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Y48" i="4" s="1"/>
  <c r="J58" i="3" s="1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U80" i="4" s="1"/>
  <c r="F90" i="3" s="1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U84" i="4" s="1"/>
  <c r="F94" i="3" s="1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Y89" i="4" s="1"/>
  <c r="J99" i="3" s="1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T99" i="4" s="1"/>
  <c r="E109" i="3" s="1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T101" i="4" s="1"/>
  <c r="E111" i="3" s="1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X133" i="4" s="1"/>
  <c r="I143" i="3" s="1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Y137" i="4"/>
  <c r="J147" i="3" s="1"/>
  <c r="B138" i="4"/>
  <c r="C138" i="4"/>
  <c r="D138" i="4"/>
  <c r="E138" i="4"/>
  <c r="F138" i="4"/>
  <c r="G138" i="4"/>
  <c r="H138" i="4"/>
  <c r="I138" i="4"/>
  <c r="J138" i="4"/>
  <c r="K138" i="4"/>
  <c r="L138" i="4"/>
  <c r="M138" i="4"/>
  <c r="Y138" i="4" s="1"/>
  <c r="J148" i="3" s="1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T155" i="4" s="1"/>
  <c r="E165" i="3" s="1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T162" i="4" s="1"/>
  <c r="E172" i="3" s="1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T166" i="4" s="1"/>
  <c r="E176" i="3" s="1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T171" i="4" s="1"/>
  <c r="E181" i="3" s="1"/>
  <c r="C171" i="4"/>
  <c r="D171" i="4"/>
  <c r="E171" i="4"/>
  <c r="F171" i="4"/>
  <c r="G171" i="4"/>
  <c r="H171" i="4"/>
  <c r="I171" i="4"/>
  <c r="J171" i="4"/>
  <c r="K171" i="4"/>
  <c r="L171" i="4"/>
  <c r="M171" i="4"/>
  <c r="X171" i="4"/>
  <c r="I181" i="3" s="1"/>
  <c r="B172" i="4"/>
  <c r="C172" i="4"/>
  <c r="D172" i="4"/>
  <c r="E172" i="4"/>
  <c r="F172" i="4"/>
  <c r="G172" i="4"/>
  <c r="H172" i="4"/>
  <c r="I172" i="4"/>
  <c r="U172" i="4" s="1"/>
  <c r="F182" i="3" s="1"/>
  <c r="J172" i="4"/>
  <c r="K172" i="4"/>
  <c r="L172" i="4"/>
  <c r="M172" i="4"/>
  <c r="Y172" i="4" s="1"/>
  <c r="J182" i="3" s="1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T177" i="4" s="1"/>
  <c r="E187" i="3" s="1"/>
  <c r="C177" i="4"/>
  <c r="D177" i="4"/>
  <c r="E177" i="4"/>
  <c r="F177" i="4"/>
  <c r="G177" i="4"/>
  <c r="H177" i="4"/>
  <c r="I177" i="4"/>
  <c r="J177" i="4"/>
  <c r="K177" i="4"/>
  <c r="L177" i="4"/>
  <c r="M177" i="4"/>
  <c r="Y177" i="4" s="1"/>
  <c r="J187" i="3" s="1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X180" i="4" s="1"/>
  <c r="I190" i="3" s="1"/>
  <c r="M180" i="4"/>
  <c r="B181" i="4"/>
  <c r="C181" i="4"/>
  <c r="D181" i="4"/>
  <c r="E181" i="4"/>
  <c r="F181" i="4"/>
  <c r="G181" i="4"/>
  <c r="Y181" i="4" s="1"/>
  <c r="J191" i="3" s="1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V184" i="4" s="1"/>
  <c r="G194" i="3" s="1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U187" i="4" s="1"/>
  <c r="F197" i="3" s="1"/>
  <c r="D187" i="4"/>
  <c r="E187" i="4"/>
  <c r="F187" i="4"/>
  <c r="G187" i="4"/>
  <c r="H187" i="4"/>
  <c r="I187" i="4"/>
  <c r="J187" i="4"/>
  <c r="K187" i="4"/>
  <c r="L187" i="4"/>
  <c r="M187" i="4"/>
  <c r="B188" i="4"/>
  <c r="C188" i="4"/>
  <c r="U188" i="4" s="1"/>
  <c r="F198" i="3" s="1"/>
  <c r="D188" i="4"/>
  <c r="E188" i="4"/>
  <c r="F188" i="4"/>
  <c r="G188" i="4"/>
  <c r="H188" i="4"/>
  <c r="I188" i="4"/>
  <c r="J188" i="4"/>
  <c r="K188" i="4"/>
  <c r="L188" i="4"/>
  <c r="X188" i="4" s="1"/>
  <c r="I198" i="3" s="1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Y193" i="4" s="1"/>
  <c r="J203" i="3" s="1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U196" i="4" s="1"/>
  <c r="F206" i="3" s="1"/>
  <c r="D196" i="4"/>
  <c r="E196" i="4"/>
  <c r="F196" i="4"/>
  <c r="G196" i="4"/>
  <c r="H196" i="4"/>
  <c r="I196" i="4"/>
  <c r="J196" i="4"/>
  <c r="K196" i="4"/>
  <c r="L196" i="4"/>
  <c r="X196" i="4" s="1"/>
  <c r="I206" i="3" s="1"/>
  <c r="M196" i="4"/>
  <c r="B197" i="4"/>
  <c r="C197" i="4"/>
  <c r="D197" i="4"/>
  <c r="E197" i="4"/>
  <c r="F197" i="4"/>
  <c r="G197" i="4"/>
  <c r="Y197" i="4" s="1"/>
  <c r="J207" i="3" s="1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U199" i="4" s="1"/>
  <c r="F209" i="3" s="1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Y209" i="4" s="1"/>
  <c r="J219" i="3" s="1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U211" i="4" s="1"/>
  <c r="F221" i="3" s="1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Y212" i="4" s="1"/>
  <c r="J222" i="3" s="1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U216" i="4" s="1"/>
  <c r="F226" i="3" s="1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Y225" i="4" s="1"/>
  <c r="J235" i="3" s="1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U233" i="4" s="1"/>
  <c r="F243" i="3" s="1"/>
  <c r="D233" i="4"/>
  <c r="E233" i="4"/>
  <c r="F233" i="4"/>
  <c r="G233" i="4"/>
  <c r="H233" i="4"/>
  <c r="I233" i="4"/>
  <c r="J233" i="4"/>
  <c r="K233" i="4"/>
  <c r="L233" i="4"/>
  <c r="M233" i="4"/>
  <c r="B234" i="4"/>
  <c r="C234" i="4"/>
  <c r="D234" i="4"/>
  <c r="E234" i="4"/>
  <c r="F234" i="4"/>
  <c r="G234" i="4"/>
  <c r="Y234" i="4" s="1"/>
  <c r="J244" i="3" s="1"/>
  <c r="H234" i="4"/>
  <c r="I234" i="4"/>
  <c r="J234" i="4"/>
  <c r="K234" i="4"/>
  <c r="W234" i="4" s="1"/>
  <c r="H244" i="3" s="1"/>
  <c r="L234" i="4"/>
  <c r="M234" i="4"/>
  <c r="B235" i="4"/>
  <c r="C235" i="4"/>
  <c r="D235" i="4"/>
  <c r="E235" i="4"/>
  <c r="F235" i="4"/>
  <c r="X235" i="4" s="1"/>
  <c r="I245" i="3" s="1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T237" i="4" s="1"/>
  <c r="E247" i="3" s="1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X238" i="4"/>
  <c r="I248" i="3" s="1"/>
  <c r="B239" i="4"/>
  <c r="C239" i="4"/>
  <c r="D239" i="4"/>
  <c r="E239" i="4"/>
  <c r="W239" i="4" s="1"/>
  <c r="H249" i="3" s="1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W241" i="4" s="1"/>
  <c r="H251" i="3" s="1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Y244" i="4" s="1"/>
  <c r="J254" i="3" s="1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T246" i="4" s="1"/>
  <c r="E256" i="3" s="1"/>
  <c r="C246" i="4"/>
  <c r="D246" i="4"/>
  <c r="E246" i="4"/>
  <c r="F246" i="4"/>
  <c r="X246" i="4" s="1"/>
  <c r="I256" i="3" s="1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Y247" i="4" s="1"/>
  <c r="J257" i="3" s="1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T258" i="4" s="1"/>
  <c r="E268" i="3" s="1"/>
  <c r="C258" i="4"/>
  <c r="D258" i="4"/>
  <c r="E258" i="4"/>
  <c r="F258" i="4"/>
  <c r="G258" i="4"/>
  <c r="H258" i="4"/>
  <c r="I258" i="4"/>
  <c r="J258" i="4"/>
  <c r="K258" i="4"/>
  <c r="L258" i="4"/>
  <c r="M258" i="4"/>
  <c r="B259" i="4"/>
  <c r="T259" i="4" s="1"/>
  <c r="E269" i="3" s="1"/>
  <c r="C259" i="4"/>
  <c r="D259" i="4"/>
  <c r="E259" i="4"/>
  <c r="F259" i="4"/>
  <c r="G259" i="4"/>
  <c r="H259" i="4"/>
  <c r="I259" i="4"/>
  <c r="J259" i="4"/>
  <c r="K259" i="4"/>
  <c r="L259" i="4"/>
  <c r="M259" i="4"/>
  <c r="B260" i="4"/>
  <c r="T260" i="4" s="1"/>
  <c r="E270" i="3" s="1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X261" i="4" s="1"/>
  <c r="I271" i="3" s="1"/>
  <c r="G261" i="4"/>
  <c r="H261" i="4"/>
  <c r="I261" i="4"/>
  <c r="J261" i="4"/>
  <c r="K261" i="4"/>
  <c r="L261" i="4"/>
  <c r="M261" i="4"/>
  <c r="B262" i="4"/>
  <c r="T262" i="4" s="1"/>
  <c r="E272" i="3" s="1"/>
  <c r="C262" i="4"/>
  <c r="D262" i="4"/>
  <c r="E262" i="4"/>
  <c r="F262" i="4"/>
  <c r="G262" i="4"/>
  <c r="H262" i="4"/>
  <c r="I262" i="4"/>
  <c r="J262" i="4"/>
  <c r="K262" i="4"/>
  <c r="L262" i="4"/>
  <c r="M262" i="4"/>
  <c r="X262" i="4"/>
  <c r="I272" i="3" s="1"/>
  <c r="B263" i="4"/>
  <c r="C263" i="4"/>
  <c r="D263" i="4"/>
  <c r="E263" i="4"/>
  <c r="F263" i="4"/>
  <c r="G263" i="4"/>
  <c r="H263" i="4"/>
  <c r="I263" i="4"/>
  <c r="U263" i="4" s="1"/>
  <c r="F273" i="3" s="1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T266" i="4" s="1"/>
  <c r="E276" i="3" s="1"/>
  <c r="I266" i="4"/>
  <c r="J266" i="4"/>
  <c r="K266" i="4"/>
  <c r="L266" i="4"/>
  <c r="M266" i="4"/>
  <c r="B267" i="4"/>
  <c r="C267" i="4"/>
  <c r="D267" i="4"/>
  <c r="E267" i="4"/>
  <c r="F267" i="4"/>
  <c r="G267" i="4"/>
  <c r="H267" i="4"/>
  <c r="T267" i="4" s="1"/>
  <c r="E277" i="3" s="1"/>
  <c r="I267" i="4"/>
  <c r="J267" i="4"/>
  <c r="K267" i="4"/>
  <c r="L267" i="4"/>
  <c r="X267" i="4" s="1"/>
  <c r="I277" i="3" s="1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T270" i="4" s="1"/>
  <c r="E280" i="3" s="1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W280" i="4" s="1"/>
  <c r="H290" i="3" s="1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Y283" i="4" s="1"/>
  <c r="J293" i="3" s="1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X286" i="4" s="1"/>
  <c r="I296" i="3" s="1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U290" i="4" s="1"/>
  <c r="F300" i="3" s="1"/>
  <c r="D290" i="4"/>
  <c r="E290" i="4"/>
  <c r="F290" i="4"/>
  <c r="G290" i="4"/>
  <c r="H290" i="4"/>
  <c r="I290" i="4"/>
  <c r="J290" i="4"/>
  <c r="K290" i="4"/>
  <c r="L290" i="4"/>
  <c r="X290" i="4" s="1"/>
  <c r="I300" i="3" s="1"/>
  <c r="M290" i="4"/>
  <c r="B291" i="4"/>
  <c r="C291" i="4"/>
  <c r="D291" i="4"/>
  <c r="E291" i="4"/>
  <c r="F291" i="4"/>
  <c r="G291" i="4"/>
  <c r="H291" i="4"/>
  <c r="T291" i="4" s="1"/>
  <c r="E301" i="3" s="1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W298" i="4"/>
  <c r="H308" i="3" s="1"/>
  <c r="B299" i="4"/>
  <c r="C299" i="4"/>
  <c r="D299" i="4"/>
  <c r="E299" i="4"/>
  <c r="F299" i="4"/>
  <c r="G299" i="4"/>
  <c r="H299" i="4"/>
  <c r="I299" i="4"/>
  <c r="U299" i="4" s="1"/>
  <c r="F309" i="3" s="1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X301" i="4" s="1"/>
  <c r="I311" i="3" s="1"/>
  <c r="G301" i="4"/>
  <c r="H301" i="4"/>
  <c r="I301" i="4"/>
  <c r="J301" i="4"/>
  <c r="K301" i="4"/>
  <c r="L301" i="4"/>
  <c r="M301" i="4"/>
  <c r="B302" i="4"/>
  <c r="T302" i="4" s="1"/>
  <c r="E312" i="3" s="1"/>
  <c r="C302" i="4"/>
  <c r="D302" i="4"/>
  <c r="E302" i="4"/>
  <c r="F302" i="4"/>
  <c r="X302" i="4" s="1"/>
  <c r="I312" i="3" s="1"/>
  <c r="G302" i="4"/>
  <c r="H302" i="4"/>
  <c r="I302" i="4"/>
  <c r="J302" i="4"/>
  <c r="K302" i="4"/>
  <c r="L302" i="4"/>
  <c r="M302" i="4"/>
  <c r="B303" i="4"/>
  <c r="T303" i="4" s="1"/>
  <c r="E313" i="3" s="1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U304" i="4" s="1"/>
  <c r="F314" i="3" s="1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T319" i="4" s="1"/>
  <c r="E329" i="3" s="1"/>
  <c r="C319" i="4"/>
  <c r="D319" i="4"/>
  <c r="E319" i="4"/>
  <c r="F319" i="4"/>
  <c r="G319" i="4"/>
  <c r="H319" i="4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T324" i="4" s="1"/>
  <c r="E334" i="3" s="1"/>
  <c r="I324" i="4"/>
  <c r="J324" i="4"/>
  <c r="K324" i="4"/>
  <c r="L324" i="4"/>
  <c r="X324" i="4" s="1"/>
  <c r="I334" i="3" s="1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T328" i="4" s="1"/>
  <c r="E338" i="3" s="1"/>
  <c r="I328" i="4"/>
  <c r="J328" i="4"/>
  <c r="K328" i="4"/>
  <c r="L328" i="4"/>
  <c r="M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T335" i="4" s="1"/>
  <c r="E345" i="3" s="1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T343" i="4" s="1"/>
  <c r="E353" i="3" s="1"/>
  <c r="I343" i="4"/>
  <c r="J343" i="4"/>
  <c r="K343" i="4"/>
  <c r="L343" i="4"/>
  <c r="X343" i="4" s="1"/>
  <c r="I353" i="3" s="1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T356" i="4" s="1"/>
  <c r="E366" i="3" s="1"/>
  <c r="I356" i="4"/>
  <c r="J356" i="4"/>
  <c r="K356" i="4"/>
  <c r="L356" i="4"/>
  <c r="X356" i="4" s="1"/>
  <c r="I366" i="3" s="1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X366" i="4" s="1"/>
  <c r="I376" i="3" s="1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T391" i="4" s="1"/>
  <c r="E401" i="3" s="1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Y396" i="4" s="1"/>
  <c r="J406" i="3" s="1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U398" i="4" s="1"/>
  <c r="F408" i="3" s="1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X415" i="4" s="1"/>
  <c r="I425" i="3" s="1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Y428" i="4" s="1"/>
  <c r="J438" i="3" s="1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X439" i="4" s="1"/>
  <c r="I449" i="3" s="1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V454" i="4" s="1"/>
  <c r="G464" i="3" s="1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T515" i="4"/>
  <c r="E525" i="3" s="1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Y523" i="4" s="1"/>
  <c r="J533" i="3" s="1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U528" i="4" s="1"/>
  <c r="F538" i="3" s="1"/>
  <c r="J528" i="4"/>
  <c r="K528" i="4"/>
  <c r="L528" i="4"/>
  <c r="M528" i="4"/>
  <c r="B529" i="4"/>
  <c r="C529" i="4"/>
  <c r="D529" i="4"/>
  <c r="E529" i="4"/>
  <c r="F529" i="4"/>
  <c r="G529" i="4"/>
  <c r="H529" i="4"/>
  <c r="I529" i="4"/>
  <c r="U529" i="4" s="1"/>
  <c r="F539" i="3" s="1"/>
  <c r="J529" i="4"/>
  <c r="K529" i="4"/>
  <c r="L529" i="4"/>
  <c r="M529" i="4"/>
  <c r="Y529" i="4" s="1"/>
  <c r="J539" i="3" s="1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U539" i="4" s="1"/>
  <c r="F549" i="3" s="1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U559" i="4" s="1"/>
  <c r="F569" i="3" s="1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Y564" i="4" s="1"/>
  <c r="J574" i="3" s="1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Y650" i="4" s="1"/>
  <c r="J660" i="3" s="1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U864" i="4" s="1"/>
  <c r="F874" i="3" s="1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Y917" i="4" s="1"/>
  <c r="J927" i="3" s="1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U919" i="4" s="1"/>
  <c r="F929" i="3" s="1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U937" i="4" s="1"/>
  <c r="F947" i="3" s="1"/>
  <c r="D937" i="4"/>
  <c r="E937" i="4"/>
  <c r="F937" i="4"/>
  <c r="G937" i="4"/>
  <c r="H937" i="4"/>
  <c r="I937" i="4"/>
  <c r="J937" i="4"/>
  <c r="K937" i="4"/>
  <c r="L937" i="4"/>
  <c r="M937" i="4"/>
  <c r="B938" i="4"/>
  <c r="C938" i="4"/>
  <c r="U938" i="4" s="1"/>
  <c r="F948" i="3" s="1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Y939" i="4" s="1"/>
  <c r="J949" i="3" s="1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Y967" i="4" s="1"/>
  <c r="J977" i="3" s="1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U987" i="4" s="1"/>
  <c r="F997" i="3" s="1"/>
  <c r="D987" i="4"/>
  <c r="E987" i="4"/>
  <c r="F987" i="4"/>
  <c r="G987" i="4"/>
  <c r="Y987" i="4" s="1"/>
  <c r="J997" i="3" s="1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U990" i="4" s="1"/>
  <c r="F1000" i="3" s="1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U1009" i="4" s="1"/>
  <c r="F1019" i="3" s="1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T1023" i="4" s="1"/>
  <c r="E1033" i="3" s="1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T1025" i="4" s="1"/>
  <c r="E1035" i="3" s="1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T1029" i="4" s="1"/>
  <c r="E1039" i="3" s="1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T1031" i="4" s="1"/>
  <c r="E1041" i="3" s="1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T1032" i="4" s="1"/>
  <c r="E1042" i="3" s="1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T1040" i="4" s="1"/>
  <c r="E1050" i="3" s="1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T1055" i="4" s="1"/>
  <c r="E1065" i="3" s="1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T1068" i="4" s="1"/>
  <c r="E1078" i="3" s="1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T1075" i="4" s="1"/>
  <c r="E1085" i="3" s="1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T1101" i="4" s="1"/>
  <c r="E1111" i="3" s="1"/>
  <c r="C1101" i="4"/>
  <c r="D1101" i="4"/>
  <c r="E1101" i="4"/>
  <c r="F1101" i="4"/>
  <c r="G1101" i="4"/>
  <c r="H1101" i="4"/>
  <c r="I1101" i="4"/>
  <c r="J1101" i="4"/>
  <c r="K1101" i="4"/>
  <c r="L1101" i="4"/>
  <c r="M1101" i="4"/>
  <c r="X1101" i="4"/>
  <c r="I1111" i="3" s="1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Y1127" i="4" s="1"/>
  <c r="J1137" i="3" s="1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T1260" i="4" s="1"/>
  <c r="E1270" i="3" s="1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T1262" i="4" s="1"/>
  <c r="E1272" i="3" s="1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T1311" i="4" s="1"/>
  <c r="E1321" i="3" s="1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T1322" i="4" s="1"/>
  <c r="E1332" i="3" s="1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T1327" i="4" s="1"/>
  <c r="E1337" i="3" s="1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V1333" i="4" s="1"/>
  <c r="G1343" i="3" s="1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T1335" i="4" s="1"/>
  <c r="E1345" i="3" s="1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T1343" i="4" s="1"/>
  <c r="E1353" i="3" s="1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V1345" i="4" s="1"/>
  <c r="G1355" i="3" s="1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V1350" i="4" s="1"/>
  <c r="G1360" i="3" s="1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T1358" i="4" s="1"/>
  <c r="E1368" i="3" s="1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T1360" i="4" s="1"/>
  <c r="E1370" i="3" s="1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T1369" i="4" s="1"/>
  <c r="E1379" i="3" s="1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T1375" i="4" s="1"/>
  <c r="E1385" i="3" s="1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T1443" i="4" s="1"/>
  <c r="E1453" i="3" s="1"/>
  <c r="C1443" i="4"/>
  <c r="D1443" i="4"/>
  <c r="E1443" i="4"/>
  <c r="F1443" i="4"/>
  <c r="G1443" i="4"/>
  <c r="H1443" i="4"/>
  <c r="I1443" i="4"/>
  <c r="U1443" i="4" s="1"/>
  <c r="F1453" i="3" s="1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Y1461" i="4" s="1"/>
  <c r="J1471" i="3" s="1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U1463" i="4" s="1"/>
  <c r="F1473" i="3" s="1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Y1484" i="4" s="1"/>
  <c r="J1494" i="3" s="1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T1489" i="4" s="1"/>
  <c r="E1499" i="3" s="1"/>
  <c r="I1489" i="4"/>
  <c r="J1489" i="4"/>
  <c r="K1489" i="4"/>
  <c r="L1489" i="4"/>
  <c r="X1489" i="4" s="1"/>
  <c r="I1499" i="3" s="1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T1491" i="4" s="1"/>
  <c r="E1501" i="3" s="1"/>
  <c r="I1491" i="4"/>
  <c r="J1491" i="4"/>
  <c r="K1491" i="4"/>
  <c r="L1491" i="4"/>
  <c r="X1491" i="4" s="1"/>
  <c r="I1501" i="3" s="1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Y1508" i="4" s="1"/>
  <c r="J1518" i="3" s="1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U1525" i="4" s="1"/>
  <c r="F1535" i="3" s="1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U1533" i="4" s="1"/>
  <c r="F1543" i="3" s="1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U1537" i="4" s="1"/>
  <c r="F1547" i="3" s="1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T1609" i="4" s="1"/>
  <c r="E1619" i="3" s="1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I1617" i="4"/>
  <c r="J1617" i="4"/>
  <c r="K1617" i="4"/>
  <c r="L1617" i="4"/>
  <c r="M1617" i="4"/>
  <c r="B1618" i="4"/>
  <c r="C1618" i="4"/>
  <c r="D1618" i="4"/>
  <c r="E1618" i="4"/>
  <c r="F1618" i="4"/>
  <c r="G1618" i="4"/>
  <c r="H1618" i="4"/>
  <c r="I1618" i="4"/>
  <c r="J1618" i="4"/>
  <c r="V1618" i="4" s="1"/>
  <c r="G1628" i="3" s="1"/>
  <c r="K1618" i="4"/>
  <c r="W1618" i="4" s="1"/>
  <c r="H1628" i="3" s="1"/>
  <c r="L1618" i="4"/>
  <c r="M1618" i="4"/>
  <c r="B1619" i="4"/>
  <c r="C1619" i="4"/>
  <c r="D1619" i="4"/>
  <c r="E1619" i="4"/>
  <c r="F1619" i="4"/>
  <c r="G1619" i="4"/>
  <c r="H1619" i="4"/>
  <c r="I1619" i="4"/>
  <c r="J1619" i="4"/>
  <c r="V1619" i="4" s="1"/>
  <c r="G1629" i="3" s="1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Y1652" i="4" s="1"/>
  <c r="J1662" i="3" s="1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W1701" i="4" s="1"/>
  <c r="H1711" i="3" s="1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W1711" i="4" s="1"/>
  <c r="H1721" i="3" s="1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W1731" i="4" s="1"/>
  <c r="H1741" i="3" s="1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V1748" i="4" s="1"/>
  <c r="G1758" i="3" s="1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V1768" i="4" s="1"/>
  <c r="G1778" i="3" s="1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V1776" i="4" s="1"/>
  <c r="G1786" i="3" s="1"/>
  <c r="K1776" i="4"/>
  <c r="L1776" i="4"/>
  <c r="M1776" i="4"/>
  <c r="B1777" i="4"/>
  <c r="C1777" i="4"/>
  <c r="D1777" i="4"/>
  <c r="E1777" i="4"/>
  <c r="F1777" i="4"/>
  <c r="X1777" i="4" s="1"/>
  <c r="I1787" i="3" s="1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X1781" i="4" s="1"/>
  <c r="I1791" i="3" s="1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T1785" i="4" s="1"/>
  <c r="E1795" i="3" s="1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V1788" i="4" s="1"/>
  <c r="G1798" i="3" s="1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X1798" i="4" s="1"/>
  <c r="I1808" i="3" s="1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T1801" i="4" s="1"/>
  <c r="E1811" i="3" s="1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V1808" i="4" s="1"/>
  <c r="G1818" i="3" s="1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T1833" i="4" s="1"/>
  <c r="E1843" i="3" s="1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U1834" i="4" s="1"/>
  <c r="F1844" i="3" s="1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U1836" i="4" s="1"/>
  <c r="F1846" i="3" s="1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V1843" i="4" s="1"/>
  <c r="G1853" i="3" s="1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U1993" i="4" s="1"/>
  <c r="F2003" i="3" s="1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U2009" i="4" s="1"/>
  <c r="F2019" i="3" s="1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T2024" i="4" s="1"/>
  <c r="E2034" i="3" s="1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V2026" i="4" s="1"/>
  <c r="G2036" i="3" s="1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V2063" i="4" s="1"/>
  <c r="G2073" i="3" s="1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V2087" i="4" s="1"/>
  <c r="G2097" i="3" s="1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V2094" i="4" s="1"/>
  <c r="G2104" i="3" s="1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I2147" i="4"/>
  <c r="J2147" i="4"/>
  <c r="K2147" i="4"/>
  <c r="L2147" i="4"/>
  <c r="M2147" i="4"/>
  <c r="T2147" i="4"/>
  <c r="E2157" i="3" s="1"/>
  <c r="B2148" i="4"/>
  <c r="C2148" i="4"/>
  <c r="D2148" i="4"/>
  <c r="E2148" i="4"/>
  <c r="F2148" i="4"/>
  <c r="G2148" i="4"/>
  <c r="H2148" i="4"/>
  <c r="I2148" i="4"/>
  <c r="U2148" i="4" s="1"/>
  <c r="F2158" i="3" s="1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U2158" i="4" s="1"/>
  <c r="F2168" i="3" s="1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U2159" i="4" s="1"/>
  <c r="F2169" i="3" s="1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U2162" i="4" s="1"/>
  <c r="F2172" i="3" s="1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U2168" i="4" s="1"/>
  <c r="F2178" i="3" s="1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U2169" i="4" s="1"/>
  <c r="F2179" i="3" s="1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U2170" i="4" s="1"/>
  <c r="F2180" i="3" s="1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U2240" i="4" s="1"/>
  <c r="F2250" i="3" s="1"/>
  <c r="J2240" i="4"/>
  <c r="K2240" i="4"/>
  <c r="L2240" i="4"/>
  <c r="M2240" i="4"/>
  <c r="Y2240" i="4" s="1"/>
  <c r="J2250" i="3" s="1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U2247" i="4" s="1"/>
  <c r="F2257" i="3" s="1"/>
  <c r="J2247" i="4"/>
  <c r="K2247" i="4"/>
  <c r="L2247" i="4"/>
  <c r="M2247" i="4"/>
  <c r="Y2247" i="4" s="1"/>
  <c r="J2257" i="3" s="1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Y2296" i="4" s="1"/>
  <c r="J2306" i="3" s="1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U2298" i="4" s="1"/>
  <c r="F2308" i="3" s="1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Y2300" i="4" s="1"/>
  <c r="J2310" i="3" s="1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U2324" i="4" s="1"/>
  <c r="F2334" i="3" s="1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U2328" i="4" s="1"/>
  <c r="F2338" i="3" s="1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U2332" i="4" s="1"/>
  <c r="F2342" i="3" s="1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U2388" i="4" s="1"/>
  <c r="F2398" i="3" s="1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U2396" i="4" s="1"/>
  <c r="F2406" i="3" s="1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T2429" i="4" s="1"/>
  <c r="E2439" i="3" s="1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U2468" i="4"/>
  <c r="F2478" i="3" s="1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U2518" i="4" s="1"/>
  <c r="F2528" i="3" s="1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T2546" i="4" s="1"/>
  <c r="E2556" i="3" s="1"/>
  <c r="C2546" i="4"/>
  <c r="D2546" i="4"/>
  <c r="E2546" i="4"/>
  <c r="F2546" i="4"/>
  <c r="G2546" i="4"/>
  <c r="H2546" i="4"/>
  <c r="I2546" i="4"/>
  <c r="U2546" i="4" s="1"/>
  <c r="F2556" i="3" s="1"/>
  <c r="J2546" i="4"/>
  <c r="K2546" i="4"/>
  <c r="L2546" i="4"/>
  <c r="M2546" i="4"/>
  <c r="Y2546" i="4" s="1"/>
  <c r="J2556" i="3" s="1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U2552" i="4" s="1"/>
  <c r="F2562" i="3" s="1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U2554" i="4" s="1"/>
  <c r="F2564" i="3" s="1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T2878" i="4" s="1"/>
  <c r="E2888" i="3" s="1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X2879" i="4" s="1"/>
  <c r="I2889" i="3" s="1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T2883" i="4" s="1"/>
  <c r="E2893" i="3" s="1"/>
  <c r="C2883" i="4"/>
  <c r="D2883" i="4"/>
  <c r="E2883" i="4"/>
  <c r="F2883" i="4"/>
  <c r="X2883" i="4" s="1"/>
  <c r="I2893" i="3" s="1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X2887" i="4" s="1"/>
  <c r="I2897" i="3" s="1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T2897" i="4" s="1"/>
  <c r="E2907" i="3" s="1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X2899" i="4" s="1"/>
  <c r="I2909" i="3" s="1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X2903" i="4" s="1"/>
  <c r="I2913" i="3" s="1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X2904" i="4" s="1"/>
  <c r="I2914" i="3" s="1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X2907" i="4" s="1"/>
  <c r="I2917" i="3" s="1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M2911" i="4"/>
  <c r="X2911" i="4"/>
  <c r="I2921" i="3" s="1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Y2915" i="4" s="1"/>
  <c r="J2925" i="3" s="1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U2918" i="4" s="1"/>
  <c r="F2928" i="3" s="1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U2919" i="4" s="1"/>
  <c r="F2929" i="3" s="1"/>
  <c r="J2919" i="4"/>
  <c r="K2919" i="4"/>
  <c r="L2919" i="4"/>
  <c r="M2919" i="4"/>
  <c r="Y2919" i="4" s="1"/>
  <c r="J2929" i="3" s="1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T2935" i="4" s="1"/>
  <c r="E2945" i="3" s="1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T2939" i="4" s="1"/>
  <c r="E2949" i="3" s="1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T2943" i="4" s="1"/>
  <c r="E2953" i="3" s="1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T3119" i="4" s="1"/>
  <c r="E3129" i="3" s="1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V3128" i="4" s="1"/>
  <c r="G3138" i="3" s="1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V3132" i="4" s="1"/>
  <c r="G3142" i="3" s="1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U3141" i="4" s="1"/>
  <c r="F3151" i="3" s="1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T3153" i="4" s="1"/>
  <c r="E3163" i="3" s="1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T3155" i="4" s="1"/>
  <c r="E3165" i="3" s="1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T3167" i="4" s="1"/>
  <c r="E3177" i="3" s="1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T3171" i="4" s="1"/>
  <c r="E3181" i="3" s="1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T3194" i="4" s="1"/>
  <c r="E3204" i="3" s="1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T3196" i="4" s="1"/>
  <c r="E3206" i="3" s="1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T3197" i="4" s="1"/>
  <c r="E3207" i="3" s="1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T3204" i="4" s="1"/>
  <c r="E3214" i="3" s="1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T3207" i="4" s="1"/>
  <c r="E3217" i="3" s="1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T3212" i="4" s="1"/>
  <c r="E3222" i="3" s="1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T3215" i="4" s="1"/>
  <c r="E3225" i="3" s="1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T3216" i="4" s="1"/>
  <c r="E3226" i="3" s="1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T3220" i="4" s="1"/>
  <c r="E3230" i="3" s="1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T3222" i="4" s="1"/>
  <c r="E3232" i="3" s="1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T3223" i="4" s="1"/>
  <c r="E3233" i="3" s="1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T3225" i="4" s="1"/>
  <c r="E3235" i="3" s="1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T3279" i="4" s="1"/>
  <c r="E3289" i="3" s="1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T3283" i="4" s="1"/>
  <c r="E3293" i="3" s="1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T3286" i="4" s="1"/>
  <c r="E3296" i="3" s="1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T3290" i="4" s="1"/>
  <c r="E3300" i="3" s="1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T3293" i="4" s="1"/>
  <c r="E3303" i="3" s="1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T3296" i="4" s="1"/>
  <c r="E3306" i="3" s="1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T3298" i="4"/>
  <c r="E3308" i="3" s="1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W3302" i="4" s="1"/>
  <c r="H3312" i="3" s="1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U3303" i="4" s="1"/>
  <c r="F3313" i="3" s="1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U3319" i="4" s="1"/>
  <c r="F3329" i="3" s="1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U3323" i="4" s="1"/>
  <c r="F3333" i="3" s="1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U3371" i="4" s="1"/>
  <c r="F3381" i="3" s="1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Y3384" i="4" s="1"/>
  <c r="J3394" i="3" s="1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U3387" i="4" s="1"/>
  <c r="F3397" i="3" s="1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Y3396" i="4" s="1"/>
  <c r="J3406" i="3" s="1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U3398" i="4" s="1"/>
  <c r="F3408" i="3" s="1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Y3400" i="4" s="1"/>
  <c r="J3410" i="3" s="1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U3402" i="4" s="1"/>
  <c r="F3412" i="3" s="1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U3420" i="4" s="1"/>
  <c r="F3430" i="3" s="1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U3428" i="4" s="1"/>
  <c r="F3438" i="3" s="1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U3432" i="4" s="1"/>
  <c r="F3442" i="3" s="1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U3440" i="4" s="1"/>
  <c r="F3450" i="3" s="1"/>
  <c r="D3440" i="4"/>
  <c r="E3440" i="4"/>
  <c r="F3440" i="4"/>
  <c r="G3440" i="4"/>
  <c r="Y3440" i="4" s="1"/>
  <c r="J3450" i="3" s="1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T3449" i="4" s="1"/>
  <c r="E3459" i="3" s="1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T3451" i="4" s="1"/>
  <c r="E3461" i="3" s="1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E3460" i="4"/>
  <c r="F3460" i="4"/>
  <c r="G3460" i="4"/>
  <c r="H3460" i="4"/>
  <c r="I3460" i="4"/>
  <c r="J3460" i="4"/>
  <c r="K3460" i="4"/>
  <c r="L3460" i="4"/>
  <c r="M3460" i="4"/>
  <c r="V3460" i="4"/>
  <c r="G3470" i="3" s="1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U3463" i="4" s="1"/>
  <c r="F3473" i="3" s="1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T3478" i="4" s="1"/>
  <c r="E3488" i="3" s="1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T3482" i="4" s="1"/>
  <c r="E3492" i="3" s="1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T3492" i="4" s="1"/>
  <c r="E3502" i="3" s="1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Y3341" i="4" l="1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X299" i="4"/>
  <c r="I309" i="3" s="1"/>
  <c r="T294" i="4"/>
  <c r="E304" i="3" s="1"/>
  <c r="W274" i="4"/>
  <c r="H284" i="3" s="1"/>
  <c r="U272" i="4"/>
  <c r="F282" i="3" s="1"/>
  <c r="W230" i="4"/>
  <c r="H240" i="3" s="1"/>
  <c r="X224" i="4"/>
  <c r="I234" i="3" s="1"/>
  <c r="T223" i="4"/>
  <c r="E233" i="3" s="1"/>
  <c r="X216" i="4"/>
  <c r="I226" i="3" s="1"/>
  <c r="X149" i="4"/>
  <c r="I159" i="3" s="1"/>
  <c r="X147" i="4"/>
  <c r="I157" i="3" s="1"/>
  <c r="V141" i="4"/>
  <c r="G151" i="3" s="1"/>
  <c r="Y107" i="4"/>
  <c r="J117" i="3" s="1"/>
  <c r="T1617" i="4"/>
  <c r="E1627" i="3" s="1"/>
  <c r="U1485" i="4"/>
  <c r="F1495" i="3" s="1"/>
  <c r="T1481" i="4"/>
  <c r="E1491" i="3" s="1"/>
  <c r="T1473" i="4"/>
  <c r="E1483" i="3" s="1"/>
  <c r="X1444" i="4"/>
  <c r="I1454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V955" i="4"/>
  <c r="G965" i="3" s="1"/>
  <c r="T950" i="4"/>
  <c r="E960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Y352" i="4"/>
  <c r="J362" i="3" s="1"/>
  <c r="U339" i="4"/>
  <c r="F349" i="3" s="1"/>
  <c r="U331" i="4"/>
  <c r="F341" i="3" s="1"/>
  <c r="U329" i="4"/>
  <c r="F339" i="3" s="1"/>
  <c r="W324" i="4"/>
  <c r="H334" i="3" s="1"/>
  <c r="T317" i="4"/>
  <c r="E327" i="3" s="1"/>
  <c r="V313" i="4"/>
  <c r="G323" i="3" s="1"/>
  <c r="V309" i="4"/>
  <c r="G319" i="3" s="1"/>
  <c r="V305" i="4"/>
  <c r="G315" i="3" s="1"/>
  <c r="Y300" i="4"/>
  <c r="J310" i="3" s="1"/>
  <c r="W285" i="4"/>
  <c r="H295" i="3" s="1"/>
  <c r="T278" i="4"/>
  <c r="E288" i="3" s="1"/>
  <c r="X277" i="4"/>
  <c r="I287" i="3" s="1"/>
  <c r="T276" i="4"/>
  <c r="E286" i="3" s="1"/>
  <c r="Y255" i="4"/>
  <c r="J265" i="3" s="1"/>
  <c r="W254" i="4"/>
  <c r="H264" i="3" s="1"/>
  <c r="U252" i="4"/>
  <c r="F262" i="3" s="1"/>
  <c r="U250" i="4"/>
  <c r="F260" i="3" s="1"/>
  <c r="T175" i="4"/>
  <c r="E185" i="3" s="1"/>
  <c r="U153" i="4"/>
  <c r="F163" i="3" s="1"/>
  <c r="U151" i="4"/>
  <c r="F161" i="3" s="1"/>
  <c r="U143" i="4"/>
  <c r="F153" i="3" s="1"/>
  <c r="W3452" i="4"/>
  <c r="H3462" i="3" s="1"/>
  <c r="T3425" i="4"/>
  <c r="E3435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T366" i="4"/>
  <c r="E376" i="3" s="1"/>
  <c r="T299" i="4"/>
  <c r="E309" i="3" s="1"/>
  <c r="X294" i="4"/>
  <c r="I304" i="3" s="1"/>
  <c r="U279" i="4"/>
  <c r="F289" i="3" s="1"/>
  <c r="U267" i="4"/>
  <c r="F277" i="3" s="1"/>
  <c r="X251" i="4"/>
  <c r="I261" i="3" s="1"/>
  <c r="V142" i="4"/>
  <c r="G152" i="3" s="1"/>
  <c r="W120" i="4"/>
  <c r="H130" i="3" s="1"/>
  <c r="Y1489" i="4"/>
  <c r="J1499" i="3" s="1"/>
  <c r="Y1485" i="4"/>
  <c r="J1495" i="3" s="1"/>
  <c r="T1474" i="4"/>
  <c r="E1484" i="3" s="1"/>
  <c r="T1466" i="4"/>
  <c r="E1476" i="3" s="1"/>
  <c r="U1312" i="4"/>
  <c r="F1322" i="3" s="1"/>
  <c r="U1250" i="4"/>
  <c r="F1260" i="3" s="1"/>
  <c r="U1188" i="4"/>
  <c r="F1198" i="3" s="1"/>
  <c r="Y662" i="4"/>
  <c r="J672" i="3" s="1"/>
  <c r="T615" i="4"/>
  <c r="E625" i="3" s="1"/>
  <c r="V611" i="4"/>
  <c r="G621" i="3" s="1"/>
  <c r="T563" i="4"/>
  <c r="E573" i="3" s="1"/>
  <c r="X560" i="4"/>
  <c r="I570" i="3" s="1"/>
  <c r="X516" i="4"/>
  <c r="I526" i="3" s="1"/>
  <c r="U463" i="4"/>
  <c r="F473" i="3" s="1"/>
  <c r="Y329" i="4"/>
  <c r="J339" i="3" s="1"/>
  <c r="W329" i="4"/>
  <c r="H339" i="3" s="1"/>
  <c r="T318" i="4"/>
  <c r="E328" i="3" s="1"/>
  <c r="T283" i="4"/>
  <c r="E293" i="3" s="1"/>
  <c r="T279" i="4"/>
  <c r="E289" i="3" s="1"/>
  <c r="X278" i="4"/>
  <c r="I288" i="3" s="1"/>
  <c r="T275" i="4"/>
  <c r="E285" i="3" s="1"/>
  <c r="T263" i="4"/>
  <c r="E273" i="3" s="1"/>
  <c r="U255" i="4"/>
  <c r="F265" i="3" s="1"/>
  <c r="T234" i="4"/>
  <c r="E244" i="3" s="1"/>
  <c r="X233" i="4"/>
  <c r="I243" i="3" s="1"/>
  <c r="T176" i="4"/>
  <c r="E186" i="3" s="1"/>
  <c r="X175" i="4"/>
  <c r="I185" i="3" s="1"/>
  <c r="U154" i="4"/>
  <c r="F164" i="3" s="1"/>
  <c r="U150" i="4"/>
  <c r="F160" i="3" s="1"/>
  <c r="U144" i="4"/>
  <c r="F154" i="3" s="1"/>
  <c r="W3453" i="4"/>
  <c r="H3463" i="3" s="1"/>
  <c r="T3402" i="4"/>
  <c r="E3412" i="3" s="1"/>
  <c r="T3398" i="4"/>
  <c r="E3408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<sst xmlns="http://schemas.openxmlformats.org/spreadsheetml/2006/main" count="7069" uniqueCount="3438">
  <si>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</si>
  <si>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</si>
  <si>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</si>
  <si>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</si>
  <si>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</si>
  <si>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</si>
  <si>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</si>
  <si>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</si>
  <si>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</si>
  <si>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</si>
  <si>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</si>
  <si>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</si>
  <si>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</si>
  <si>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</si>
  <si>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</si>
  <si>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</si>
  <si>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</si>
  <si>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</si>
  <si>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</si>
  <si>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</si>
  <si>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</si>
  <si>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</si>
  <si>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</si>
  <si>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</si>
  <si>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</si>
  <si>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</si>
  <si>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</si>
  <si>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</si>
  <si>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</si>
  <si>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</si>
  <si>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</si>
  <si>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</si>
  <si>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</si>
  <si>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</si>
  <si>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</si>
  <si>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</si>
  <si>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</si>
  <si>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</si>
  <si>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</si>
  <si>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</si>
  <si>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</si>
  <si>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</si>
  <si>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</si>
  <si>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</si>
  <si>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</si>
  <si>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</si>
  <si>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</si>
  <si>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</si>
  <si>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</si>
  <si>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</si>
  <si>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</si>
  <si>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</si>
  <si>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</si>
  <si>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</si>
  <si>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</si>
  <si>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</si>
  <si>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</si>
  <si>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</si>
  <si>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</si>
  <si>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</si>
  <si>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</si>
  <si>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</si>
  <si>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</si>
  <si>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</si>
  <si>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</si>
  <si>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</si>
  <si>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</si>
  <si>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</si>
  <si>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</si>
  <si>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</si>
  <si>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</si>
  <si>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</si>
  <si>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</si>
  <si>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</si>
  <si>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</si>
  <si>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</si>
  <si>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</si>
  <si>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</si>
  <si>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</si>
  <si>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</si>
  <si>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</si>
  <si>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</si>
  <si>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</si>
  <si>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</si>
  <si>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</si>
  <si>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</si>
  <si>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</si>
  <si>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</si>
  <si>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</si>
  <si>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</si>
  <si>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</si>
  <si>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</si>
  <si>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</si>
  <si>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</si>
  <si>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</si>
  <si>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</si>
  <si>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</si>
  <si>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</si>
  <si>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</si>
  <si>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</si>
  <si>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</si>
  <si>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</si>
  <si>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</si>
  <si>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</si>
  <si>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</si>
  <si>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</si>
  <si>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</si>
  <si>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</si>
  <si>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</si>
  <si>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</si>
  <si>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</si>
  <si>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</si>
  <si>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</si>
  <si>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</si>
  <si>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</si>
  <si>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</si>
  <si>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</si>
  <si>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</si>
  <si>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</si>
  <si>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</si>
  <si>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</si>
  <si>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</si>
  <si>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</si>
  <si>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</si>
  <si>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</si>
  <si>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</si>
  <si>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</si>
  <si>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</si>
  <si>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</si>
  <si>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</si>
  <si>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</si>
  <si>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</si>
  <si>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</si>
  <si>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</si>
  <si>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</si>
  <si>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</si>
  <si>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</si>
  <si>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</si>
  <si>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</si>
  <si>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</si>
  <si>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</si>
  <si>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</si>
  <si>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</si>
  <si>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</si>
  <si>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</si>
  <si>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</si>
  <si>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</si>
  <si>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</si>
  <si>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</si>
  <si>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</si>
  <si>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</si>
  <si>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</si>
  <si>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</si>
  <si>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</si>
  <si>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</si>
  <si>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</si>
  <si>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</si>
  <si>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</si>
  <si>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</si>
  <si>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</si>
  <si>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</si>
  <si>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</si>
  <si>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</si>
  <si>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</si>
  <si>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</si>
  <si>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</si>
  <si>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</si>
  <si>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</si>
  <si>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</si>
  <si>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</si>
  <si>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</si>
  <si>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</si>
  <si>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</si>
  <si>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</si>
  <si>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</si>
  <si>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</si>
  <si>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</si>
  <si>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</si>
  <si>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</si>
  <si>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</si>
  <si>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</si>
  <si>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</si>
  <si>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</si>
  <si>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</si>
  <si>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</si>
  <si>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</si>
  <si>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</si>
  <si>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</si>
  <si>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</si>
  <si>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</si>
  <si>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</si>
  <si>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</si>
  <si>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</si>
  <si>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</si>
  <si>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</si>
  <si>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</si>
  <si>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</si>
  <si>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</si>
  <si>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</si>
  <si>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</si>
  <si>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</si>
  <si>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</si>
  <si>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</si>
  <si>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</si>
  <si>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</si>
  <si>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</si>
  <si>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</si>
  <si>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</si>
  <si>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</si>
  <si>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</si>
  <si>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</si>
  <si>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</si>
  <si>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</si>
  <si>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</si>
  <si>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</si>
  <si>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</si>
  <si>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</si>
  <si>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</si>
  <si>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</si>
  <si>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</si>
  <si>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</si>
  <si>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</si>
  <si>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</si>
  <si>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</si>
  <si>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</si>
  <si>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</si>
  <si>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</si>
  <si>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</si>
  <si>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</si>
  <si>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</si>
  <si>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</si>
  <si>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</si>
  <si>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</si>
  <si>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</si>
  <si>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</si>
  <si>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</si>
  <si>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</si>
  <si>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</si>
  <si>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</si>
  <si>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</si>
  <si>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</si>
  <si>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</si>
  <si>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</si>
  <si>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</si>
  <si>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</si>
  <si>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</si>
  <si>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</si>
  <si>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</si>
  <si>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</si>
  <si>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</si>
  <si>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</si>
  <si>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</si>
  <si>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</si>
  <si>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</si>
  <si>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</si>
  <si>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</si>
  <si>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</si>
  <si>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</si>
  <si>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</si>
  <si>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</si>
  <si>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</si>
  <si>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</si>
  <si>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</si>
  <si>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</si>
  <si>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</si>
  <si>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</si>
  <si>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</si>
  <si>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</si>
  <si>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</si>
  <si>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</si>
  <si>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</si>
  <si>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</si>
  <si>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</si>
  <si>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</si>
  <si>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</si>
  <si>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</si>
  <si>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</si>
  <si>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</si>
  <si>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</si>
  <si>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</si>
  <si>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</si>
  <si>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</si>
  <si>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</si>
  <si>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</si>
  <si>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</si>
  <si>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</si>
  <si>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</si>
  <si>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</si>
  <si>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</si>
  <si>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</si>
  <si>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</si>
  <si>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</si>
  <si>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</si>
  <si>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</si>
  <si>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</si>
  <si>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</si>
  <si>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</si>
  <si>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</si>
  <si>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</si>
  <si>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</si>
  <si>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</si>
  <si>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</si>
  <si>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</si>
  <si>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</si>
  <si>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</si>
  <si>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</si>
  <si>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</si>
  <si>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</si>
  <si>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</si>
  <si>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</si>
  <si>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</si>
  <si>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</si>
  <si>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</si>
  <si>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</si>
  <si>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</si>
  <si>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</si>
  <si>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</si>
  <si>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</si>
  <si>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</si>
  <si>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</si>
  <si>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</si>
  <si>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</si>
  <si>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</si>
  <si>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</si>
  <si>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</si>
  <si>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</si>
  <si>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</si>
  <si>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</si>
  <si>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</si>
  <si>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</si>
  <si>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</si>
  <si>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</si>
  <si>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</si>
  <si>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</si>
  <si>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</si>
  <si>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</si>
  <si>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</si>
  <si>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</si>
  <si>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</si>
  <si>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</si>
  <si>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</si>
  <si>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</si>
  <si>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</si>
  <si>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</si>
  <si>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</si>
  <si>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</si>
  <si>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</si>
  <si>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</si>
  <si>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</si>
  <si>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</si>
  <si>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</si>
  <si>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</si>
  <si>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</si>
  <si>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</si>
  <si>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</si>
  <si>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</si>
  <si>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</si>
  <si>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</si>
  <si>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</si>
  <si>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</si>
  <si>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</si>
  <si>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</si>
  <si>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</si>
  <si>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</si>
  <si>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</si>
  <si>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</si>
  <si>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</si>
  <si>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</si>
  <si>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</si>
  <si>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</si>
  <si>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</si>
  <si>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</si>
  <si>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</si>
  <si>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</si>
  <si>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</si>
  <si>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</si>
  <si>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</si>
  <si>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</si>
  <si>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</si>
  <si>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</si>
  <si>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</si>
  <si>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</si>
  <si>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</si>
  <si>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</si>
  <si>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</si>
  <si>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</si>
  <si>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</si>
  <si>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</si>
  <si>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</si>
  <si>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</si>
  <si>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</si>
  <si>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</si>
  <si>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</si>
  <si>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</si>
  <si>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</si>
  <si>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</si>
  <si>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</si>
  <si>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</si>
  <si>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</si>
  <si>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</si>
  <si>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</si>
  <si>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</si>
  <si>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</si>
  <si>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</si>
  <si>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</si>
  <si>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</si>
  <si>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</si>
  <si>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</si>
  <si>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</si>
  <si>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</si>
  <si>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</si>
  <si>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</si>
  <si>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</si>
  <si>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</si>
  <si>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</si>
  <si>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</si>
  <si>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</si>
  <si>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</si>
  <si>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</si>
  <si>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</si>
  <si>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</si>
  <si>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</si>
  <si>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</si>
  <si>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</si>
  <si>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</si>
  <si>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</si>
  <si>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</si>
  <si>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</si>
  <si>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</si>
  <si>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</si>
  <si>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</si>
  <si>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</si>
  <si>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</si>
  <si>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</si>
  <si>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</si>
  <si>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</si>
  <si>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</si>
  <si>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</si>
  <si>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</si>
  <si>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</si>
  <si>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</si>
  <si>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</si>
  <si>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</si>
  <si>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</si>
  <si>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</si>
  <si>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</si>
  <si>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</si>
  <si>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</si>
  <si>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</si>
  <si>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</si>
  <si>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</si>
  <si>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</si>
  <si>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</si>
  <si>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</si>
  <si>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</si>
  <si>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</si>
  <si>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</si>
  <si>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</si>
  <si>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</si>
  <si>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</si>
  <si>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</si>
  <si>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</si>
  <si>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</si>
  <si>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</si>
  <si>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</si>
  <si>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</si>
  <si>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</si>
  <si>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</si>
  <si>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</si>
  <si>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</si>
  <si>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</si>
  <si>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</si>
  <si>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</si>
  <si>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</si>
  <si>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</si>
  <si>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</si>
  <si>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</si>
  <si>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</si>
  <si>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</si>
  <si>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</si>
  <si>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</si>
  <si>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</si>
  <si>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</si>
  <si>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</si>
  <si>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</si>
  <si>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</si>
  <si>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</si>
  <si>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</si>
  <si>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</si>
  <si>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</si>
  <si>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</si>
  <si>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</si>
  <si>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</si>
  <si>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</si>
  <si>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</si>
  <si>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</si>
  <si>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</si>
  <si>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</si>
  <si>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</si>
  <si>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</si>
  <si>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</si>
  <si>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</si>
  <si>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</si>
  <si>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</si>
  <si>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</si>
  <si>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</si>
  <si>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</si>
  <si>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</si>
  <si>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</si>
  <si>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</si>
  <si>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</si>
  <si>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</si>
  <si>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</si>
  <si>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</si>
  <si>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</si>
  <si>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</si>
  <si>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</si>
  <si>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</si>
  <si>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</si>
  <si>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</si>
  <si>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</si>
  <si>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</si>
  <si>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</si>
  <si>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</si>
  <si>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</si>
  <si>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</si>
  <si>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</si>
  <si>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</si>
  <si>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</si>
  <si>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</si>
  <si>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</si>
  <si>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</si>
  <si>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</si>
  <si>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</si>
  <si>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</si>
  <si>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</si>
  <si>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</si>
  <si>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</si>
  <si>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</si>
  <si>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</si>
  <si>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</si>
  <si>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</si>
  <si>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</si>
  <si>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</si>
  <si>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</si>
  <si>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</si>
  <si>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</si>
  <si>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</si>
  <si>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</si>
  <si>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</si>
  <si>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</si>
  <si>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</si>
  <si>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</si>
  <si>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</si>
  <si>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</si>
  <si>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</si>
  <si>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</si>
  <si>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</si>
  <si>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</si>
  <si>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</si>
  <si>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</si>
  <si>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</si>
  <si>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</si>
  <si>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</si>
  <si>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</si>
  <si>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</si>
  <si>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</si>
  <si>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</si>
  <si>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</si>
  <si>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</si>
  <si>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</si>
  <si>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</si>
  <si>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</si>
  <si>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</si>
  <si>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</si>
  <si>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</si>
  <si>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</si>
  <si>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</si>
  <si>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</si>
  <si>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</si>
  <si>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</si>
  <si>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</si>
  <si>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</si>
  <si>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</si>
  <si>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</si>
  <si>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</si>
  <si>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</si>
  <si>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</si>
  <si>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</si>
  <si>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</si>
  <si>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</si>
  <si>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</si>
  <si>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</si>
  <si>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</si>
  <si>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</si>
  <si>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</si>
  <si>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</si>
  <si>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</si>
  <si>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</si>
  <si>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</si>
  <si>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</si>
  <si>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</si>
  <si>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</si>
  <si>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</si>
  <si>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</si>
  <si>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</si>
  <si>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</si>
  <si>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</si>
  <si>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</si>
  <si>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</si>
  <si>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</si>
  <si>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</si>
  <si>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</si>
  <si>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</si>
  <si>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</si>
  <si>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</si>
  <si>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</si>
  <si>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</si>
  <si>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</si>
  <si>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</si>
  <si>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</si>
  <si>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</si>
  <si>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</si>
  <si>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</si>
  <si>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</si>
  <si>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</si>
  <si>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</si>
  <si>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</si>
  <si>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</si>
  <si>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</si>
  <si>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</si>
  <si>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</si>
  <si>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</si>
  <si>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</si>
  <si>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</si>
  <si>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</si>
  <si>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</si>
  <si>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</si>
  <si>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</si>
  <si>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</si>
  <si>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</si>
  <si>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</si>
  <si>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</si>
  <si>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</si>
  <si>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</si>
  <si>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</si>
  <si>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</si>
  <si>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</si>
  <si>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</si>
  <si>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</si>
  <si>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</si>
  <si>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</si>
  <si>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</si>
  <si>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</si>
  <si>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</si>
  <si>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</si>
  <si>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</si>
  <si>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</si>
  <si>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</si>
  <si>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</si>
  <si>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</si>
  <si>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</si>
  <si>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</si>
  <si>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</si>
  <si>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</si>
  <si>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</si>
  <si>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</si>
  <si>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</si>
  <si>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</si>
  <si>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</si>
  <si>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</si>
  <si>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</si>
  <si>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</si>
  <si>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</si>
  <si>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</si>
  <si>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</si>
  <si>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</si>
  <si>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</si>
  <si>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</si>
  <si>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</si>
  <si>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</si>
  <si>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</si>
  <si>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</si>
  <si>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</si>
  <si>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</si>
  <si>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</si>
  <si>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</si>
  <si>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</si>
  <si>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</si>
  <si>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</si>
  <si>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</si>
  <si>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</si>
  <si>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</si>
  <si>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</si>
  <si>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</si>
  <si>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</si>
  <si>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</si>
  <si>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</si>
  <si>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</si>
  <si>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</si>
  <si>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</si>
  <si>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</si>
  <si>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</si>
  <si>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</si>
  <si>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</si>
  <si>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</si>
  <si>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</si>
  <si>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</si>
  <si>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</si>
  <si>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</si>
  <si>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</si>
  <si>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</si>
  <si>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</si>
  <si>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</si>
  <si>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</si>
  <si>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</si>
  <si>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</si>
  <si>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</si>
  <si>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</si>
  <si>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</si>
  <si>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</si>
  <si>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</si>
  <si>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</si>
  <si>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</si>
  <si>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</si>
  <si>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</si>
  <si>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</si>
  <si>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</si>
  <si>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</si>
  <si>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</si>
  <si>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</si>
  <si>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</si>
  <si>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</si>
  <si>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</si>
  <si>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</si>
  <si>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</si>
  <si>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</si>
  <si>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</si>
  <si>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</si>
  <si>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</si>
  <si>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</si>
  <si>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</si>
  <si>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</si>
  <si>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</si>
  <si>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</si>
  <si>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</si>
  <si>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</si>
  <si>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</si>
  <si>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</si>
  <si>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</si>
  <si>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</si>
  <si>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</si>
  <si>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</si>
  <si>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</si>
  <si>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</si>
  <si>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</si>
  <si>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</si>
  <si>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</si>
  <si>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</si>
  <si>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</si>
  <si>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</si>
  <si>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</si>
  <si>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</si>
  <si>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</si>
  <si>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</si>
  <si>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</si>
  <si>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</si>
  <si>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</si>
  <si>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</si>
  <si>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</si>
  <si>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</si>
  <si>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</si>
  <si>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</si>
  <si>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</si>
  <si>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</si>
  <si>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</si>
  <si>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</si>
  <si>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</si>
  <si>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</si>
  <si>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</si>
  <si>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</si>
  <si>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</si>
  <si>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</si>
  <si>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</si>
  <si>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</si>
  <si>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</si>
  <si>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</si>
  <si>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</si>
  <si>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</si>
  <si>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</si>
  <si>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</si>
  <si>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</si>
  <si>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</si>
  <si>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</si>
  <si>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</si>
  <si>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</si>
  <si>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</si>
  <si>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</si>
  <si>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</si>
  <si>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</si>
  <si>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</si>
  <si>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</si>
  <si>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</si>
  <si>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</si>
  <si>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</si>
  <si>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</si>
  <si>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</si>
  <si>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</si>
  <si>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</si>
  <si>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</si>
  <si>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</si>
  <si>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</si>
  <si>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</si>
  <si>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</si>
  <si>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</si>
  <si>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</si>
  <si>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</si>
  <si>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</si>
  <si>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</si>
  <si>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</si>
  <si>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</si>
  <si>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</si>
  <si>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</si>
  <si>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</si>
  <si>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</si>
  <si>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</si>
  <si>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</si>
  <si>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</si>
  <si>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</si>
  <si>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</si>
  <si>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</si>
  <si>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</si>
  <si>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</si>
  <si>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</si>
  <si>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</si>
  <si>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</si>
  <si>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</si>
  <si>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</si>
  <si>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</si>
  <si>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</si>
  <si>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</si>
  <si>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</si>
  <si>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</si>
  <si>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</si>
  <si>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</si>
  <si>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</si>
  <si>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</si>
  <si>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</si>
  <si>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</si>
  <si>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</si>
  <si>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</si>
  <si>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</si>
  <si>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</si>
  <si>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</si>
  <si>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</si>
  <si>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</si>
  <si>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</si>
  <si>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</si>
  <si>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</si>
  <si>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</si>
  <si>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</si>
  <si>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</si>
  <si>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</si>
  <si>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</si>
  <si>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</si>
  <si>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</si>
  <si>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</si>
  <si>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</si>
  <si>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</si>
  <si>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</si>
  <si>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</si>
  <si>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</si>
  <si>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</si>
  <si>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</si>
  <si>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</si>
  <si>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</si>
  <si>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</si>
  <si>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</si>
  <si>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</si>
  <si>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</si>
  <si>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</si>
  <si>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</si>
  <si>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</si>
  <si>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</si>
  <si>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</si>
  <si>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</si>
  <si>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</si>
  <si>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</si>
  <si>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</si>
  <si>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</si>
  <si>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</si>
  <si>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</si>
  <si>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</si>
  <si>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</si>
  <si>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</si>
  <si>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</si>
  <si>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</si>
  <si>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</si>
  <si>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</si>
  <si>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</si>
  <si>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</si>
  <si>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</si>
  <si>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</si>
  <si>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</si>
  <si>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</si>
  <si>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</si>
  <si>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</si>
  <si>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</si>
  <si>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</si>
  <si>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</si>
  <si>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</si>
  <si>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</si>
  <si>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</si>
  <si>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</si>
  <si>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</si>
  <si>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</si>
  <si>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</si>
  <si>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</si>
  <si>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</si>
  <si>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</si>
  <si>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</si>
  <si>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</si>
  <si>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</si>
  <si>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</si>
  <si>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</si>
  <si>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</si>
  <si>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</si>
  <si>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</si>
  <si>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</si>
  <si>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</si>
  <si>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</si>
  <si>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</si>
  <si>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</si>
  <si>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</si>
  <si>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</si>
  <si>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</si>
  <si>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</si>
  <si>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</si>
  <si>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</si>
  <si>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</si>
  <si>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</si>
  <si>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</si>
  <si>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</si>
  <si>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</si>
  <si>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</si>
  <si>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</si>
  <si>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</si>
  <si>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</si>
  <si>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</si>
  <si>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</si>
  <si>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</si>
  <si>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</si>
  <si>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</si>
  <si>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</si>
  <si>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</si>
  <si>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</si>
  <si>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</si>
  <si>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</si>
  <si>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</si>
  <si>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</si>
  <si>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</si>
  <si>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</si>
  <si>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</si>
  <si>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</si>
  <si>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</si>
  <si>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</si>
  <si>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</si>
  <si>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</si>
  <si>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</si>
  <si>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</si>
  <si>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</si>
  <si>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</si>
  <si>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</si>
  <si>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</si>
  <si>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</si>
  <si>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</si>
  <si>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</si>
  <si>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</si>
  <si>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</si>
  <si>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</si>
  <si>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</si>
  <si>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</si>
  <si>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</si>
  <si>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</si>
  <si>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</si>
  <si>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</si>
  <si>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</si>
  <si>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</si>
  <si>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</si>
  <si>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</si>
  <si>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</si>
  <si>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</si>
  <si>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</si>
  <si>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</si>
  <si>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</si>
  <si>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</si>
  <si>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</si>
  <si>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</si>
  <si>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</si>
  <si>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</si>
  <si>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</si>
  <si>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</si>
  <si>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</si>
  <si>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</si>
  <si>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</si>
  <si>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</si>
  <si>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</si>
  <si>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</si>
  <si>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</si>
  <si>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</si>
  <si>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</si>
  <si>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</si>
  <si>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</si>
  <si>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</si>
  <si>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</si>
  <si>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</si>
  <si>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</si>
  <si>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</si>
  <si>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</si>
  <si>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</si>
  <si>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</si>
  <si>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</si>
  <si>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</si>
  <si>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</si>
  <si>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</si>
  <si>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</si>
  <si>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</si>
  <si>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</si>
  <si>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</si>
  <si>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</si>
  <si>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</si>
  <si>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</si>
  <si>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</si>
  <si>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</si>
  <si>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</si>
  <si>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</si>
  <si>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</si>
  <si>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</si>
  <si>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</si>
  <si>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</si>
  <si>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</si>
  <si>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</si>
  <si>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</si>
  <si>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</si>
  <si>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</si>
  <si>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</si>
  <si>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</si>
  <si>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</si>
  <si>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</si>
  <si>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</si>
  <si>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</si>
  <si>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</si>
  <si>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</si>
  <si>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</si>
  <si>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</si>
  <si>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</si>
  <si>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</si>
  <si>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</si>
  <si>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</si>
  <si>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</si>
  <si>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</si>
  <si>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</si>
  <si>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</si>
  <si>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</si>
  <si>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</si>
  <si>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</si>
  <si>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</si>
  <si>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</si>
  <si>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</si>
  <si>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</si>
  <si>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</si>
  <si>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</si>
  <si>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</si>
  <si>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</si>
  <si>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</si>
  <si>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</si>
  <si>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</si>
  <si>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</si>
  <si>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</si>
  <si>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</si>
  <si>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</si>
  <si>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</si>
  <si>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</si>
  <si>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</si>
  <si>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</si>
  <si>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</si>
  <si>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</si>
  <si>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</si>
  <si>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</si>
  <si>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</si>
  <si>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</si>
  <si>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</si>
  <si>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</si>
  <si>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</si>
  <si>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</si>
  <si>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</si>
  <si>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</si>
  <si>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</si>
  <si>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</si>
  <si>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</si>
  <si>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</si>
  <si>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</si>
  <si>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</si>
  <si>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</si>
  <si>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</si>
  <si>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</si>
  <si>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</si>
  <si>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</si>
  <si>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</si>
  <si>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</si>
  <si>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</si>
  <si>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</si>
  <si>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</si>
  <si>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</si>
  <si>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</si>
  <si>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</si>
  <si>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</si>
  <si>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</si>
  <si>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</si>
  <si>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</si>
  <si>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</si>
  <si>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</si>
  <si>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</si>
  <si>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</si>
  <si>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</si>
  <si>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</si>
  <si>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</si>
  <si>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</si>
  <si>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</si>
  <si>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</si>
  <si>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</si>
  <si>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</si>
  <si>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</si>
  <si>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</si>
  <si>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</si>
  <si>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</si>
  <si>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</si>
  <si>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</si>
  <si>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</si>
  <si>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</si>
  <si>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</si>
  <si>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</si>
  <si>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</si>
  <si>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</si>
  <si>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</si>
  <si>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</si>
  <si>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</si>
  <si>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</si>
  <si>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</si>
  <si>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</si>
  <si>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</si>
  <si>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</si>
  <si>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</si>
  <si>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</si>
  <si>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</si>
  <si>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</si>
  <si>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</si>
  <si>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</si>
  <si>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</si>
  <si>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</si>
  <si>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</si>
  <si>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</si>
  <si>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</si>
  <si>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</si>
  <si>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</si>
  <si>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</si>
  <si>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</si>
  <si>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</si>
  <si>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</si>
  <si>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</si>
  <si>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</si>
  <si>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</si>
  <si>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</si>
  <si>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</si>
  <si>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</si>
  <si>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</si>
  <si>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</si>
  <si>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</si>
  <si>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</si>
  <si>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</si>
  <si>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</si>
  <si>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</si>
  <si>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</si>
  <si>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</si>
  <si>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</si>
  <si>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</si>
  <si>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</si>
  <si>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</si>
  <si>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</si>
  <si>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</si>
  <si>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</si>
  <si>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</si>
  <si>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</si>
  <si>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</si>
  <si>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</si>
  <si>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</si>
  <si>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</si>
  <si>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</si>
  <si>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</si>
  <si>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</si>
  <si>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</si>
  <si>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</si>
  <si>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</si>
  <si>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</si>
  <si>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</si>
  <si>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</si>
  <si>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</si>
  <si>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</si>
  <si>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</si>
  <si>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</si>
  <si>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</si>
  <si>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</si>
  <si>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</si>
  <si>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</si>
  <si>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</si>
  <si>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</si>
  <si>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</si>
  <si>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</si>
  <si>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</si>
  <si>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</si>
  <si>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</si>
  <si>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</si>
  <si>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</si>
  <si>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</si>
  <si>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</si>
  <si>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</si>
  <si>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</si>
  <si>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</si>
  <si>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</si>
  <si>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</si>
  <si>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</si>
  <si>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</si>
  <si>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</si>
  <si>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</si>
  <si>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</si>
  <si>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</si>
  <si>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</si>
  <si>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</si>
  <si>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</si>
  <si>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</si>
  <si>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</si>
  <si>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</si>
  <si>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</si>
  <si>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</si>
  <si>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</si>
  <si>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</si>
  <si>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</si>
  <si>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</si>
  <si>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</si>
  <si>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</si>
  <si>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</si>
  <si>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</si>
  <si>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</si>
  <si>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</si>
  <si>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</si>
  <si>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</si>
  <si>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</si>
  <si>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</si>
  <si>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</si>
  <si>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</si>
  <si>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</si>
  <si>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</si>
  <si>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</si>
  <si>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</si>
  <si>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</si>
  <si>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</si>
  <si>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</si>
  <si>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</si>
  <si>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</si>
  <si>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</si>
  <si>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</si>
  <si>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</si>
  <si>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</si>
  <si>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</si>
  <si>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</si>
  <si>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</si>
  <si>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</si>
  <si>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</si>
  <si>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</si>
  <si>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</si>
  <si>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</si>
  <si>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</si>
  <si>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</si>
  <si>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</si>
  <si>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</si>
  <si>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</si>
  <si>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</si>
  <si>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</si>
  <si>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</si>
  <si>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</si>
  <si>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</si>
  <si>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</si>
  <si>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</si>
  <si>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</si>
  <si>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</si>
  <si>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</si>
  <si>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</si>
  <si>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</si>
  <si>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</si>
  <si>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</si>
  <si>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</si>
  <si>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</si>
  <si>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</si>
  <si>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</si>
  <si>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</si>
  <si>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</si>
  <si>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</si>
  <si>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</si>
  <si>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</si>
  <si>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</si>
  <si>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</si>
  <si>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</si>
  <si>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</si>
  <si>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</si>
  <si>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</si>
  <si>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</si>
  <si>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</si>
  <si>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</si>
  <si>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</si>
  <si>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</si>
  <si>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</si>
  <si>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</si>
  <si>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</si>
  <si>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</si>
  <si>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</si>
  <si>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</si>
  <si>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</si>
  <si>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</si>
  <si>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</si>
  <si>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</si>
  <si>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</si>
  <si>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</si>
  <si>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</si>
  <si>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</si>
  <si>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</si>
  <si>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</si>
  <si>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</si>
  <si>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</si>
  <si>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</si>
  <si>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</si>
  <si>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</si>
  <si>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</si>
  <si>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</si>
  <si>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</si>
  <si>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</si>
  <si>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</si>
  <si>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</si>
  <si>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</si>
  <si>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</si>
  <si>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</si>
  <si>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</si>
  <si>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</si>
  <si>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</si>
  <si>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</si>
  <si>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</si>
  <si>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</si>
  <si>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</si>
  <si>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</si>
  <si>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</si>
  <si>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</si>
  <si>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</si>
  <si>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</si>
  <si>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</si>
  <si>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</si>
  <si>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</si>
  <si>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</si>
  <si>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</si>
  <si>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</si>
  <si>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</si>
  <si>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</si>
  <si>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</si>
  <si>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</si>
  <si>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</si>
  <si>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</si>
  <si>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</si>
  <si>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</si>
  <si>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</si>
  <si>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</si>
  <si>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</si>
  <si>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</si>
  <si>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</si>
  <si>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</si>
  <si>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</si>
  <si>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</si>
  <si>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</si>
  <si>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</si>
  <si>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</si>
  <si>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</si>
  <si>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</si>
  <si>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</si>
  <si>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</si>
  <si>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</si>
  <si>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</si>
  <si>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</si>
  <si>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</si>
  <si>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</si>
  <si>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</si>
  <si>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</si>
  <si>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</si>
  <si>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</si>
  <si>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</si>
  <si>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</si>
  <si>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</si>
  <si>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</si>
  <si>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</si>
  <si>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</si>
  <si>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</si>
  <si>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</si>
  <si>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</si>
  <si>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</si>
  <si>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</si>
  <si>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</si>
  <si>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</si>
  <si>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</si>
  <si>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</si>
  <si>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</si>
  <si>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</si>
  <si>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</si>
  <si>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</si>
  <si>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</si>
  <si>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</si>
  <si>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</si>
  <si>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</si>
  <si>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</si>
  <si>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</si>
  <si>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</si>
  <si>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</si>
  <si>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</si>
  <si>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</si>
  <si>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</si>
  <si>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</si>
  <si>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</si>
  <si>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</si>
  <si>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</si>
  <si>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</si>
  <si>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</si>
  <si>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</si>
  <si>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</si>
  <si>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</si>
  <si>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</si>
  <si>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</si>
  <si>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</si>
  <si>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</si>
  <si>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</si>
  <si>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</si>
  <si>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</si>
  <si>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</si>
  <si>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</si>
  <si>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</si>
  <si>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</si>
  <si>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</si>
  <si>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</si>
  <si>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</si>
  <si>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</si>
  <si>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</si>
  <si>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</si>
  <si>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</si>
  <si>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</si>
  <si>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</si>
  <si>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</si>
  <si>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</si>
  <si>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</si>
  <si>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</si>
  <si>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</si>
  <si>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</si>
  <si>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</si>
  <si>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</si>
  <si>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</si>
  <si>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</si>
  <si>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</si>
  <si>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</si>
  <si>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</si>
  <si>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</si>
  <si>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</si>
  <si>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</si>
  <si>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</si>
  <si>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</si>
  <si>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</si>
  <si>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</si>
  <si>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</si>
  <si>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</si>
  <si>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</si>
  <si>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</si>
  <si>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</si>
  <si>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</si>
  <si>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</si>
  <si>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</si>
  <si>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</si>
  <si>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</si>
  <si>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</si>
  <si>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</si>
  <si>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</si>
  <si>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</si>
  <si>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</si>
  <si>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</si>
  <si>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</si>
  <si>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</si>
  <si>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</si>
  <si>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</si>
  <si>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</si>
  <si>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</si>
  <si>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</si>
  <si>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</si>
  <si>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</si>
  <si>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</si>
  <si>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</si>
  <si>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</si>
  <si>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</si>
  <si>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</si>
  <si>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</si>
  <si>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</si>
  <si>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</si>
  <si>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</si>
  <si>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</si>
  <si>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</si>
  <si>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</si>
  <si>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</si>
  <si>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</si>
  <si>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</si>
  <si>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</si>
  <si>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</si>
  <si>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</si>
  <si>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</si>
  <si>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</si>
  <si>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</si>
  <si>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</si>
  <si>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</si>
  <si>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</si>
  <si>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</si>
  <si>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</si>
  <si>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</si>
  <si>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</si>
  <si>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</si>
  <si>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</si>
  <si>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</si>
  <si>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</si>
  <si>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</si>
  <si>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</si>
  <si>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</si>
  <si>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</si>
  <si>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</si>
  <si>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</si>
  <si>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</si>
  <si>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</si>
  <si>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</si>
  <si>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</si>
  <si>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</si>
  <si>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</si>
  <si>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</si>
  <si>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</si>
  <si>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</si>
  <si>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</si>
  <si>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</si>
  <si>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</si>
  <si>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</si>
  <si>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</si>
  <si>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</si>
  <si>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</si>
  <si>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</si>
  <si>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</si>
  <si>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</si>
  <si>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</si>
  <si>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</si>
  <si>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</si>
  <si>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</si>
  <si>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</si>
  <si>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</si>
  <si>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</si>
  <si>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</si>
  <si>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</si>
  <si>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</si>
  <si>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</si>
  <si>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</si>
  <si>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</si>
  <si>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</si>
  <si>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</si>
  <si>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</si>
  <si>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</si>
  <si>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</si>
  <si>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</si>
  <si>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</si>
  <si>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</si>
  <si>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</si>
  <si>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</si>
  <si>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</si>
  <si>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</si>
  <si>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</si>
  <si>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</si>
  <si>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</si>
  <si>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</si>
  <si>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</si>
  <si>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</si>
  <si>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</si>
  <si>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</si>
  <si>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</si>
  <si>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</si>
  <si>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</si>
  <si>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</si>
  <si>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</si>
  <si>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</si>
  <si>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</si>
  <si>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</si>
  <si>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</si>
  <si>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</si>
  <si>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</si>
  <si>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</si>
  <si>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</si>
  <si>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</si>
  <si>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</si>
  <si>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</si>
  <si>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</si>
  <si>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</si>
  <si>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</si>
  <si>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</si>
  <si>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</si>
  <si>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</si>
  <si>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</si>
  <si>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</si>
  <si>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</si>
  <si>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</si>
  <si>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</si>
  <si>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</si>
  <si>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</si>
  <si>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</si>
  <si>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</si>
  <si>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</si>
  <si>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</si>
  <si>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</si>
  <si>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</si>
  <si>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</si>
  <si>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</si>
  <si>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</si>
  <si>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</si>
  <si>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</si>
  <si>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</si>
  <si>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</si>
  <si>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</si>
  <si>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</si>
  <si>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</si>
  <si>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</si>
  <si>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</si>
  <si>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</si>
  <si>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</si>
  <si>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</si>
  <si>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</si>
  <si>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</si>
  <si>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</si>
  <si>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</si>
  <si>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</si>
  <si>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</si>
  <si>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</si>
  <si>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</si>
  <si>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</si>
  <si>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</si>
  <si>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</si>
  <si>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</si>
  <si>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</si>
  <si>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</si>
  <si>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</si>
  <si>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</si>
  <si>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</si>
  <si>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</si>
  <si>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</si>
  <si>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</si>
  <si>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</si>
  <si>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</si>
  <si>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</si>
  <si>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</si>
  <si>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</si>
  <si>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</si>
  <si>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</si>
  <si>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</si>
  <si>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</si>
  <si>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</si>
  <si>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</si>
  <si>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</si>
  <si>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</si>
  <si>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</si>
  <si>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</si>
  <si>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</si>
  <si>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</si>
  <si>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</si>
  <si>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</si>
  <si>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</si>
  <si>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</si>
  <si>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</si>
  <si>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</si>
  <si>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</si>
  <si>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</si>
  <si>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</si>
  <si>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</si>
  <si>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</si>
  <si>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</si>
  <si>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</si>
  <si>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</si>
  <si>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</si>
  <si>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</si>
  <si>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</si>
  <si>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</si>
  <si>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</si>
  <si>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</si>
  <si>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</si>
  <si>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</si>
  <si>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</si>
  <si>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</si>
  <si>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</si>
  <si>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</si>
  <si>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</si>
  <si>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</si>
  <si>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</si>
  <si>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</si>
  <si>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</si>
  <si>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</si>
  <si>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</si>
  <si>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</si>
  <si>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</si>
  <si>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</si>
  <si>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</si>
  <si>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</si>
  <si>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</si>
  <si>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</si>
  <si>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</si>
  <si>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</si>
  <si>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</si>
  <si>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</si>
  <si>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</si>
  <si>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</si>
  <si>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</si>
  <si>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</si>
  <si>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</si>
  <si>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</si>
  <si>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</si>
  <si>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</si>
  <si>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</si>
  <si>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</si>
  <si>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</si>
  <si>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</si>
  <si>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</si>
  <si>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</si>
  <si>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</si>
  <si>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</si>
  <si>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</si>
  <si>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</si>
  <si>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</si>
  <si>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</si>
  <si>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</si>
  <si>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</si>
  <si>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</si>
  <si>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</si>
  <si>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</si>
  <si>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</si>
  <si>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</si>
  <si>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</si>
  <si>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</si>
  <si>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</si>
  <si>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</si>
  <si>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</si>
  <si>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</si>
  <si>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</si>
  <si>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</si>
  <si>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</si>
  <si>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</si>
  <si>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</si>
  <si>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</si>
  <si>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</si>
  <si>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</si>
  <si>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</si>
  <si>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</si>
  <si>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</si>
  <si>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</si>
  <si>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</si>
  <si>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</si>
  <si>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</si>
  <si>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</si>
  <si>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</si>
  <si>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</si>
  <si>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</si>
  <si>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</si>
  <si>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</si>
  <si>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</si>
  <si>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</si>
  <si>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</si>
  <si>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</si>
  <si>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</si>
  <si>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</si>
  <si>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</si>
  <si>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</si>
  <si>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</si>
  <si>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</si>
  <si>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</si>
  <si>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</si>
  <si>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</si>
  <si>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</si>
  <si>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</si>
  <si>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</si>
  <si>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</si>
  <si>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</si>
  <si>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</si>
  <si>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</si>
  <si>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</si>
  <si>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</si>
  <si>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</si>
  <si>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</si>
  <si>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</si>
  <si>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</si>
  <si>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</si>
  <si>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</si>
  <si>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</si>
  <si>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</si>
  <si>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</si>
  <si>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</si>
  <si>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</si>
  <si>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</si>
  <si>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</si>
  <si>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</si>
  <si>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</si>
  <si>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</si>
  <si>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</si>
  <si>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</si>
  <si>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</si>
  <si>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</si>
  <si>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</si>
  <si>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</si>
  <si>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</si>
  <si>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</si>
  <si>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</si>
  <si>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</si>
  <si>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</si>
  <si>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</si>
  <si>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</si>
  <si>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</si>
  <si>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</si>
  <si>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</si>
  <si>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</si>
  <si>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</si>
  <si>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</si>
  <si>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</si>
  <si>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</si>
  <si>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</si>
  <si>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</si>
  <si>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</si>
  <si>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</si>
  <si>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</si>
  <si>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</si>
  <si>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</si>
  <si>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</si>
  <si>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</si>
  <si>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</si>
  <si>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</si>
  <si>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</si>
  <si>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</si>
  <si>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</si>
  <si>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</si>
  <si>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</si>
  <si>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</si>
  <si>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</si>
  <si>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</si>
  <si>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</si>
  <si>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</si>
  <si>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</si>
  <si>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</si>
  <si>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</si>
  <si>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</si>
  <si>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</si>
  <si>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</si>
  <si>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</si>
  <si>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</si>
  <si>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</si>
  <si>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</si>
  <si>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</si>
  <si>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</si>
  <si>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</si>
  <si>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</si>
  <si>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</si>
  <si>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</si>
  <si>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</si>
  <si>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</si>
  <si>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</si>
  <si>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</si>
  <si>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</si>
  <si>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</si>
  <si>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</si>
  <si>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</si>
  <si>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</si>
  <si>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</si>
  <si>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</si>
  <si>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</si>
  <si>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</si>
  <si>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</si>
  <si>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</si>
  <si>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</si>
  <si>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</si>
  <si>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</si>
  <si>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</si>
  <si>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</si>
  <si>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</si>
  <si>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</si>
  <si>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</si>
  <si>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</si>
  <si>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</si>
  <si>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</si>
  <si>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</si>
  <si>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</si>
  <si>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</si>
  <si>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</si>
  <si>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</si>
  <si>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</si>
  <si>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</si>
  <si>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</si>
  <si>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</si>
  <si>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</si>
  <si>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</si>
  <si>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</si>
  <si>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</si>
  <si>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</si>
  <si>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</si>
  <si>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</si>
  <si>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</si>
  <si>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</si>
  <si>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</si>
  <si>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</si>
  <si>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</si>
  <si>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</si>
  <si>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</si>
  <si>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</si>
  <si>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</si>
  <si>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</si>
  <si>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</si>
  <si>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</si>
  <si>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</si>
  <si>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</si>
  <si>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</si>
  <si>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</si>
  <si>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</si>
  <si>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</si>
  <si>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</si>
  <si>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</si>
  <si>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</si>
  <si>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</si>
  <si>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</si>
  <si>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</si>
  <si>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</si>
  <si>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</si>
  <si>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</si>
  <si>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</si>
  <si>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</si>
  <si>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</si>
  <si>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</si>
  <si>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</si>
  <si>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</si>
  <si>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</si>
  <si>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</si>
  <si>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</si>
  <si>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</si>
  <si>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</si>
  <si>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</si>
  <si>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</si>
  <si>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</si>
  <si>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</si>
  <si>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</si>
  <si>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</si>
  <si>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</si>
  <si>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</si>
  <si>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</si>
  <si>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</si>
  <si>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</si>
  <si>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</si>
  <si>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</si>
  <si>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</si>
  <si>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</si>
  <si>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</si>
  <si>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</si>
  <si>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</si>
  <si>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</si>
  <si>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</si>
  <si>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</si>
  <si>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</si>
  <si>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</si>
  <si>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</si>
  <si>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</si>
  <si>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</si>
  <si>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</si>
  <si>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</si>
  <si>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</si>
  <si>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</si>
  <si>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</si>
  <si>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</si>
  <si>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</si>
  <si>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</si>
  <si>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</si>
  <si>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</si>
  <si>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</si>
  <si>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</si>
  <si>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</si>
  <si>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</si>
  <si>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</si>
  <si>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</si>
  <si>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</si>
  <si>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</si>
  <si>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</si>
  <si>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</si>
  <si>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</si>
  <si>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</si>
  <si>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</si>
  <si>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</si>
  <si>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</si>
  <si>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</si>
  <si>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</si>
  <si>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</si>
  <si>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</si>
  <si>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</si>
  <si>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</si>
  <si>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</si>
  <si>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</si>
  <si>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</si>
  <si>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</si>
  <si>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</si>
  <si>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</si>
  <si>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</si>
  <si>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</si>
  <si>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</si>
  <si>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</si>
  <si>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</si>
  <si>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</si>
  <si>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</si>
  <si>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</si>
  <si>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</si>
  <si>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</si>
  <si>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</si>
  <si>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</si>
  <si>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</si>
  <si>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</si>
  <si>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</si>
  <si>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</si>
  <si>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</si>
  <si>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</si>
  <si>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</si>
  <si>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</si>
  <si>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</si>
  <si>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</si>
  <si>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</si>
  <si>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</si>
  <si>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</si>
  <si>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</si>
  <si>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</si>
  <si>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</si>
  <si>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</si>
  <si>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</si>
  <si>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</si>
  <si>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</si>
  <si>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</si>
  <si>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</si>
  <si>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</si>
  <si>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</si>
  <si>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</si>
  <si>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</si>
  <si>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</si>
  <si>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</si>
  <si>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</si>
  <si>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</si>
  <si>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</si>
  <si>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</si>
  <si>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</si>
  <si>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</si>
  <si>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</si>
  <si>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</si>
  <si>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</si>
  <si>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</si>
  <si>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</si>
  <si>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</si>
  <si>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</si>
  <si>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</si>
  <si>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</si>
  <si>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</si>
  <si>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</si>
  <si>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</si>
  <si>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</si>
  <si>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</si>
  <si>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</si>
  <si>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</si>
  <si>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</si>
  <si>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</si>
  <si>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</si>
  <si>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</si>
  <si>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</si>
  <si>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</si>
  <si>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</si>
  <si>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</si>
  <si>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</si>
  <si>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</si>
  <si>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</si>
  <si>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</si>
  <si>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</si>
  <si>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</si>
  <si>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</si>
  <si>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</si>
  <si>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</si>
  <si>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</si>
  <si>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</si>
  <si>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</si>
  <si>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</si>
  <si>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</si>
  <si>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</si>
  <si>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</si>
  <si>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</si>
  <si>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</si>
  <si>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</si>
  <si>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</si>
  <si>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</si>
  <si>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</si>
  <si>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</si>
  <si>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</si>
  <si>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</si>
  <si>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</si>
  <si>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</si>
  <si>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</si>
  <si>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</si>
  <si>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</si>
  <si>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</si>
  <si>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</si>
  <si>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</si>
  <si>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</si>
  <si>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</si>
  <si>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</si>
  <si>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</si>
  <si>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</si>
  <si>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</si>
  <si>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</si>
  <si>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</si>
  <si>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</si>
  <si>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</si>
  <si>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</si>
  <si>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</si>
  <si>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</si>
  <si>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</si>
  <si>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</si>
  <si>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</si>
  <si>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</si>
  <si>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</si>
  <si>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</si>
  <si>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</si>
  <si>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</si>
  <si>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</si>
  <si>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</si>
  <si>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</si>
  <si>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</si>
  <si>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</si>
  <si>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</si>
  <si>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</si>
  <si>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</si>
  <si>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</si>
  <si>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</si>
  <si>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</si>
  <si>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</si>
  <si>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</si>
  <si>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</si>
  <si>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</si>
  <si>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</si>
  <si>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</si>
  <si>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</si>
  <si>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</si>
  <si>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</si>
  <si>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</si>
  <si>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</si>
  <si>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</si>
  <si>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</si>
  <si>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</si>
  <si>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</si>
  <si>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</si>
  <si>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</si>
  <si>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</si>
  <si>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</si>
  <si>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</si>
  <si>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</si>
  <si>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</si>
  <si>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</si>
  <si>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</si>
  <si>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</si>
  <si>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</si>
  <si>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</si>
  <si>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</si>
  <si>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</si>
  <si>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</si>
  <si>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</si>
  <si>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</si>
  <si>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</si>
  <si>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</si>
  <si>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</si>
  <si>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</si>
  <si>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</si>
  <si>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</si>
  <si>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</si>
  <si>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</si>
  <si>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</si>
  <si>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</si>
  <si>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</si>
  <si>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</si>
  <si>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</si>
  <si>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</si>
  <si>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</si>
  <si>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</si>
  <si>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</si>
  <si>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</si>
  <si>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</si>
  <si>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</si>
  <si>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</si>
  <si>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</si>
  <si>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</si>
  <si>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</si>
  <si>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</si>
  <si>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</si>
  <si>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</si>
  <si>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</si>
  <si>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</si>
  <si>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</si>
  <si>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</si>
  <si>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</si>
  <si>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</si>
  <si>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</si>
  <si>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</si>
  <si>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</si>
  <si>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</si>
  <si>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</si>
  <si>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</si>
  <si>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</si>
  <si>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</si>
  <si>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</si>
  <si>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</si>
  <si>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</si>
  <si>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</si>
  <si>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</si>
  <si>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</si>
  <si>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</si>
  <si>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</si>
  <si>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</si>
  <si>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</si>
  <si>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</si>
  <si>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</si>
  <si>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</si>
  <si>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</si>
  <si>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</si>
  <si>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</si>
  <si>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</si>
  <si>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</si>
  <si>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</si>
  <si>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</si>
  <si>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</si>
  <si>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</si>
  <si>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</si>
  <si>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</si>
  <si>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</si>
  <si>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</si>
  <si>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</si>
  <si>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</si>
  <si>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</si>
  <si>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</si>
  <si>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</si>
  <si>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</si>
  <si>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</si>
  <si>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</si>
  <si>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</si>
  <si>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</si>
  <si>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</si>
  <si>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</si>
  <si>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</si>
  <si>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</si>
  <si>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</si>
  <si>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</si>
  <si>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</si>
  <si>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</si>
  <si>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</si>
  <si>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</si>
  <si>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</si>
  <si>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</si>
  <si>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</si>
  <si>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</si>
  <si>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</si>
  <si>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</si>
  <si>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</si>
  <si>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</si>
  <si>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</si>
  <si>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</si>
  <si>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</si>
  <si>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</si>
  <si>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</si>
  <si>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</si>
  <si>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</si>
  <si>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</si>
  <si>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</si>
  <si>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</si>
  <si>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</si>
  <si>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</si>
  <si>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</si>
  <si>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</si>
  <si>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</si>
  <si>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</si>
  <si>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</si>
  <si>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</si>
  <si>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</si>
  <si>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</si>
  <si>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</si>
  <si>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</si>
  <si>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</si>
  <si>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</si>
  <si>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</si>
  <si>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</si>
  <si>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</si>
  <si>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</si>
  <si>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</si>
  <si>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</si>
  <si>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</si>
  <si>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</si>
  <si>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</si>
  <si>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</si>
  <si>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</si>
  <si>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</si>
  <si>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</si>
  <si>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</si>
  <si>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</si>
  <si>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</si>
  <si>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</si>
  <si>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</si>
  <si>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</si>
  <si>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</si>
  <si>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</si>
  <si>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</si>
  <si>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</si>
  <si>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</si>
  <si>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</si>
  <si>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</si>
  <si>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</si>
  <si>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</si>
  <si>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</si>
  <si>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</si>
  <si>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</si>
  <si>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</si>
  <si>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</si>
  <si>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</si>
  <si>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</si>
  <si>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</si>
  <si>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</si>
  <si>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</si>
  <si>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</si>
  <si>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</si>
  <si>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</si>
  <si>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</si>
  <si>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</si>
  <si>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</si>
  <si>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</si>
  <si>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</si>
  <si>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</si>
  <si>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</si>
  <si>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</si>
  <si>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</si>
  <si>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</si>
  <si>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</si>
  <si>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</si>
  <si>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</si>
  <si>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</si>
  <si>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</si>
  <si>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</si>
  <si>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</si>
  <si>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</si>
  <si>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</si>
  <si>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</si>
  <si>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</si>
  <si>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</si>
  <si>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</si>
  <si>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</si>
  <si>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</si>
  <si>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</si>
  <si>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</si>
  <si>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</si>
  <si>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</si>
  <si>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</si>
  <si>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</si>
  <si>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</si>
  <si>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</si>
  <si>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</si>
  <si>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</si>
  <si>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</si>
  <si>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</si>
  <si>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</si>
  <si>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</si>
  <si>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</si>
  <si>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</si>
  <si>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</si>
  <si>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</si>
  <si>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</si>
  <si>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</si>
  <si>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</si>
  <si>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</si>
  <si>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</si>
  <si>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</si>
  <si>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</si>
  <si>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</si>
  <si>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</si>
  <si>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</si>
  <si>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</si>
  <si>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</si>
  <si>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</si>
  <si>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</si>
  <si>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</si>
  <si>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</si>
  <si>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</si>
  <si>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</si>
  <si>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</si>
  <si>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</si>
  <si>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</si>
  <si>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</si>
  <si>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</si>
  <si>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</si>
  <si>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</si>
  <si>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</si>
  <si>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</si>
  <si>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</si>
  <si>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</si>
  <si>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</si>
  <si>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</si>
  <si>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</si>
  <si>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</si>
  <si>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</si>
  <si>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</si>
  <si>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</si>
  <si>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</si>
  <si>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</si>
  <si>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</si>
  <si>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</si>
  <si>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</si>
  <si>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</si>
  <si>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</si>
  <si>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</si>
  <si>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</si>
  <si>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</si>
  <si>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</si>
  <si>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</si>
  <si>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</si>
  <si>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</si>
  <si>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</si>
  <si>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</si>
  <si>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</si>
  <si>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</si>
  <si>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</si>
  <si>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</si>
  <si>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</si>
  <si>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</si>
  <si>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</si>
  <si>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</si>
  <si>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</si>
  <si>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</si>
  <si>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</si>
  <si>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</si>
  <si>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</si>
  <si>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</si>
  <si>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</si>
  <si>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</si>
  <si>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</si>
  <si>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</si>
  <si>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</si>
  <si>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</si>
  <si>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</si>
  <si>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</si>
  <si>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</si>
  <si>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</si>
  <si>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</si>
  <si>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</si>
  <si>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</si>
  <si>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</si>
  <si>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</si>
  <si>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</si>
  <si>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</si>
  <si>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</si>
  <si>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</si>
  <si>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</si>
  <si>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</si>
  <si>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</si>
  <si>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</si>
  <si>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</si>
  <si>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</si>
  <si>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</si>
  <si>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</si>
  <si>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</si>
  <si>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</si>
  <si>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</si>
  <si>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</si>
  <si>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</si>
  <si>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</si>
  <si>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</si>
  <si>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</si>
  <si>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</si>
  <si>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</si>
  <si>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</si>
  <si>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</si>
  <si>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</si>
  <si>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</si>
  <si>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</si>
  <si>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</si>
  <si>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</si>
  <si>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</si>
  <si>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</si>
  <si>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</si>
  <si>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</si>
  <si>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</si>
  <si>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</si>
  <si>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</si>
  <si>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</si>
  <si>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</si>
  <si>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</si>
  <si>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</si>
  <si>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</si>
  <si>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</si>
  <si>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</si>
  <si>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</si>
  <si>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</si>
  <si>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</si>
  <si>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</si>
  <si>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</si>
  <si>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</si>
  <si>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</si>
  <si>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</si>
  <si>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</si>
  <si>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</si>
  <si>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</si>
  <si>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</si>
  <si>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</si>
  <si>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</si>
  <si>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</si>
  <si>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</si>
  <si>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</si>
  <si>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</si>
  <si>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</si>
  <si>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</si>
  <si>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</si>
  <si>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</si>
  <si>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</si>
  <si>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</si>
  <si>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</si>
  <si>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</si>
  <si>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</si>
  <si>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</si>
  <si>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</si>
  <si>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</si>
  <si>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</si>
  <si>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</si>
  <si>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</si>
  <si>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</si>
  <si>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</si>
  <si>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</si>
  <si>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</si>
  <si>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</si>
  <si>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</si>
  <si>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</si>
  <si>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</si>
  <si>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</si>
  <si>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</si>
  <si>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</si>
  <si>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</si>
  <si>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</si>
  <si>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</si>
  <si>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</si>
  <si>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</si>
  <si>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</si>
  <si>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</si>
  <si>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</si>
  <si>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</si>
  <si>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</si>
  <si>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</si>
  <si>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</si>
  <si>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</si>
  <si>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</si>
  <si>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</si>
  <si>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</si>
  <si>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</si>
  <si>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</si>
  <si>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</si>
  <si>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</si>
  <si>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</si>
  <si>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</si>
  <si>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</si>
  <si>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</si>
  <si>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</si>
  <si>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</si>
  <si>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</si>
  <si>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</si>
  <si>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</si>
  <si>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</si>
  <si>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</si>
  <si>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</si>
  <si>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</si>
  <si>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</si>
  <si>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</si>
  <si>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</si>
  <si>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</si>
  <si>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</si>
  <si>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</si>
  <si>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</si>
  <si>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</si>
  <si>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</si>
  <si>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</si>
  <si>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</si>
  <si>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</si>
  <si>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</si>
  <si>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</si>
  <si>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</si>
  <si>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</si>
  <si>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</si>
  <si>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</si>
  <si>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</si>
  <si>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</si>
  <si>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</si>
  <si>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</si>
  <si>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</si>
  <si>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</si>
  <si>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</si>
  <si>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</si>
  <si>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</si>
  <si>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</si>
  <si>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</si>
  <si>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</si>
  <si>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</si>
  <si>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</si>
  <si>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</si>
  <si>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</si>
  <si>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</si>
  <si>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</si>
  <si>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</si>
  <si>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</si>
  <si>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</si>
  <si>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</si>
  <si>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</si>
  <si>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</si>
  <si>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</si>
  <si>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</si>
  <si>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</si>
  <si>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</si>
  <si>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</si>
  <si>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</si>
  <si>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</si>
  <si>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</si>
  <si>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</si>
  <si>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</si>
  <si>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</si>
  <si>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</si>
  <si>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</si>
  <si>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</si>
  <si>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</si>
  <si>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</si>
  <si>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</si>
  <si>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</si>
  <si>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</si>
  <si>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</si>
  <si>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</si>
  <si>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</si>
  <si>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</si>
  <si>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</si>
  <si>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</si>
  <si>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</si>
  <si>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</si>
  <si>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</si>
  <si>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</si>
  <si>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</si>
  <si>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</si>
  <si>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</si>
  <si>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</si>
  <si>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</si>
  <si>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</si>
  <si>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</si>
  <si>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</si>
  <si>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</si>
  <si>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</si>
  <si>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</si>
  <si>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</si>
  <si>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</si>
  <si>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</si>
  <si>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</si>
  <si>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</si>
  <si>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</si>
  <si>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</si>
  <si>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</si>
  <si>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</si>
  <si>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</si>
  <si>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</si>
  <si>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</si>
  <si>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</si>
  <si>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</si>
  <si>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</si>
  <si>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</si>
  <si>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</si>
  <si>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</si>
  <si>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</si>
  <si>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</si>
  <si>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</si>
  <si>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</si>
  <si>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</si>
  <si>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</si>
  <si>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</si>
  <si>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</si>
  <si>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</si>
  <si>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</si>
  <si>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</si>
  <si>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</si>
  <si>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</si>
  <si>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</si>
  <si>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</si>
  <si>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</si>
  <si>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</si>
  <si>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</si>
  <si>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</si>
  <si>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</si>
  <si>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</si>
  <si>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</si>
  <si>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</si>
  <si>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</si>
  <si>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</si>
  <si>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</si>
  <si>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</si>
  <si>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</si>
  <si>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</si>
  <si>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</si>
  <si>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</si>
  <si>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</si>
  <si>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</si>
  <si>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</si>
  <si>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</si>
  <si>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</si>
  <si>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</si>
  <si>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</si>
  <si>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</si>
  <si>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</si>
  <si>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</si>
  <si>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</si>
  <si>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</si>
  <si>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</si>
  <si>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</si>
  <si>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</si>
  <si>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</si>
  <si>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</si>
  <si>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</si>
  <si>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</si>
  <si>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</si>
  <si>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</si>
  <si>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</si>
  <si>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</si>
  <si>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</si>
  <si>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</si>
  <si>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</si>
  <si>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</si>
  <si>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</si>
  <si>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</si>
  <si>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</si>
  <si>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</si>
  <si>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</si>
  <si>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</si>
  <si>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</si>
  <si>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</si>
  <si>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</si>
  <si>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</si>
  <si>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</si>
  <si>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</si>
  <si>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</si>
  <si>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</si>
  <si>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</si>
  <si>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</si>
  <si>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</si>
  <si>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</si>
  <si>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</si>
  <si>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</si>
  <si>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</si>
  <si>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</si>
  <si>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</si>
  <si>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</si>
  <si>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</si>
  <si>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</si>
  <si>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</si>
  <si>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</si>
  <si>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</si>
  <si>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</si>
  <si>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</si>
  <si>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</si>
  <si>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</si>
  <si>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</si>
  <si>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</si>
  <si>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</si>
  <si>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</si>
  <si>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</si>
  <si>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</si>
  <si>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</si>
  <si>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</si>
  <si>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</si>
  <si>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</si>
  <si>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</si>
  <si>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</si>
  <si>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</si>
  <si>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</si>
  <si>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</si>
  <si>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</si>
  <si>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</si>
  <si>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</si>
  <si>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</si>
  <si>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</si>
  <si>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</si>
  <si>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</si>
  <si>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</si>
  <si>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</si>
  <si>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</si>
  <si>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</si>
  <si>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</si>
  <si>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</si>
  <si>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</si>
  <si>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</si>
  <si>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</si>
  <si>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</si>
  <si>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</si>
  <si>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</si>
  <si>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</si>
  <si>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</si>
  <si>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</si>
  <si>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</si>
  <si>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</si>
  <si>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</si>
  <si>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</si>
  <si>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</si>
  <si>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</si>
  <si>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</si>
  <si>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</si>
  <si>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</si>
  <si>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</si>
  <si>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</si>
  <si>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</si>
  <si>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</si>
  <si>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</si>
  <si>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</si>
  <si>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</si>
  <si>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</si>
  <si>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</si>
  <si>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</si>
  <si>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</si>
  <si>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</si>
  <si>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</si>
  <si>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</si>
  <si>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</si>
  <si>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</si>
  <si>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</si>
  <si>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</si>
  <si>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</si>
  <si>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</si>
  <si>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</si>
  <si>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</si>
  <si>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</si>
  <si>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</si>
  <si>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</si>
  <si>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</si>
  <si>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</si>
  <si>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</si>
  <si>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</si>
  <si>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</si>
  <si>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</si>
  <si>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</si>
  <si>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</si>
  <si>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</si>
  <si>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</si>
  <si>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</si>
  <si>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</si>
  <si>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</si>
  <si>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</si>
  <si>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</si>
  <si>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</si>
  <si>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</si>
  <si>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</si>
  <si>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</si>
  <si>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</si>
  <si>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</si>
  <si>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</si>
  <si>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</si>
  <si>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</si>
  <si>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</si>
  <si>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</si>
  <si>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</si>
  <si>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</si>
  <si>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</si>
  <si>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</si>
  <si>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</si>
  <si>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</si>
  <si>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</si>
  <si>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</si>
  <si>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</si>
  <si>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</si>
  <si>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</si>
  <si>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</si>
  <si>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</si>
  <si>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</si>
  <si>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</si>
  <si>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</si>
  <si>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</si>
  <si>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</si>
  <si>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</si>
  <si>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</si>
  <si>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</si>
  <si>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</si>
  <si>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</si>
  <si>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</si>
  <si>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</si>
  <si>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</si>
  <si>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</si>
  <si>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</si>
  <si>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</si>
  <si>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</si>
  <si>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</si>
  <si>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</si>
  <si>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</si>
  <si>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</si>
  <si>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</si>
  <si>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</si>
  <si>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</si>
  <si>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</si>
  <si>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</si>
  <si>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</si>
  <si>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</si>
  <si>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</si>
  <si>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</si>
  <si>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</si>
  <si>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</si>
  <si>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</si>
  <si>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</si>
  <si>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</si>
  <si>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</si>
  <si>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</si>
  <si>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</si>
  <si>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</si>
  <si>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</si>
  <si>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</si>
  <si>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</si>
  <si>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</si>
  <si>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</si>
  <si>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</si>
  <si>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</si>
  <si>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</si>
  <si>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</si>
  <si>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</si>
  <si>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</si>
  <si>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</si>
  <si>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</si>
  <si>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</si>
  <si>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</si>
  <si>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</si>
  <si>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</si>
  <si>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</si>
  <si>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</si>
  <si>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</si>
  <si>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</si>
  <si>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</si>
  <si>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</si>
  <si>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</si>
  <si>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</si>
  <si>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</si>
  <si>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</si>
  <si>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</si>
  <si>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</si>
  <si>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</si>
  <si>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</si>
  <si>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</si>
  <si>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</si>
  <si>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</si>
  <si>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</si>
  <si>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</si>
  <si>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</si>
  <si>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</si>
  <si>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</si>
  <si>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</si>
  <si>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</si>
  <si>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</si>
  <si>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</si>
  <si>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</si>
  <si>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</si>
  <si>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</si>
  <si>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</si>
  <si>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</si>
  <si>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</si>
  <si>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</si>
  <si>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</si>
  <si>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</si>
  <si>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</si>
  <si>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</si>
  <si>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</si>
  <si>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</si>
  <si>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</si>
  <si>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</si>
  <si>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</si>
  <si>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</si>
  <si>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</si>
  <si>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</si>
  <si>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</si>
  <si>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</si>
  <si>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</si>
  <si>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</si>
  <si>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</si>
  <si>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</si>
  <si>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</si>
  <si>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</si>
  <si>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</si>
  <si>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</si>
  <si>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</si>
  <si>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</si>
  <si>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</si>
  <si>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</si>
  <si>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</si>
  <si>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</si>
  <si>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</si>
  <si>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</si>
  <si>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</si>
  <si>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</si>
  <si>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</si>
  <si>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</si>
  <si>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</si>
  <si>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</si>
  <si>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</si>
  <si>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</si>
  <si>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</si>
  <si>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</si>
  <si>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</si>
  <si>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</si>
  <si>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</si>
  <si>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</si>
  <si>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</si>
  <si>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</si>
  <si>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</si>
  <si>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</si>
  <si>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</si>
  <si>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</si>
  <si>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</si>
  <si>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</si>
  <si>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</si>
  <si>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</si>
  <si>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</si>
  <si>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</si>
  <si>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</si>
  <si>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</si>
  <si>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</si>
  <si>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</si>
  <si>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</si>
  <si>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</si>
  <si>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</si>
  <si>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</si>
  <si>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</si>
  <si>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</si>
  <si>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</si>
  <si>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</si>
  <si>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</si>
  <si>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</si>
  <si>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</si>
  <si>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</si>
  <si>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</si>
  <si>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</si>
  <si>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</si>
  <si>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</si>
  <si>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</si>
  <si>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</si>
  <si>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</si>
  <si>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</si>
  <si>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</si>
  <si>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</si>
  <si>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</si>
  <si>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</si>
  <si>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</si>
  <si>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</si>
  <si>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</si>
  <si>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</si>
  <si>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</si>
  <si>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</si>
  <si>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</si>
  <si>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</si>
  <si>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</si>
  <si>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</si>
  <si>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</si>
  <si>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</si>
  <si>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</si>
  <si>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</si>
  <si>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</si>
  <si>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</si>
  <si>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</si>
  <si>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</si>
  <si>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</si>
  <si>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</si>
  <si>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</si>
  <si>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</si>
  <si>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</si>
  <si>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</si>
  <si>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</si>
  <si>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</si>
  <si>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</si>
  <si>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</si>
  <si>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</si>
  <si>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</si>
  <si>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</si>
  <si>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</si>
  <si>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</si>
  <si>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</si>
  <si>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</si>
  <si>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</si>
  <si>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</si>
  <si>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</si>
  <si>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</si>
  <si>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</si>
  <si>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</si>
  <si>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</si>
  <si>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</si>
  <si>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</si>
  <si>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</si>
  <si>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</si>
  <si>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</si>
  <si>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</si>
  <si>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</si>
  <si>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</si>
  <si>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</si>
  <si>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</si>
  <si>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</si>
  <si>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</si>
  <si>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</si>
  <si>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</si>
  <si>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</si>
  <si>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</si>
  <si>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</si>
  <si>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</si>
  <si>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</si>
  <si>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</si>
  <si>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</si>
  <si>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</si>
  <si>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</si>
  <si>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</si>
  <si>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</si>
  <si>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</si>
  <si>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</si>
  <si>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</si>
  <si>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</si>
  <si>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</si>
  <si>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</si>
  <si>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</si>
  <si>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</si>
  <si>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</si>
  <si>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</si>
  <si>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</si>
  <si>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</si>
  <si>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</si>
  <si>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</si>
  <si>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</si>
  <si>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</si>
  <si>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</si>
  <si>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</si>
  <si>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</si>
  <si>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</si>
  <si>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</si>
  <si>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</si>
  <si>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</si>
  <si>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</si>
  <si>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</si>
  <si>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</si>
  <si>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</si>
  <si>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</si>
  <si>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</si>
  <si>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</si>
  <si>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</si>
  <si>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</si>
  <si>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</si>
  <si>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</si>
  <si>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</si>
  <si>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</si>
  <si>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</si>
  <si>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</si>
  <si>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</si>
  <si>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</si>
  <si>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</si>
  <si>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</si>
  <si>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</si>
  <si>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</si>
  <si>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</si>
  <si>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</si>
  <si>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</si>
  <si>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</si>
  <si>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</si>
  <si>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</si>
  <si>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</si>
  <si>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</si>
  <si>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</si>
  <si>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</si>
  <si>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</si>
  <si>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</si>
  <si>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</si>
  <si>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</si>
  <si>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</si>
  <si>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</si>
  <si>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</si>
  <si>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</si>
  <si>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</si>
  <si>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</si>
  <si>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</si>
  <si>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</si>
  <si>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</si>
  <si>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</si>
  <si>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</si>
  <si>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</si>
  <si>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</si>
  <si>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</si>
  <si>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</si>
  <si>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</si>
  <si>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</si>
  <si>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</si>
  <si>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</si>
  <si>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</si>
  <si>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</si>
  <si>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</si>
  <si>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</si>
  <si>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</si>
  <si>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</si>
  <si>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</si>
  <si>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</si>
  <si>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</si>
  <si>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</si>
  <si>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</si>
  <si>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</si>
  <si>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</si>
  <si>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</si>
  <si>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</si>
  <si>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</si>
  <si>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</si>
  <si>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</si>
  <si>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</si>
  <si>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</si>
  <si>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</si>
  <si>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</si>
  <si>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</si>
  <si>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</si>
  <si>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</si>
  <si>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</si>
  <si>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</si>
  <si>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</si>
  <si>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</si>
  <si>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</si>
  <si>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</si>
  <si>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</si>
  <si>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</si>
  <si>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</si>
  <si>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</si>
  <si>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</si>
  <si>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</si>
  <si>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</si>
  <si>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</si>
  <si>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</si>
  <si>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</si>
  <si>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</si>
  <si>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</si>
  <si>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</si>
  <si>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</si>
  <si>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</si>
  <si>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</si>
  <si>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</si>
  <si>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</si>
  <si>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</si>
  <si>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</si>
  <si>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</si>
  <si>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</si>
  <si>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</si>
  <si>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</si>
  <si>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</si>
  <si>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</si>
  <si>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</si>
  <si>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</si>
  <si>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</si>
  <si>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</si>
  <si>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</si>
  <si>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</si>
  <si>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</si>
  <si>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</si>
  <si>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</si>
  <si>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</si>
  <si>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</si>
  <si>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</si>
  <si>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</si>
  <si>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</si>
  <si>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</si>
  <si>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</si>
  <si>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</si>
  <si>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</si>
  <si>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</si>
  <si>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</si>
  <si>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</si>
  <si>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</si>
  <si>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</si>
  <si>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</si>
  <si>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</si>
  <si>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</si>
  <si>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</si>
  <si>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</si>
  <si>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</si>
  <si>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</si>
  <si>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</si>
  <si>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</si>
  <si>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</si>
  <si>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</si>
  <si>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</si>
  <si>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</si>
  <si>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</si>
  <si>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</si>
  <si>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</si>
  <si>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</si>
  <si>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</si>
  <si>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</si>
  <si>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</si>
  <si>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</si>
  <si>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</si>
  <si>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</si>
  <si>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</si>
  <si>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</si>
  <si>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</si>
  <si>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</si>
  <si>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</si>
  <si>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</si>
  <si>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</si>
  <si>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</si>
  <si>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</si>
  <si>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</si>
  <si>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</si>
  <si>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</si>
  <si>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</si>
  <si>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</si>
  <si>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</si>
  <si>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</si>
  <si>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</si>
  <si>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</si>
  <si>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</si>
  <si>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</si>
  <si>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</si>
  <si>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</si>
  <si>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</si>
  <si>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</si>
  <si>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</si>
  <si>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</si>
  <si>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</si>
  <si>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</si>
  <si>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</si>
  <si>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</si>
  <si>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</si>
  <si>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</si>
  <si>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</si>
  <si>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</si>
  <si>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</si>
  <si>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</si>
  <si>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</si>
  <si>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</si>
  <si>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</si>
  <si>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</si>
  <si>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</si>
  <si>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</si>
  <si>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</si>
  <si>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</si>
  <si>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</si>
  <si>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</si>
  <si>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</si>
  <si>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</si>
  <si>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</si>
  <si>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</si>
  <si>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</si>
  <si>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</si>
  <si>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</si>
  <si>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</si>
  <si>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</si>
  <si>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</si>
  <si>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</si>
  <si>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</si>
  <si>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</si>
  <si>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</si>
  <si>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</si>
  <si>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</si>
  <si>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</si>
  <si>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</si>
  <si>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</si>
  <si>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</si>
  <si>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</si>
  <si>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</si>
  <si>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</si>
  <si>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</si>
  <si>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</si>
  <si>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</si>
  <si>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</si>
  <si>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</si>
  <si>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</si>
  <si>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</si>
  <si>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</si>
  <si>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</si>
  <si>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</si>
  <si>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</si>
  <si>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</si>
  <si>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</si>
  <si>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</si>
  <si>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</si>
  <si>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</si>
  <si>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</si>
  <si>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</si>
  <si>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</si>
  <si>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</si>
  <si>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</si>
  <si>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</si>
  <si>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</si>
  <si>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</si>
  <si>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</si>
  <si>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</si>
  <si>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</si>
  <si>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</si>
  <si>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</si>
  <si>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</si>
  <si>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</si>
  <si>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</si>
  <si>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</si>
  <si>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</si>
  <si>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</si>
  <si>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</si>
  <si>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</si>
  <si>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</si>
  <si>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</si>
  <si>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</si>
  <si>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</si>
  <si>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</si>
  <si>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</si>
  <si>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</si>
  <si>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</si>
  <si>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</si>
  <si>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</si>
  <si>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</si>
  <si>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</si>
  <si>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</si>
  <si>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</si>
  <si>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</si>
  <si>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</si>
  <si>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</si>
  <si>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</si>
  <si>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</si>
  <si>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</si>
  <si>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</si>
  <si>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11/12/2023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</si>
</sst>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A1" t="str">
            <v>UF</v>
          </cell>
          <cell r="B1" t="str">
            <v>Mês Ano</v>
          </cell>
          <cell r="C1"/>
          <cell r="D1" t="str">
            <v>NOV 2023</v>
          </cell>
          <cell r="E1" t="str">
            <v>NOV 2023</v>
          </cell>
          <cell r="F1" t="str">
            <v>DEZ 2023</v>
          </cell>
          <cell r="G1" t="str">
            <v>DEZ 2023</v>
          </cell>
        </row>
        <row r="2">
          <cell r="A2"/>
          <cell r="B2" t="str">
            <v>Município</v>
          </cell>
          <cell r="C2"/>
          <cell r="D2" t="str">
            <v>Qtd Dispensada</v>
          </cell>
          <cell r="E2" t="str">
            <v>Qtd Estoque por Data</v>
          </cell>
          <cell r="F2" t="str">
            <v>Qtd Dispensada</v>
          </cell>
          <cell r="G2" t="str">
            <v>Qtd Estoque por Data</v>
          </cell>
        </row>
        <row r="3">
          <cell r="A3" t="str">
            <v>AC</v>
          </cell>
          <cell r="B3" t="str">
            <v>ACRELÂNDIA</v>
          </cell>
          <cell r="C3" t="str">
            <v>120001</v>
          </cell>
          <cell r="D3">
            <v>78440</v>
          </cell>
          <cell r="E3">
            <v>29218371</v>
          </cell>
          <cell r="F3">
            <v>64041</v>
          </cell>
          <cell r="G3">
            <v>24201271</v>
          </cell>
        </row>
        <row r="4">
          <cell r="A4" t="str">
            <v>AC</v>
          </cell>
          <cell r="B4" t="str">
            <v>ASSIS BRASIL</v>
          </cell>
          <cell r="C4" t="str">
            <v>120005</v>
          </cell>
          <cell r="D4">
            <v>14763</v>
          </cell>
          <cell r="E4">
            <v>10996228</v>
          </cell>
          <cell r="F4"/>
          <cell r="G4">
            <v>9013350</v>
          </cell>
        </row>
        <row r="5">
          <cell r="A5" t="str">
            <v>AC</v>
          </cell>
          <cell r="B5" t="str">
            <v>BRASILÉIA</v>
          </cell>
          <cell r="C5" t="str">
            <v>120010</v>
          </cell>
          <cell r="D5">
            <v>92773</v>
          </cell>
          <cell r="E5">
            <v>16996560</v>
          </cell>
          <cell r="F5">
            <v>64573</v>
          </cell>
          <cell r="G5">
            <v>17227809</v>
          </cell>
        </row>
        <row r="6">
          <cell r="A6" t="str">
            <v>AC</v>
          </cell>
          <cell r="B6" t="str">
            <v>BUJARI</v>
          </cell>
          <cell r="C6" t="str">
            <v>120013</v>
          </cell>
          <cell r="D6">
            <v>72274</v>
          </cell>
          <cell r="E6">
            <v>38900119</v>
          </cell>
          <cell r="F6">
            <v>69680</v>
          </cell>
          <cell r="G6">
            <v>31259469</v>
          </cell>
        </row>
        <row r="7">
          <cell r="A7" t="str">
            <v>AC</v>
          </cell>
          <cell r="B7" t="str">
            <v>CAPIXABA</v>
          </cell>
          <cell r="C7" t="str">
            <v>120017</v>
          </cell>
          <cell r="D7"/>
          <cell r="E7">
            <v>10050</v>
          </cell>
          <cell r="F7"/>
          <cell r="G7">
            <v>8375</v>
          </cell>
        </row>
        <row r="8">
          <cell r="A8" t="str">
            <v>AC</v>
          </cell>
          <cell r="B8" t="str">
            <v>CRUZEIRO DO SUL</v>
          </cell>
          <cell r="C8" t="str">
            <v>120020</v>
          </cell>
          <cell r="D8">
            <v>195332</v>
          </cell>
          <cell r="E8">
            <v>74160577</v>
          </cell>
          <cell r="F8">
            <v>217050</v>
          </cell>
          <cell r="G8">
            <v>71038036</v>
          </cell>
        </row>
        <row r="9">
          <cell r="A9" t="str">
            <v>AC</v>
          </cell>
          <cell r="B9" t="str">
            <v>EPITACIOLÂNDIA</v>
          </cell>
          <cell r="C9" t="str">
            <v>120025</v>
          </cell>
          <cell r="D9"/>
          <cell r="E9">
            <v>85323600</v>
          </cell>
          <cell r="F9">
            <v>18</v>
          </cell>
          <cell r="G9">
            <v>72442528</v>
          </cell>
        </row>
        <row r="10">
          <cell r="A10" t="str">
            <v>AC</v>
          </cell>
          <cell r="B10" t="str">
            <v>MÂNCIO LIMA</v>
          </cell>
          <cell r="C10" t="str">
            <v>120033</v>
          </cell>
          <cell r="D10">
            <v>128466</v>
          </cell>
          <cell r="E10">
            <v>76636970</v>
          </cell>
          <cell r="F10">
            <v>77147</v>
          </cell>
          <cell r="G10">
            <v>58527731</v>
          </cell>
        </row>
        <row r="11">
          <cell r="A11" t="str">
            <v>AC</v>
          </cell>
          <cell r="B11" t="str">
            <v>MANOEL URBANO</v>
          </cell>
          <cell r="C11" t="str">
            <v>120034</v>
          </cell>
          <cell r="D11">
            <v>76297</v>
          </cell>
          <cell r="E11">
            <v>188540451</v>
          </cell>
          <cell r="F11">
            <v>93964</v>
          </cell>
          <cell r="G11">
            <v>159546369</v>
          </cell>
        </row>
        <row r="12">
          <cell r="A12" t="str">
            <v>AC</v>
          </cell>
          <cell r="B12" t="str">
            <v>MARECHAL THAUMATURGO</v>
          </cell>
          <cell r="C12" t="str">
            <v>120035</v>
          </cell>
          <cell r="D12">
            <v>94096</v>
          </cell>
          <cell r="E12">
            <v>20254791</v>
          </cell>
          <cell r="F12">
            <v>102404</v>
          </cell>
          <cell r="G12">
            <v>14755875</v>
          </cell>
        </row>
        <row r="13">
          <cell r="A13" t="str">
            <v>AC</v>
          </cell>
          <cell r="B13" t="str">
            <v>PLÁCIDO DE CASTRO</v>
          </cell>
          <cell r="C13" t="str">
            <v>120038</v>
          </cell>
          <cell r="D13">
            <v>10176</v>
          </cell>
          <cell r="E13">
            <v>11055128</v>
          </cell>
          <cell r="F13">
            <v>9553</v>
          </cell>
          <cell r="G13">
            <v>8893921</v>
          </cell>
        </row>
        <row r="14">
          <cell r="A14" t="str">
            <v>AC</v>
          </cell>
          <cell r="B14" t="str">
            <v>PORTO ACRE</v>
          </cell>
          <cell r="C14" t="str">
            <v>120080</v>
          </cell>
          <cell r="D14">
            <v>59545</v>
          </cell>
          <cell r="E14">
            <v>21475926</v>
          </cell>
          <cell r="F14">
            <v>47403</v>
          </cell>
          <cell r="G14">
            <v>16319795</v>
          </cell>
        </row>
        <row r="15">
          <cell r="A15" t="str">
            <v>AC</v>
          </cell>
          <cell r="B15" t="str">
            <v>PORTO WALTER</v>
          </cell>
          <cell r="C15" t="str">
            <v>120039</v>
          </cell>
          <cell r="D15">
            <v>17694</v>
          </cell>
          <cell r="E15">
            <v>31031959</v>
          </cell>
          <cell r="F15">
            <v>3182</v>
          </cell>
          <cell r="G15">
            <v>26603923</v>
          </cell>
        </row>
        <row r="16">
          <cell r="A16" t="str">
            <v>AC</v>
          </cell>
          <cell r="B16" t="str">
            <v>RIO BRANCO</v>
          </cell>
          <cell r="C16" t="str">
            <v>120040</v>
          </cell>
          <cell r="D16"/>
          <cell r="E16">
            <v>0</v>
          </cell>
          <cell r="F16"/>
          <cell r="G16">
            <v>0</v>
          </cell>
        </row>
        <row r="17">
          <cell r="A17" t="str">
            <v>AC</v>
          </cell>
          <cell r="B17" t="str">
            <v>RODRIGUES ALVES</v>
          </cell>
          <cell r="C17" t="str">
            <v>120042</v>
          </cell>
          <cell r="D17">
            <v>14855</v>
          </cell>
          <cell r="E17">
            <v>18720039</v>
          </cell>
          <cell r="F17">
            <v>5570</v>
          </cell>
          <cell r="G17">
            <v>21149329</v>
          </cell>
        </row>
        <row r="18">
          <cell r="A18" t="str">
            <v>AC</v>
          </cell>
          <cell r="B18" t="str">
            <v>SENADOR GUIOMARD</v>
          </cell>
          <cell r="C18" t="str">
            <v>120045</v>
          </cell>
          <cell r="D18"/>
          <cell r="E18">
            <v>26971710</v>
          </cell>
          <cell r="F18"/>
          <cell r="G18">
            <v>28731796</v>
          </cell>
        </row>
        <row r="19">
          <cell r="A19" t="str">
            <v>AC</v>
          </cell>
          <cell r="B19" t="str">
            <v>XAPURI</v>
          </cell>
          <cell r="C19" t="str">
            <v>120070</v>
          </cell>
          <cell r="D19"/>
          <cell r="E19">
            <v>26827140</v>
          </cell>
          <cell r="F19"/>
          <cell r="G19">
            <v>22355950</v>
          </cell>
        </row>
        <row r="20">
          <cell r="A20" t="str">
            <v>AL</v>
          </cell>
          <cell r="B20" t="str">
            <v>ÁGUA BRANCA</v>
          </cell>
          <cell r="C20" t="str">
            <v>270010</v>
          </cell>
          <cell r="D20">
            <v>13299</v>
          </cell>
          <cell r="E20">
            <v>6978528</v>
          </cell>
          <cell r="F20">
            <v>13862</v>
          </cell>
          <cell r="G20">
            <v>7163053</v>
          </cell>
        </row>
        <row r="21">
          <cell r="A21" t="str">
            <v>AL</v>
          </cell>
          <cell r="B21" t="str">
            <v>ANADIA</v>
          </cell>
          <cell r="C21" t="str">
            <v>270020</v>
          </cell>
          <cell r="D21"/>
          <cell r="E21">
            <v>124380</v>
          </cell>
          <cell r="F21"/>
          <cell r="G21">
            <v>103650</v>
          </cell>
        </row>
        <row r="22">
          <cell r="A22" t="str">
            <v>AL</v>
          </cell>
          <cell r="B22" t="str">
            <v>ARAPIRACA</v>
          </cell>
          <cell r="C22" t="str">
            <v>270030</v>
          </cell>
          <cell r="D22">
            <v>1379747</v>
          </cell>
          <cell r="E22">
            <v>475346704</v>
          </cell>
          <cell r="F22">
            <v>1094734</v>
          </cell>
          <cell r="G22">
            <v>504544610</v>
          </cell>
        </row>
        <row r="23">
          <cell r="A23" t="str">
            <v>AL</v>
          </cell>
          <cell r="B23" t="str">
            <v>ATALAIA</v>
          </cell>
          <cell r="C23" t="str">
            <v>270040</v>
          </cell>
          <cell r="D23">
            <v>175615</v>
          </cell>
          <cell r="E23">
            <v>40045161</v>
          </cell>
          <cell r="F23">
            <v>120801</v>
          </cell>
          <cell r="G23">
            <v>33463215</v>
          </cell>
        </row>
        <row r="24">
          <cell r="A24" t="str">
            <v>AL</v>
          </cell>
          <cell r="B24" t="str">
            <v>BARRA DE SANTO ANTÔNIO</v>
          </cell>
          <cell r="C24" t="str">
            <v>270050</v>
          </cell>
          <cell r="D24">
            <v>475</v>
          </cell>
          <cell r="E24">
            <v>15931591</v>
          </cell>
          <cell r="F24">
            <v>397</v>
          </cell>
          <cell r="G24">
            <v>13540417</v>
          </cell>
        </row>
        <row r="25">
          <cell r="A25" t="str">
            <v>AL</v>
          </cell>
          <cell r="B25" t="str">
            <v>BARRA DE SÃO MIGUEL</v>
          </cell>
          <cell r="C25" t="str">
            <v>270060</v>
          </cell>
          <cell r="D25">
            <v>119706</v>
          </cell>
          <cell r="E25">
            <v>31510170</v>
          </cell>
          <cell r="F25">
            <v>70916</v>
          </cell>
          <cell r="G25">
            <v>29748185</v>
          </cell>
        </row>
        <row r="26">
          <cell r="A26" t="str">
            <v>AL</v>
          </cell>
          <cell r="B26" t="str">
            <v>BATALHA</v>
          </cell>
          <cell r="C26" t="str">
            <v>270070</v>
          </cell>
          <cell r="D26">
            <v>130831</v>
          </cell>
          <cell r="E26">
            <v>38663953</v>
          </cell>
          <cell r="F26">
            <v>89084</v>
          </cell>
          <cell r="G26">
            <v>35740164</v>
          </cell>
        </row>
        <row r="27">
          <cell r="A27" t="str">
            <v>AL</v>
          </cell>
          <cell r="B27" t="str">
            <v>BELÉM</v>
          </cell>
          <cell r="C27" t="str">
            <v>270080</v>
          </cell>
          <cell r="D27">
            <v>82256</v>
          </cell>
          <cell r="E27">
            <v>38120440</v>
          </cell>
          <cell r="F27">
            <v>67984</v>
          </cell>
          <cell r="G27">
            <v>33840397</v>
          </cell>
        </row>
        <row r="28">
          <cell r="A28" t="str">
            <v>AL</v>
          </cell>
          <cell r="B28" t="str">
            <v>BELO MONTE</v>
          </cell>
          <cell r="C28" t="str">
            <v>270090</v>
          </cell>
          <cell r="D28"/>
          <cell r="E28">
            <v>756240</v>
          </cell>
          <cell r="F28"/>
          <cell r="G28">
            <v>699900</v>
          </cell>
        </row>
        <row r="29">
          <cell r="A29" t="str">
            <v>AL</v>
          </cell>
          <cell r="B29" t="str">
            <v>BOCA DA MATA</v>
          </cell>
          <cell r="C29" t="str">
            <v>270100</v>
          </cell>
          <cell r="D29">
            <v>319976</v>
          </cell>
          <cell r="E29">
            <v>107870668</v>
          </cell>
          <cell r="F29">
            <v>254336</v>
          </cell>
          <cell r="G29">
            <v>97258377</v>
          </cell>
        </row>
        <row r="30">
          <cell r="A30" t="str">
            <v>AL</v>
          </cell>
          <cell r="B30" t="str">
            <v>BRANQUINHA</v>
          </cell>
          <cell r="C30" t="str">
            <v>270110</v>
          </cell>
          <cell r="D30">
            <v>110408</v>
          </cell>
          <cell r="E30">
            <v>13654245</v>
          </cell>
          <cell r="F30">
            <v>85112</v>
          </cell>
          <cell r="G30">
            <v>11426384</v>
          </cell>
        </row>
        <row r="31">
          <cell r="A31" t="str">
            <v>AL</v>
          </cell>
          <cell r="B31" t="str">
            <v>CACIMBINHAS</v>
          </cell>
          <cell r="C31" t="str">
            <v>270120</v>
          </cell>
          <cell r="D31">
            <v>47520</v>
          </cell>
          <cell r="E31">
            <v>16276758</v>
          </cell>
          <cell r="F31">
            <v>35104</v>
          </cell>
          <cell r="G31">
            <v>17258886</v>
          </cell>
        </row>
        <row r="32">
          <cell r="A32" t="str">
            <v>AL</v>
          </cell>
          <cell r="B32" t="str">
            <v>CAJUEIRO</v>
          </cell>
          <cell r="C32" t="str">
            <v>270130</v>
          </cell>
          <cell r="D32">
            <v>3090</v>
          </cell>
          <cell r="E32">
            <v>8149862</v>
          </cell>
          <cell r="F32">
            <v>5588</v>
          </cell>
          <cell r="G32">
            <v>7451971</v>
          </cell>
        </row>
        <row r="33">
          <cell r="A33" t="str">
            <v>AL</v>
          </cell>
          <cell r="B33" t="str">
            <v>CAMPESTRE</v>
          </cell>
          <cell r="C33" t="str">
            <v>270135</v>
          </cell>
          <cell r="D33"/>
          <cell r="E33">
            <v>5112480</v>
          </cell>
          <cell r="F33"/>
          <cell r="G33">
            <v>4260400</v>
          </cell>
        </row>
        <row r="34">
          <cell r="A34" t="str">
            <v>AL</v>
          </cell>
          <cell r="B34" t="str">
            <v>CAMPO ALEGRE</v>
          </cell>
          <cell r="C34" t="str">
            <v>270140</v>
          </cell>
          <cell r="D34">
            <v>114531</v>
          </cell>
          <cell r="E34">
            <v>29791869</v>
          </cell>
          <cell r="F34">
            <v>91340</v>
          </cell>
          <cell r="G34">
            <v>27902010</v>
          </cell>
        </row>
        <row r="35">
          <cell r="A35" t="str">
            <v>AL</v>
          </cell>
          <cell r="B35" t="str">
            <v>CAMPO GRANDE</v>
          </cell>
          <cell r="C35" t="str">
            <v>270150</v>
          </cell>
          <cell r="D35"/>
          <cell r="E35">
            <v>50880</v>
          </cell>
          <cell r="F35"/>
          <cell r="G35">
            <v>42400</v>
          </cell>
        </row>
        <row r="36">
          <cell r="A36" t="str">
            <v>AL</v>
          </cell>
          <cell r="B36" t="str">
            <v>CANAPI</v>
          </cell>
          <cell r="C36" t="str">
            <v>270160</v>
          </cell>
          <cell r="D36">
            <v>152114</v>
          </cell>
          <cell r="E36">
            <v>33170657</v>
          </cell>
          <cell r="F36">
            <v>93941</v>
          </cell>
          <cell r="G36">
            <v>25886746</v>
          </cell>
        </row>
        <row r="37">
          <cell r="A37" t="str">
            <v>AL</v>
          </cell>
          <cell r="B37" t="str">
            <v>CAPELA</v>
          </cell>
          <cell r="C37" t="str">
            <v>270170</v>
          </cell>
          <cell r="D37"/>
          <cell r="E37">
            <v>2809110</v>
          </cell>
          <cell r="F37"/>
          <cell r="G37">
            <v>2340925</v>
          </cell>
        </row>
        <row r="38">
          <cell r="A38" t="str">
            <v>AL</v>
          </cell>
          <cell r="B38" t="str">
            <v>CARNEIROS</v>
          </cell>
          <cell r="C38" t="str">
            <v>270180</v>
          </cell>
          <cell r="D38"/>
          <cell r="E38">
            <v>19889010</v>
          </cell>
          <cell r="F38"/>
          <cell r="G38">
            <v>16574175</v>
          </cell>
        </row>
        <row r="39">
          <cell r="A39" t="str">
            <v>AL</v>
          </cell>
          <cell r="B39" t="str">
            <v>CHÃ PRETA</v>
          </cell>
          <cell r="C39" t="str">
            <v>270190</v>
          </cell>
          <cell r="D39">
            <v>6724</v>
          </cell>
          <cell r="E39">
            <v>25489277</v>
          </cell>
          <cell r="F39">
            <v>1984</v>
          </cell>
          <cell r="G39">
            <v>19649063</v>
          </cell>
        </row>
        <row r="40">
          <cell r="A40" t="str">
            <v>AL</v>
          </cell>
          <cell r="B40" t="str">
            <v>COITÉ DO NÓIA</v>
          </cell>
          <cell r="C40" t="str">
            <v>270200</v>
          </cell>
          <cell r="D40"/>
          <cell r="E40">
            <v>8756280</v>
          </cell>
          <cell r="F40"/>
          <cell r="G40">
            <v>7296900</v>
          </cell>
        </row>
        <row r="41">
          <cell r="A41" t="str">
            <v>AL</v>
          </cell>
          <cell r="B41" t="str">
            <v>COLÔNIA LEOPOLDINA</v>
          </cell>
          <cell r="C41" t="str">
            <v>270210</v>
          </cell>
          <cell r="D41"/>
          <cell r="E41">
            <v>0</v>
          </cell>
          <cell r="F41"/>
          <cell r="G41">
            <v>0</v>
          </cell>
        </row>
        <row r="42">
          <cell r="A42" t="str">
            <v>AL</v>
          </cell>
          <cell r="B42" t="str">
            <v>COQUEIRO SECO</v>
          </cell>
          <cell r="C42" t="str">
            <v>270220</v>
          </cell>
          <cell r="D42">
            <v>20925</v>
          </cell>
          <cell r="E42">
            <v>8361193</v>
          </cell>
          <cell r="F42">
            <v>12752</v>
          </cell>
          <cell r="G42">
            <v>7241462</v>
          </cell>
        </row>
        <row r="43">
          <cell r="A43" t="str">
            <v>AL</v>
          </cell>
          <cell r="B43" t="str">
            <v>CORURIPE</v>
          </cell>
          <cell r="C43" t="str">
            <v>270230</v>
          </cell>
          <cell r="D43">
            <v>496198</v>
          </cell>
          <cell r="E43">
            <v>110178365</v>
          </cell>
          <cell r="F43">
            <v>359249</v>
          </cell>
          <cell r="G43">
            <v>94726141</v>
          </cell>
        </row>
        <row r="44">
          <cell r="A44" t="str">
            <v>AL</v>
          </cell>
          <cell r="B44" t="str">
            <v>CRAÍBAS</v>
          </cell>
          <cell r="C44" t="str">
            <v>270235</v>
          </cell>
          <cell r="D44">
            <v>242102</v>
          </cell>
          <cell r="E44">
            <v>40337498</v>
          </cell>
          <cell r="F44">
            <v>190310</v>
          </cell>
          <cell r="G44">
            <v>21099991</v>
          </cell>
        </row>
        <row r="45">
          <cell r="A45" t="str">
            <v>AL</v>
          </cell>
          <cell r="B45" t="str">
            <v>DELMIRO GOUVEIA</v>
          </cell>
          <cell r="C45" t="str">
            <v>270240</v>
          </cell>
          <cell r="D45">
            <v>17536</v>
          </cell>
          <cell r="E45">
            <v>17422956</v>
          </cell>
          <cell r="F45">
            <v>15342</v>
          </cell>
          <cell r="G45">
            <v>11176674</v>
          </cell>
        </row>
        <row r="46">
          <cell r="A46" t="str">
            <v>AL</v>
          </cell>
          <cell r="B46" t="str">
            <v>DOIS RIACHOS</v>
          </cell>
          <cell r="C46" t="str">
            <v>270250</v>
          </cell>
          <cell r="D46">
            <v>27367</v>
          </cell>
          <cell r="E46">
            <v>27064517</v>
          </cell>
          <cell r="F46">
            <v>36990</v>
          </cell>
          <cell r="G46">
            <v>23384462</v>
          </cell>
        </row>
        <row r="47">
          <cell r="A47" t="str">
            <v>AL</v>
          </cell>
          <cell r="B47" t="str">
            <v>ESTRELA DE ALAGOAS</v>
          </cell>
          <cell r="C47" t="str">
            <v>270255</v>
          </cell>
          <cell r="D47">
            <v>18462</v>
          </cell>
          <cell r="E47">
            <v>17490373</v>
          </cell>
          <cell r="F47">
            <v>10082</v>
          </cell>
          <cell r="G47">
            <v>14148678</v>
          </cell>
        </row>
        <row r="48">
          <cell r="A48" t="str">
            <v>AL</v>
          </cell>
          <cell r="B48" t="str">
            <v>FEIRA GRANDE</v>
          </cell>
          <cell r="C48" t="str">
            <v>270260</v>
          </cell>
          <cell r="D48">
            <v>159084</v>
          </cell>
          <cell r="E48">
            <v>31722277</v>
          </cell>
          <cell r="F48">
            <v>126677</v>
          </cell>
          <cell r="G48">
            <v>31832149</v>
          </cell>
        </row>
        <row r="49">
          <cell r="A49" t="str">
            <v>AL</v>
          </cell>
          <cell r="B49" t="str">
            <v>FELIZ DESERTO</v>
          </cell>
          <cell r="C49" t="str">
            <v>270270</v>
          </cell>
          <cell r="D49">
            <v>65574</v>
          </cell>
          <cell r="E49">
            <v>7045228</v>
          </cell>
          <cell r="F49">
            <v>43162</v>
          </cell>
          <cell r="G49">
            <v>7288988</v>
          </cell>
        </row>
        <row r="50">
          <cell r="A50" t="str">
            <v>AL</v>
          </cell>
          <cell r="B50" t="str">
            <v>FLEXEIRAS</v>
          </cell>
          <cell r="C50" t="str">
            <v>270280</v>
          </cell>
          <cell r="D50"/>
          <cell r="E50">
            <v>27973410</v>
          </cell>
          <cell r="F50"/>
          <cell r="G50">
            <v>23311175</v>
          </cell>
        </row>
        <row r="51">
          <cell r="A51" t="str">
            <v>AL</v>
          </cell>
          <cell r="B51" t="str">
            <v>GIRAU DO PONCIANO</v>
          </cell>
          <cell r="C51" t="str">
            <v>270290</v>
          </cell>
          <cell r="D51"/>
          <cell r="E51">
            <v>120036409</v>
          </cell>
          <cell r="F51"/>
          <cell r="G51">
            <v>111180372</v>
          </cell>
        </row>
        <row r="52">
          <cell r="A52" t="str">
            <v>AL</v>
          </cell>
          <cell r="B52" t="str">
            <v>IBATEGUARA</v>
          </cell>
          <cell r="C52" t="str">
            <v>270300</v>
          </cell>
          <cell r="D52"/>
          <cell r="E52">
            <v>109751454</v>
          </cell>
          <cell r="F52"/>
          <cell r="G52">
            <v>92047924</v>
          </cell>
        </row>
        <row r="53">
          <cell r="A53" t="str">
            <v>AL</v>
          </cell>
          <cell r="B53" t="str">
            <v>IGACI</v>
          </cell>
          <cell r="C53" t="str">
            <v>270310</v>
          </cell>
          <cell r="D53">
            <v>262372</v>
          </cell>
          <cell r="E53">
            <v>33992577</v>
          </cell>
          <cell r="F53">
            <v>214235</v>
          </cell>
          <cell r="G53">
            <v>28714286</v>
          </cell>
        </row>
        <row r="54">
          <cell r="A54" t="str">
            <v>AL</v>
          </cell>
          <cell r="B54" t="str">
            <v>IGREJA NOVA</v>
          </cell>
          <cell r="C54" t="str">
            <v>270320</v>
          </cell>
          <cell r="D54">
            <v>49858</v>
          </cell>
          <cell r="E54">
            <v>182480152</v>
          </cell>
          <cell r="F54">
            <v>27138</v>
          </cell>
          <cell r="G54">
            <v>164756182</v>
          </cell>
        </row>
        <row r="55">
          <cell r="A55" t="str">
            <v>AL</v>
          </cell>
          <cell r="B55" t="str">
            <v>INHAPI</v>
          </cell>
          <cell r="C55" t="str">
            <v>270330</v>
          </cell>
          <cell r="D55">
            <v>100391</v>
          </cell>
          <cell r="E55">
            <v>108617743</v>
          </cell>
          <cell r="F55">
            <v>66716</v>
          </cell>
          <cell r="G55">
            <v>87528643</v>
          </cell>
        </row>
        <row r="56">
          <cell r="A56" t="str">
            <v>AL</v>
          </cell>
          <cell r="B56" t="str">
            <v>JACARÉ DOS HOMENS</v>
          </cell>
          <cell r="C56" t="str">
            <v>270340</v>
          </cell>
          <cell r="D56">
            <v>14955</v>
          </cell>
          <cell r="E56">
            <v>8896029</v>
          </cell>
          <cell r="F56">
            <v>18524</v>
          </cell>
          <cell r="G56">
            <v>8151527</v>
          </cell>
        </row>
        <row r="57">
          <cell r="A57" t="str">
            <v>AL</v>
          </cell>
          <cell r="B57" t="str">
            <v>JACUÍPE</v>
          </cell>
          <cell r="C57" t="str">
            <v>270350</v>
          </cell>
          <cell r="D57">
            <v>28</v>
          </cell>
          <cell r="E57">
            <v>3578258</v>
          </cell>
          <cell r="F57">
            <v>156</v>
          </cell>
          <cell r="G57">
            <v>2980819</v>
          </cell>
        </row>
        <row r="58">
          <cell r="A58" t="str">
            <v>AL</v>
          </cell>
          <cell r="B58" t="str">
            <v>JAPARATINGA</v>
          </cell>
          <cell r="C58" t="str">
            <v>270360</v>
          </cell>
          <cell r="D58">
            <v>51373</v>
          </cell>
          <cell r="E58">
            <v>21616878</v>
          </cell>
          <cell r="F58">
            <v>44565</v>
          </cell>
          <cell r="G58">
            <v>19183234</v>
          </cell>
        </row>
        <row r="59">
          <cell r="A59" t="str">
            <v>AL</v>
          </cell>
          <cell r="B59" t="str">
            <v>JARAMATAIA</v>
          </cell>
          <cell r="C59" t="str">
            <v>270370</v>
          </cell>
          <cell r="D59">
            <v>28845</v>
          </cell>
          <cell r="E59">
            <v>26453198</v>
          </cell>
          <cell r="F59">
            <v>1696</v>
          </cell>
          <cell r="G59">
            <v>22336637</v>
          </cell>
        </row>
        <row r="60">
          <cell r="A60" t="str">
            <v>AL</v>
          </cell>
          <cell r="B60" t="str">
            <v>JEQUIÁ DA PRAIA</v>
          </cell>
          <cell r="C60" t="str">
            <v>270375</v>
          </cell>
          <cell r="D60">
            <v>176749</v>
          </cell>
          <cell r="E60">
            <v>32493896</v>
          </cell>
          <cell r="F60">
            <v>131166</v>
          </cell>
          <cell r="G60">
            <v>32210882</v>
          </cell>
        </row>
        <row r="61">
          <cell r="A61" t="str">
            <v>AL</v>
          </cell>
          <cell r="B61" t="str">
            <v>JOAQUIM GOMES</v>
          </cell>
          <cell r="C61" t="str">
            <v>270380</v>
          </cell>
          <cell r="D61"/>
          <cell r="E61">
            <v>2756099</v>
          </cell>
          <cell r="F61"/>
          <cell r="G61">
            <v>2419450</v>
          </cell>
        </row>
        <row r="62">
          <cell r="A62" t="str">
            <v>AL</v>
          </cell>
          <cell r="B62" t="str">
            <v>JUNDIÁ</v>
          </cell>
          <cell r="C62" t="str">
            <v>270390</v>
          </cell>
          <cell r="D62">
            <v>53572</v>
          </cell>
          <cell r="E62">
            <v>11665104</v>
          </cell>
          <cell r="F62">
            <v>42398</v>
          </cell>
          <cell r="G62">
            <v>11524323</v>
          </cell>
        </row>
        <row r="63">
          <cell r="A63" t="str">
            <v>AL</v>
          </cell>
          <cell r="B63" t="str">
            <v>JUNQUEIRO</v>
          </cell>
          <cell r="C63" t="str">
            <v>270400</v>
          </cell>
          <cell r="D63">
            <v>22280</v>
          </cell>
          <cell r="E63">
            <v>23919674</v>
          </cell>
          <cell r="F63">
            <v>10787</v>
          </cell>
          <cell r="G63">
            <v>31306161</v>
          </cell>
        </row>
        <row r="64">
          <cell r="A64" t="str">
            <v>AL</v>
          </cell>
          <cell r="B64" t="str">
            <v>LAGOA DA CANOA</v>
          </cell>
          <cell r="C64" t="str">
            <v>270410</v>
          </cell>
          <cell r="D64">
            <v>51767</v>
          </cell>
          <cell r="E64">
            <v>22474195</v>
          </cell>
          <cell r="F64">
            <v>104372</v>
          </cell>
          <cell r="G64">
            <v>30807946</v>
          </cell>
        </row>
        <row r="65">
          <cell r="A65" t="str">
            <v>AL</v>
          </cell>
          <cell r="B65" t="str">
            <v>LIMOEIRO DE ANADIA</v>
          </cell>
          <cell r="C65" t="str">
            <v>270420</v>
          </cell>
          <cell r="D65">
            <v>39990</v>
          </cell>
          <cell r="E65">
            <v>67925912</v>
          </cell>
          <cell r="F65">
            <v>6500</v>
          </cell>
          <cell r="G65">
            <v>62797042</v>
          </cell>
        </row>
        <row r="66">
          <cell r="A66" t="str">
            <v>AL</v>
          </cell>
          <cell r="B66" t="str">
            <v>MACEIÓ</v>
          </cell>
          <cell r="C66" t="str">
            <v>270430</v>
          </cell>
          <cell r="D66">
            <v>5334168</v>
          </cell>
          <cell r="E66">
            <v>1255082465</v>
          </cell>
          <cell r="F66">
            <v>4146674</v>
          </cell>
          <cell r="G66">
            <v>1062478082</v>
          </cell>
        </row>
        <row r="67">
          <cell r="A67" t="str">
            <v>AL</v>
          </cell>
          <cell r="B67" t="str">
            <v>MAJOR ISIDORO</v>
          </cell>
          <cell r="C67" t="str">
            <v>270440</v>
          </cell>
          <cell r="D67"/>
          <cell r="E67">
            <v>125290801</v>
          </cell>
          <cell r="F67">
            <v>90</v>
          </cell>
          <cell r="G67">
            <v>104472660</v>
          </cell>
        </row>
        <row r="68">
          <cell r="A68" t="str">
            <v>AL</v>
          </cell>
          <cell r="B68" t="str">
            <v>MAR VERMELHO</v>
          </cell>
          <cell r="C68" t="str">
            <v>270490</v>
          </cell>
          <cell r="D68">
            <v>1880</v>
          </cell>
          <cell r="E68">
            <v>47975757</v>
          </cell>
          <cell r="F68">
            <v>1433</v>
          </cell>
          <cell r="G68">
            <v>39552466</v>
          </cell>
        </row>
        <row r="69">
          <cell r="A69" t="str">
            <v>AL</v>
          </cell>
          <cell r="B69" t="str">
            <v>MARAGOGI</v>
          </cell>
          <cell r="C69" t="str">
            <v>270450</v>
          </cell>
          <cell r="D69"/>
          <cell r="E69">
            <v>5458200</v>
          </cell>
          <cell r="F69"/>
          <cell r="G69">
            <v>4548500</v>
          </cell>
        </row>
        <row r="70">
          <cell r="A70" t="str">
            <v>AL</v>
          </cell>
          <cell r="B70" t="str">
            <v>MARAVILHA</v>
          </cell>
          <cell r="C70" t="str">
            <v>270460</v>
          </cell>
          <cell r="D70">
            <v>22967</v>
          </cell>
          <cell r="E70">
            <v>3041269816</v>
          </cell>
          <cell r="F70">
            <v>29999</v>
          </cell>
          <cell r="G70">
            <v>2535603848</v>
          </cell>
        </row>
        <row r="71">
          <cell r="A71" t="str">
            <v>AL</v>
          </cell>
          <cell r="B71" t="str">
            <v>MARECHAL DEODORO</v>
          </cell>
          <cell r="C71" t="str">
            <v>270470</v>
          </cell>
          <cell r="D71">
            <v>489607</v>
          </cell>
          <cell r="E71">
            <v>96216483</v>
          </cell>
          <cell r="F71">
            <v>394404</v>
          </cell>
          <cell r="G71">
            <v>95175734</v>
          </cell>
        </row>
        <row r="72">
          <cell r="A72" t="str">
            <v>AL</v>
          </cell>
          <cell r="B72" t="str">
            <v>MARIBONDO</v>
          </cell>
          <cell r="C72" t="str">
            <v>270480</v>
          </cell>
          <cell r="D72"/>
          <cell r="E72">
            <v>8345190</v>
          </cell>
          <cell r="F72"/>
          <cell r="G72">
            <v>6954325</v>
          </cell>
        </row>
        <row r="73">
          <cell r="A73" t="str">
            <v>AL</v>
          </cell>
          <cell r="B73" t="str">
            <v>MATA GRANDE</v>
          </cell>
          <cell r="C73" t="str">
            <v>270500</v>
          </cell>
          <cell r="D73">
            <v>40163</v>
          </cell>
          <cell r="E73">
            <v>34435812</v>
          </cell>
          <cell r="F73">
            <v>12903</v>
          </cell>
          <cell r="G73">
            <v>28920938</v>
          </cell>
        </row>
        <row r="74">
          <cell r="A74" t="str">
            <v>AL</v>
          </cell>
          <cell r="B74" t="str">
            <v>MATRIZ DE CAMARAGIBE</v>
          </cell>
          <cell r="C74" t="str">
            <v>270510</v>
          </cell>
          <cell r="D74">
            <v>73645</v>
          </cell>
          <cell r="E74">
            <v>65694736</v>
          </cell>
          <cell r="F74">
            <v>77251</v>
          </cell>
          <cell r="G74">
            <v>60602208</v>
          </cell>
        </row>
        <row r="75">
          <cell r="A75" t="str">
            <v>AL</v>
          </cell>
          <cell r="B75" t="str">
            <v>MESSIAS</v>
          </cell>
          <cell r="C75" t="str">
            <v>270520</v>
          </cell>
          <cell r="D75">
            <v>32597</v>
          </cell>
          <cell r="E75">
            <v>17936899</v>
          </cell>
          <cell r="F75">
            <v>14522</v>
          </cell>
          <cell r="G75">
            <v>14175646</v>
          </cell>
        </row>
        <row r="76">
          <cell r="A76" t="str">
            <v>AL</v>
          </cell>
          <cell r="B76" t="str">
            <v>MINADOR DO NEGRÃO</v>
          </cell>
          <cell r="C76" t="str">
            <v>270530</v>
          </cell>
          <cell r="D76">
            <v>36319</v>
          </cell>
          <cell r="E76">
            <v>8518724</v>
          </cell>
          <cell r="F76">
            <v>22855</v>
          </cell>
          <cell r="G76">
            <v>6507254</v>
          </cell>
        </row>
        <row r="77">
          <cell r="A77" t="str">
            <v>AL</v>
          </cell>
          <cell r="B77" t="str">
            <v>MONTEIRÓPOLIS</v>
          </cell>
          <cell r="C77" t="str">
            <v>270540</v>
          </cell>
          <cell r="D77">
            <v>33030</v>
          </cell>
          <cell r="E77">
            <v>4616861</v>
          </cell>
          <cell r="F77">
            <v>33160</v>
          </cell>
          <cell r="G77">
            <v>3891439</v>
          </cell>
        </row>
        <row r="78">
          <cell r="A78" t="str">
            <v>AL</v>
          </cell>
          <cell r="B78" t="str">
            <v>MURICI</v>
          </cell>
          <cell r="C78" t="str">
            <v>270550</v>
          </cell>
          <cell r="D78">
            <v>22107</v>
          </cell>
          <cell r="E78">
            <v>42814050</v>
          </cell>
          <cell r="F78">
            <v>23997</v>
          </cell>
          <cell r="G78">
            <v>33834603</v>
          </cell>
        </row>
        <row r="79">
          <cell r="A79" t="str">
            <v>AL</v>
          </cell>
          <cell r="B79" t="str">
            <v>NOVO LINO</v>
          </cell>
          <cell r="C79" t="str">
            <v>270560</v>
          </cell>
          <cell r="D79">
            <v>28483</v>
          </cell>
          <cell r="E79">
            <v>47868786</v>
          </cell>
          <cell r="F79">
            <v>16699</v>
          </cell>
          <cell r="G79">
            <v>46727276</v>
          </cell>
        </row>
        <row r="80">
          <cell r="A80" t="str">
            <v>AL</v>
          </cell>
          <cell r="B80" t="str">
            <v>OLHO D'ÁGUA DAS FLORES</v>
          </cell>
          <cell r="C80" t="str">
            <v>270570</v>
          </cell>
          <cell r="D80">
            <v>1440</v>
          </cell>
          <cell r="E80">
            <v>50246832</v>
          </cell>
          <cell r="F80">
            <v>150</v>
          </cell>
          <cell r="G80">
            <v>49385438</v>
          </cell>
        </row>
        <row r="81">
          <cell r="A81" t="str">
            <v>AL</v>
          </cell>
          <cell r="B81" t="str">
            <v>OLHO D'ÁGUA DO CASADO</v>
          </cell>
          <cell r="C81" t="str">
            <v>270580</v>
          </cell>
          <cell r="D81">
            <v>10417</v>
          </cell>
          <cell r="E81">
            <v>25111699</v>
          </cell>
          <cell r="F81">
            <v>4460</v>
          </cell>
          <cell r="G81">
            <v>21236906</v>
          </cell>
        </row>
        <row r="82">
          <cell r="A82" t="str">
            <v>AL</v>
          </cell>
          <cell r="B82" t="str">
            <v>OLHO D'ÁGUA GRANDE</v>
          </cell>
          <cell r="C82" t="str">
            <v>270590</v>
          </cell>
          <cell r="D82">
            <v>3037</v>
          </cell>
          <cell r="E82">
            <v>24335356</v>
          </cell>
          <cell r="F82">
            <v>812</v>
          </cell>
          <cell r="G82">
            <v>21116566</v>
          </cell>
        </row>
        <row r="83">
          <cell r="A83" t="str">
            <v>AL</v>
          </cell>
          <cell r="B83" t="str">
            <v>OLIVENÇA</v>
          </cell>
          <cell r="C83" t="str">
            <v>270600</v>
          </cell>
          <cell r="D83">
            <v>44692</v>
          </cell>
          <cell r="E83">
            <v>26229309</v>
          </cell>
          <cell r="F83">
            <v>34079</v>
          </cell>
          <cell r="G83">
            <v>25578236</v>
          </cell>
        </row>
        <row r="84">
          <cell r="A84" t="str">
            <v>AL</v>
          </cell>
          <cell r="B84" t="str">
            <v>OURO BRANCO</v>
          </cell>
          <cell r="C84" t="str">
            <v>270610</v>
          </cell>
          <cell r="D84">
            <v>16385</v>
          </cell>
          <cell r="E84">
            <v>14026512</v>
          </cell>
          <cell r="F84">
            <v>8139</v>
          </cell>
          <cell r="G84">
            <v>15503238</v>
          </cell>
        </row>
        <row r="85">
          <cell r="A85" t="str">
            <v>AL</v>
          </cell>
          <cell r="B85" t="str">
            <v>PALESTINA</v>
          </cell>
          <cell r="C85" t="str">
            <v>270620</v>
          </cell>
          <cell r="D85"/>
          <cell r="E85">
            <v>1684620</v>
          </cell>
          <cell r="F85"/>
          <cell r="G85">
            <v>1412850</v>
          </cell>
        </row>
        <row r="86">
          <cell r="A86" t="str">
            <v>AL</v>
          </cell>
          <cell r="B86" t="str">
            <v>PALMEIRA DOS ÍNDIOS</v>
          </cell>
          <cell r="C86" t="str">
            <v>270630</v>
          </cell>
          <cell r="D86">
            <v>1362</v>
          </cell>
          <cell r="E86">
            <v>187625822</v>
          </cell>
          <cell r="F86">
            <v>8052</v>
          </cell>
          <cell r="G86">
            <v>142751610</v>
          </cell>
        </row>
        <row r="87">
          <cell r="A87" t="str">
            <v>AL</v>
          </cell>
          <cell r="B87" t="str">
            <v>PÃO DE AÇÚCAR</v>
          </cell>
          <cell r="C87" t="str">
            <v>270640</v>
          </cell>
          <cell r="D87">
            <v>44257</v>
          </cell>
          <cell r="E87">
            <v>105556223</v>
          </cell>
          <cell r="F87">
            <v>24059</v>
          </cell>
          <cell r="G87">
            <v>94335861</v>
          </cell>
        </row>
        <row r="88">
          <cell r="A88" t="str">
            <v>AL</v>
          </cell>
          <cell r="B88" t="str">
            <v>PARICONHA</v>
          </cell>
          <cell r="C88" t="str">
            <v>270642</v>
          </cell>
          <cell r="D88">
            <v>36311</v>
          </cell>
          <cell r="E88">
            <v>30790862</v>
          </cell>
          <cell r="F88">
            <v>46675</v>
          </cell>
          <cell r="G88">
            <v>16755702</v>
          </cell>
        </row>
        <row r="89">
          <cell r="A89" t="str">
            <v>AL</v>
          </cell>
          <cell r="B89" t="str">
            <v>PARIPUEIRA</v>
          </cell>
          <cell r="C89" t="str">
            <v>270644</v>
          </cell>
          <cell r="D89">
            <v>90426</v>
          </cell>
          <cell r="E89">
            <v>24762710</v>
          </cell>
          <cell r="F89">
            <v>107798</v>
          </cell>
          <cell r="G89">
            <v>28961641</v>
          </cell>
        </row>
        <row r="90">
          <cell r="A90" t="str">
            <v>AL</v>
          </cell>
          <cell r="B90" t="str">
            <v>PASSO DE CAMARAGIBE</v>
          </cell>
          <cell r="C90" t="str">
            <v>270650</v>
          </cell>
          <cell r="D90"/>
          <cell r="E90">
            <v>866559032</v>
          </cell>
          <cell r="F90"/>
          <cell r="G90">
            <v>722998550</v>
          </cell>
        </row>
        <row r="91">
          <cell r="A91" t="str">
            <v>AL</v>
          </cell>
          <cell r="B91" t="str">
            <v>PAULO JACINTO</v>
          </cell>
          <cell r="C91" t="str">
            <v>270660</v>
          </cell>
          <cell r="D91">
            <v>75644</v>
          </cell>
          <cell r="E91">
            <v>17301560</v>
          </cell>
          <cell r="F91">
            <v>30331</v>
          </cell>
          <cell r="G91">
            <v>13408956</v>
          </cell>
        </row>
        <row r="92">
          <cell r="A92" t="str">
            <v>AL</v>
          </cell>
          <cell r="B92" t="str">
            <v>PENEDO</v>
          </cell>
          <cell r="C92" t="str">
            <v>270670</v>
          </cell>
          <cell r="D92">
            <v>817632</v>
          </cell>
          <cell r="E92">
            <v>236898521</v>
          </cell>
          <cell r="F92">
            <v>604219</v>
          </cell>
          <cell r="G92">
            <v>265436324</v>
          </cell>
        </row>
        <row r="93">
          <cell r="A93" t="str">
            <v>AL</v>
          </cell>
          <cell r="B93" t="str">
            <v>PIAÇABUÇU</v>
          </cell>
          <cell r="C93" t="str">
            <v>270680</v>
          </cell>
          <cell r="D93">
            <v>32080</v>
          </cell>
          <cell r="E93">
            <v>49763755</v>
          </cell>
          <cell r="F93">
            <v>30805</v>
          </cell>
          <cell r="G93">
            <v>46289825</v>
          </cell>
        </row>
        <row r="94">
          <cell r="A94" t="str">
            <v>AL</v>
          </cell>
          <cell r="B94" t="str">
            <v>PILAR</v>
          </cell>
          <cell r="C94" t="str">
            <v>270690</v>
          </cell>
          <cell r="D94">
            <v>647935</v>
          </cell>
          <cell r="E94">
            <v>95252640</v>
          </cell>
          <cell r="F94">
            <v>471630</v>
          </cell>
          <cell r="G94">
            <v>103494300</v>
          </cell>
        </row>
        <row r="95">
          <cell r="A95" t="str">
            <v>AL</v>
          </cell>
          <cell r="B95" t="str">
            <v>PINDOBA</v>
          </cell>
          <cell r="C95" t="str">
            <v>270700</v>
          </cell>
          <cell r="D95"/>
          <cell r="E95">
            <v>1441470</v>
          </cell>
          <cell r="F95"/>
          <cell r="G95">
            <v>1229785</v>
          </cell>
        </row>
        <row r="96">
          <cell r="A96" t="str">
            <v>AL</v>
          </cell>
          <cell r="B96" t="str">
            <v>PIRANHAS</v>
          </cell>
          <cell r="C96" t="str">
            <v>270710</v>
          </cell>
          <cell r="D96"/>
          <cell r="E96">
            <v>3543930</v>
          </cell>
          <cell r="F96"/>
          <cell r="G96">
            <v>2953275</v>
          </cell>
        </row>
        <row r="97">
          <cell r="A97" t="str">
            <v>AL</v>
          </cell>
          <cell r="B97" t="str">
            <v>POÇO DAS TRINCHEIRAS</v>
          </cell>
          <cell r="C97" t="str">
            <v>270720</v>
          </cell>
          <cell r="D97">
            <v>58769</v>
          </cell>
          <cell r="E97">
            <v>80746860</v>
          </cell>
          <cell r="F97">
            <v>46417</v>
          </cell>
          <cell r="G97">
            <v>67701449</v>
          </cell>
        </row>
        <row r="98">
          <cell r="A98" t="str">
            <v>AL</v>
          </cell>
          <cell r="B98" t="str">
            <v>PORTO CALVO</v>
          </cell>
          <cell r="C98" t="str">
            <v>270730</v>
          </cell>
          <cell r="D98">
            <v>104381</v>
          </cell>
          <cell r="E98">
            <v>124566413</v>
          </cell>
          <cell r="F98">
            <v>60581</v>
          </cell>
          <cell r="G98">
            <v>113973864</v>
          </cell>
        </row>
        <row r="99">
          <cell r="A99" t="str">
            <v>AL</v>
          </cell>
          <cell r="B99" t="str">
            <v>PORTO DE PEDRAS</v>
          </cell>
          <cell r="C99" t="str">
            <v>270740</v>
          </cell>
          <cell r="D99">
            <v>8873</v>
          </cell>
          <cell r="E99">
            <v>14914030</v>
          </cell>
          <cell r="F99">
            <v>6067</v>
          </cell>
          <cell r="G99">
            <v>12617200</v>
          </cell>
        </row>
        <row r="100">
          <cell r="A100" t="str">
            <v>AL</v>
          </cell>
          <cell r="B100" t="str">
            <v>PORTO REAL DO COLÉGIO</v>
          </cell>
          <cell r="C100" t="str">
            <v>270750</v>
          </cell>
          <cell r="D100">
            <v>23434</v>
          </cell>
          <cell r="E100">
            <v>25290019</v>
          </cell>
          <cell r="F100">
            <v>26886</v>
          </cell>
          <cell r="G100">
            <v>30005448</v>
          </cell>
        </row>
        <row r="101">
          <cell r="A101" t="str">
            <v>AL</v>
          </cell>
          <cell r="B101" t="str">
            <v>QUEBRANGULO</v>
          </cell>
          <cell r="C101" t="str">
            <v>270760</v>
          </cell>
          <cell r="D101">
            <v>105231</v>
          </cell>
          <cell r="E101">
            <v>30949003</v>
          </cell>
          <cell r="F101">
            <v>84466</v>
          </cell>
          <cell r="G101">
            <v>29860052</v>
          </cell>
        </row>
        <row r="102">
          <cell r="A102" t="str">
            <v>AL</v>
          </cell>
          <cell r="B102" t="str">
            <v>RIO LARGO</v>
          </cell>
          <cell r="C102" t="str">
            <v>270770</v>
          </cell>
          <cell r="D102">
            <v>686008</v>
          </cell>
          <cell r="E102">
            <v>2014455146</v>
          </cell>
          <cell r="F102">
            <v>408894</v>
          </cell>
          <cell r="G102">
            <v>1677334811</v>
          </cell>
        </row>
        <row r="103">
          <cell r="A103" t="str">
            <v>AL</v>
          </cell>
          <cell r="B103" t="str">
            <v>ROTEIRO</v>
          </cell>
          <cell r="C103" t="str">
            <v>270780</v>
          </cell>
          <cell r="D103">
            <v>19428</v>
          </cell>
          <cell r="E103">
            <v>16809674</v>
          </cell>
          <cell r="F103">
            <v>9458</v>
          </cell>
          <cell r="G103">
            <v>13063934</v>
          </cell>
        </row>
        <row r="104">
          <cell r="A104" t="str">
            <v>AL</v>
          </cell>
          <cell r="B104" t="str">
            <v>SANTA LUZIA DO NORTE</v>
          </cell>
          <cell r="C104" t="str">
            <v>270790</v>
          </cell>
          <cell r="D104">
            <v>89729</v>
          </cell>
          <cell r="E104">
            <v>38218354</v>
          </cell>
          <cell r="F104">
            <v>77594</v>
          </cell>
          <cell r="G104">
            <v>32701901</v>
          </cell>
        </row>
        <row r="105">
          <cell r="A105" t="str">
            <v>AL</v>
          </cell>
          <cell r="B105" t="str">
            <v>SANTANA DO IPANEMA</v>
          </cell>
          <cell r="C105" t="str">
            <v>270800</v>
          </cell>
          <cell r="D105">
            <v>2</v>
          </cell>
          <cell r="E105">
            <v>52018716</v>
          </cell>
          <cell r="F105"/>
          <cell r="G105">
            <v>43348900</v>
          </cell>
        </row>
        <row r="106">
          <cell r="A106" t="str">
            <v>AL</v>
          </cell>
          <cell r="B106" t="str">
            <v>SANTANA DO MUNDAÚ</v>
          </cell>
          <cell r="C106" t="str">
            <v>270810</v>
          </cell>
          <cell r="D106">
            <v>62480</v>
          </cell>
          <cell r="E106">
            <v>6489058</v>
          </cell>
          <cell r="F106">
            <v>48802</v>
          </cell>
          <cell r="G106">
            <v>6152516</v>
          </cell>
        </row>
        <row r="107">
          <cell r="A107" t="str">
            <v>AL</v>
          </cell>
          <cell r="B107" t="str">
            <v>SÃO BRÁS</v>
          </cell>
          <cell r="C107" t="str">
            <v>270820</v>
          </cell>
          <cell r="D107">
            <v>18411</v>
          </cell>
          <cell r="E107">
            <v>24467231</v>
          </cell>
          <cell r="F107">
            <v>15211</v>
          </cell>
          <cell r="G107">
            <v>23353785</v>
          </cell>
        </row>
        <row r="108">
          <cell r="A108" t="str">
            <v>AL</v>
          </cell>
          <cell r="B108" t="str">
            <v>SÃO JOSÉ DA LAJE</v>
          </cell>
          <cell r="C108" t="str">
            <v>270830</v>
          </cell>
          <cell r="D108"/>
          <cell r="E108">
            <v>9694590</v>
          </cell>
          <cell r="F108"/>
          <cell r="G108">
            <v>8078825</v>
          </cell>
        </row>
        <row r="109">
          <cell r="A109" t="str">
            <v>AL</v>
          </cell>
          <cell r="B109" t="str">
            <v>SÃO JOSÉ DA TAPERA</v>
          </cell>
          <cell r="C109" t="str">
            <v>270840</v>
          </cell>
          <cell r="D109">
            <v>123298</v>
          </cell>
          <cell r="E109">
            <v>86659166</v>
          </cell>
          <cell r="F109">
            <v>69005</v>
          </cell>
          <cell r="G109">
            <v>69255525</v>
          </cell>
        </row>
        <row r="110">
          <cell r="A110" t="str">
            <v>AL</v>
          </cell>
          <cell r="B110" t="str">
            <v>SÃO LUÍS DO QUITUNDE</v>
          </cell>
          <cell r="C110" t="str">
            <v>270850</v>
          </cell>
          <cell r="D110">
            <v>3635</v>
          </cell>
          <cell r="E110">
            <v>13316836</v>
          </cell>
          <cell r="F110">
            <v>765</v>
          </cell>
          <cell r="G110">
            <v>11798791</v>
          </cell>
        </row>
        <row r="111">
          <cell r="A111" t="str">
            <v>AL</v>
          </cell>
          <cell r="B111" t="str">
            <v>SÃO MIGUEL DOS CAMPOS</v>
          </cell>
          <cell r="C111" t="str">
            <v>270860</v>
          </cell>
          <cell r="D111"/>
          <cell r="E111">
            <v>15104697810</v>
          </cell>
          <cell r="F111"/>
          <cell r="G111">
            <v>12587732145</v>
          </cell>
        </row>
        <row r="112">
          <cell r="A112" t="str">
            <v>AL</v>
          </cell>
          <cell r="B112" t="str">
            <v>SÃO MIGUEL DOS MILAGRES</v>
          </cell>
          <cell r="C112" t="str">
            <v>270870</v>
          </cell>
          <cell r="D112">
            <v>13483</v>
          </cell>
          <cell r="E112">
            <v>20197091</v>
          </cell>
          <cell r="F112">
            <v>4285</v>
          </cell>
          <cell r="G112">
            <v>17112912</v>
          </cell>
        </row>
        <row r="113">
          <cell r="A113" t="str">
            <v>AL</v>
          </cell>
          <cell r="B113" t="str">
            <v>SÃO SEBASTIÃO</v>
          </cell>
          <cell r="C113" t="str">
            <v>270880</v>
          </cell>
          <cell r="D113">
            <v>5788</v>
          </cell>
          <cell r="E113">
            <v>116415650</v>
          </cell>
          <cell r="F113">
            <v>1167</v>
          </cell>
          <cell r="G113">
            <v>96794886</v>
          </cell>
        </row>
        <row r="114">
          <cell r="A114" t="str">
            <v>AL</v>
          </cell>
          <cell r="B114" t="str">
            <v>SATUBA</v>
          </cell>
          <cell r="C114" t="str">
            <v>270890</v>
          </cell>
          <cell r="D114"/>
          <cell r="E114">
            <v>11030130</v>
          </cell>
          <cell r="F114"/>
          <cell r="G114">
            <v>9191775</v>
          </cell>
        </row>
        <row r="115">
          <cell r="A115" t="str">
            <v>AL</v>
          </cell>
          <cell r="B115" t="str">
            <v>SENADOR RUI PALMEIRA</v>
          </cell>
          <cell r="C115" t="str">
            <v>270895</v>
          </cell>
          <cell r="D115">
            <v>92889</v>
          </cell>
          <cell r="E115">
            <v>36863615</v>
          </cell>
          <cell r="F115">
            <v>76841</v>
          </cell>
          <cell r="G115">
            <v>33998617</v>
          </cell>
        </row>
        <row r="116">
          <cell r="A116" t="str">
            <v>AL</v>
          </cell>
          <cell r="B116" t="str">
            <v>TANQUE D'ARCA</v>
          </cell>
          <cell r="C116" t="str">
            <v>270900</v>
          </cell>
          <cell r="D116">
            <v>66984</v>
          </cell>
          <cell r="E116">
            <v>26099285</v>
          </cell>
          <cell r="F116">
            <v>68715</v>
          </cell>
          <cell r="G116">
            <v>22191848</v>
          </cell>
        </row>
        <row r="117">
          <cell r="A117" t="str">
            <v>AL</v>
          </cell>
          <cell r="B117" t="str">
            <v>TAQUARANA</v>
          </cell>
          <cell r="C117" t="str">
            <v>270910</v>
          </cell>
          <cell r="D117">
            <v>6480</v>
          </cell>
          <cell r="E117">
            <v>51234550</v>
          </cell>
          <cell r="F117">
            <v>14642</v>
          </cell>
          <cell r="G117">
            <v>54844184</v>
          </cell>
        </row>
        <row r="118">
          <cell r="A118" t="str">
            <v>AL</v>
          </cell>
          <cell r="B118" t="str">
            <v>TEOTÔNIO VILELA</v>
          </cell>
          <cell r="C118" t="str">
            <v>270915</v>
          </cell>
          <cell r="D118">
            <v>349308</v>
          </cell>
          <cell r="E118">
            <v>135416783</v>
          </cell>
          <cell r="F118">
            <v>260639</v>
          </cell>
          <cell r="G118">
            <v>113437148</v>
          </cell>
        </row>
        <row r="119">
          <cell r="A119" t="str">
            <v>AL</v>
          </cell>
          <cell r="B119" t="str">
            <v>TRAIPU</v>
          </cell>
          <cell r="C119" t="str">
            <v>270920</v>
          </cell>
          <cell r="D119"/>
          <cell r="E119">
            <v>9231748</v>
          </cell>
          <cell r="F119"/>
          <cell r="G119">
            <v>8247150</v>
          </cell>
        </row>
        <row r="120">
          <cell r="A120" t="str">
            <v>AL</v>
          </cell>
          <cell r="B120" t="str">
            <v>UNIÃO DOS PALMARES</v>
          </cell>
          <cell r="C120" t="str">
            <v>270930</v>
          </cell>
          <cell r="D120">
            <v>477935</v>
          </cell>
          <cell r="E120">
            <v>206076230</v>
          </cell>
          <cell r="F120">
            <v>401826</v>
          </cell>
          <cell r="G120">
            <v>163493072</v>
          </cell>
        </row>
        <row r="121">
          <cell r="A121" t="str">
            <v>AL</v>
          </cell>
          <cell r="B121" t="str">
            <v>VIÇOSA</v>
          </cell>
          <cell r="C121" t="str">
            <v>270940</v>
          </cell>
          <cell r="D121">
            <v>28278</v>
          </cell>
          <cell r="E121">
            <v>28545004</v>
          </cell>
          <cell r="F121">
            <v>23215</v>
          </cell>
          <cell r="G121">
            <v>23528032</v>
          </cell>
        </row>
        <row r="122">
          <cell r="A122" t="str">
            <v>AP</v>
          </cell>
          <cell r="B122" t="str">
            <v>CALÇOENE</v>
          </cell>
          <cell r="C122" t="str">
            <v>160020</v>
          </cell>
          <cell r="D122">
            <v>18528</v>
          </cell>
          <cell r="E122">
            <v>21899186</v>
          </cell>
          <cell r="F122">
            <v>13065</v>
          </cell>
          <cell r="G122">
            <v>17906209</v>
          </cell>
        </row>
        <row r="123">
          <cell r="A123" t="str">
            <v>AP</v>
          </cell>
          <cell r="B123" t="str">
            <v>FERREIRA GOMES</v>
          </cell>
          <cell r="C123" t="str">
            <v>160023</v>
          </cell>
          <cell r="D123"/>
          <cell r="E123">
            <v>24231737</v>
          </cell>
          <cell r="F123">
            <v>330</v>
          </cell>
          <cell r="G123">
            <v>20822060</v>
          </cell>
        </row>
        <row r="124">
          <cell r="A124" t="str">
            <v>AP</v>
          </cell>
          <cell r="B124" t="str">
            <v>ITAUBAL</v>
          </cell>
          <cell r="C124" t="str">
            <v>160025</v>
          </cell>
          <cell r="D124"/>
          <cell r="E124">
            <v>3054270</v>
          </cell>
          <cell r="F124"/>
          <cell r="G124">
            <v>2545225</v>
          </cell>
        </row>
        <row r="125">
          <cell r="A125" t="str">
            <v>AP</v>
          </cell>
          <cell r="B125" t="str">
            <v>LARANJAL DO JARI</v>
          </cell>
          <cell r="C125" t="str">
            <v>160027</v>
          </cell>
          <cell r="D125">
            <v>18724</v>
          </cell>
          <cell r="E125">
            <v>3796684</v>
          </cell>
          <cell r="F125">
            <v>13362</v>
          </cell>
          <cell r="G125">
            <v>3214352</v>
          </cell>
        </row>
        <row r="126">
          <cell r="A126" t="str">
            <v>AP</v>
          </cell>
          <cell r="B126" t="str">
            <v>MACAPÁ</v>
          </cell>
          <cell r="C126" t="str">
            <v>160030</v>
          </cell>
          <cell r="D126">
            <v>10406</v>
          </cell>
          <cell r="E126">
            <v>174296865</v>
          </cell>
          <cell r="F126">
            <v>3706</v>
          </cell>
          <cell r="G126">
            <v>139533886</v>
          </cell>
        </row>
        <row r="127">
          <cell r="A127" t="str">
            <v>AP</v>
          </cell>
          <cell r="B127" t="str">
            <v>OIAPOQUE</v>
          </cell>
          <cell r="C127" t="str">
            <v>160050</v>
          </cell>
          <cell r="D127"/>
          <cell r="E127">
            <v>3971580</v>
          </cell>
          <cell r="F127"/>
          <cell r="G127">
            <v>3309650</v>
          </cell>
        </row>
        <row r="128">
          <cell r="A128" t="str">
            <v>AP</v>
          </cell>
          <cell r="B128" t="str">
            <v>PEDRA BRANCA DO AMAPARI</v>
          </cell>
          <cell r="C128" t="str">
            <v>160015</v>
          </cell>
          <cell r="D128"/>
          <cell r="E128">
            <v>11006010</v>
          </cell>
          <cell r="F128"/>
          <cell r="G128">
            <v>11201350</v>
          </cell>
        </row>
        <row r="129">
          <cell r="A129" t="str">
            <v>AP</v>
          </cell>
          <cell r="B129" t="str">
            <v>PRACUÚBA</v>
          </cell>
          <cell r="C129" t="str">
            <v>160055</v>
          </cell>
          <cell r="D129"/>
          <cell r="E129">
            <v>0</v>
          </cell>
          <cell r="F129"/>
          <cell r="G129">
            <v>0</v>
          </cell>
        </row>
        <row r="130">
          <cell r="A130" t="str">
            <v>AP</v>
          </cell>
          <cell r="B130" t="str">
            <v>SANTANA</v>
          </cell>
          <cell r="C130" t="str">
            <v>160060</v>
          </cell>
          <cell r="D130">
            <v>33452</v>
          </cell>
          <cell r="E130">
            <v>67372698</v>
          </cell>
          <cell r="F130">
            <v>22689</v>
          </cell>
          <cell r="G130">
            <v>58097704</v>
          </cell>
        </row>
        <row r="131">
          <cell r="A131" t="str">
            <v>AP</v>
          </cell>
          <cell r="B131" t="str">
            <v>TARTARUGALZINHO</v>
          </cell>
          <cell r="C131" t="str">
            <v>160070</v>
          </cell>
          <cell r="D131"/>
          <cell r="E131">
            <v>7528230</v>
          </cell>
          <cell r="F131"/>
          <cell r="G131">
            <v>6273525</v>
          </cell>
        </row>
        <row r="132">
          <cell r="A132" t="str">
            <v>AP</v>
          </cell>
          <cell r="B132" t="str">
            <v>VITÓRIA DO JARI</v>
          </cell>
          <cell r="C132" t="str">
            <v>160080</v>
          </cell>
          <cell r="D132"/>
          <cell r="E132">
            <v>7804770</v>
          </cell>
          <cell r="F132"/>
          <cell r="G132">
            <v>6503975</v>
          </cell>
        </row>
        <row r="133">
          <cell r="A133" t="str">
            <v>AM</v>
          </cell>
          <cell r="B133" t="str">
            <v>ANAMÃ</v>
          </cell>
          <cell r="C133" t="str">
            <v>130008</v>
          </cell>
          <cell r="D133"/>
          <cell r="E133">
            <v>13133610</v>
          </cell>
          <cell r="F133">
            <v>791</v>
          </cell>
          <cell r="G133">
            <v>12473384</v>
          </cell>
        </row>
        <row r="134">
          <cell r="A134" t="str">
            <v>AM</v>
          </cell>
          <cell r="B134" t="str">
            <v>APUÍ</v>
          </cell>
          <cell r="C134" t="str">
            <v>130014</v>
          </cell>
          <cell r="D134">
            <v>29914</v>
          </cell>
          <cell r="E134">
            <v>30959077</v>
          </cell>
          <cell r="F134">
            <v>93793</v>
          </cell>
          <cell r="G134">
            <v>29045572</v>
          </cell>
        </row>
        <row r="135">
          <cell r="A135" t="str">
            <v>AM</v>
          </cell>
          <cell r="B135" t="str">
            <v>AUTAZES</v>
          </cell>
          <cell r="C135" t="str">
            <v>130030</v>
          </cell>
          <cell r="D135">
            <v>14624</v>
          </cell>
          <cell r="E135">
            <v>16044872</v>
          </cell>
          <cell r="F135">
            <v>28163</v>
          </cell>
          <cell r="G135">
            <v>10675601</v>
          </cell>
        </row>
        <row r="136">
          <cell r="A136" t="str">
            <v>AM</v>
          </cell>
          <cell r="B136" t="str">
            <v>BARCELOS</v>
          </cell>
          <cell r="C136" t="str">
            <v>130040</v>
          </cell>
          <cell r="D136"/>
          <cell r="E136">
            <v>11793180</v>
          </cell>
          <cell r="F136"/>
          <cell r="G136">
            <v>9827650</v>
          </cell>
        </row>
        <row r="137">
          <cell r="A137" t="str">
            <v>AM</v>
          </cell>
          <cell r="B137" t="str">
            <v>BERURI</v>
          </cell>
          <cell r="C137" t="str">
            <v>130063</v>
          </cell>
          <cell r="D137"/>
          <cell r="E137">
            <v>7197330</v>
          </cell>
          <cell r="F137"/>
          <cell r="G137">
            <v>5997775</v>
          </cell>
        </row>
        <row r="138">
          <cell r="A138" t="str">
            <v>AM</v>
          </cell>
          <cell r="B138" t="str">
            <v>BOA VISTA DO RAMOS</v>
          </cell>
          <cell r="C138" t="str">
            <v>130068</v>
          </cell>
          <cell r="D138"/>
          <cell r="E138">
            <v>150</v>
          </cell>
          <cell r="F138"/>
          <cell r="G138">
            <v>125</v>
          </cell>
        </row>
        <row r="139">
          <cell r="A139" t="str">
            <v>AM</v>
          </cell>
          <cell r="B139" t="str">
            <v>BORBA</v>
          </cell>
          <cell r="C139" t="str">
            <v>130080</v>
          </cell>
          <cell r="D139"/>
          <cell r="E139">
            <v>71043660</v>
          </cell>
          <cell r="F139"/>
          <cell r="G139">
            <v>59203050</v>
          </cell>
        </row>
        <row r="140">
          <cell r="A140" t="str">
            <v>AM</v>
          </cell>
          <cell r="B140" t="str">
            <v>CAREIRO DA VÁRZEA</v>
          </cell>
          <cell r="C140" t="str">
            <v>130115</v>
          </cell>
          <cell r="D140"/>
          <cell r="E140">
            <v>43029224</v>
          </cell>
          <cell r="F140"/>
          <cell r="G140">
            <v>26721292</v>
          </cell>
        </row>
        <row r="141">
          <cell r="A141" t="str">
            <v>AM</v>
          </cell>
          <cell r="B141" t="str">
            <v>EIRUNEPÉ</v>
          </cell>
          <cell r="C141" t="str">
            <v>130140</v>
          </cell>
          <cell r="D141">
            <v>97588</v>
          </cell>
          <cell r="E141">
            <v>30823336</v>
          </cell>
          <cell r="F141">
            <v>92267</v>
          </cell>
          <cell r="G141">
            <v>35338356</v>
          </cell>
        </row>
        <row r="142">
          <cell r="A142" t="str">
            <v>AM</v>
          </cell>
          <cell r="B142" t="str">
            <v>HUMAITÁ</v>
          </cell>
          <cell r="C142" t="str">
            <v>130170</v>
          </cell>
          <cell r="D142">
            <v>19522</v>
          </cell>
          <cell r="E142">
            <v>6330648</v>
          </cell>
          <cell r="F142">
            <v>39767</v>
          </cell>
          <cell r="G142">
            <v>6142959</v>
          </cell>
        </row>
        <row r="143">
          <cell r="A143" t="str">
            <v>AM</v>
          </cell>
          <cell r="B143" t="str">
            <v>IPIXUNA</v>
          </cell>
          <cell r="C143" t="str">
            <v>130180</v>
          </cell>
          <cell r="D143">
            <v>46005</v>
          </cell>
          <cell r="E143">
            <v>13020942</v>
          </cell>
          <cell r="F143">
            <v>29976</v>
          </cell>
          <cell r="G143">
            <v>9849375</v>
          </cell>
        </row>
        <row r="144">
          <cell r="A144" t="str">
            <v>AM</v>
          </cell>
          <cell r="B144" t="str">
            <v>IRANDUBA</v>
          </cell>
          <cell r="C144" t="str">
            <v>130185</v>
          </cell>
          <cell r="D144">
            <v>18399</v>
          </cell>
          <cell r="E144">
            <v>174676941</v>
          </cell>
          <cell r="F144">
            <v>10597</v>
          </cell>
          <cell r="G144">
            <v>140375954</v>
          </cell>
        </row>
        <row r="145">
          <cell r="A145" t="str">
            <v>AM</v>
          </cell>
          <cell r="B145" t="str">
            <v>ITAPIRANGA</v>
          </cell>
          <cell r="C145" t="str">
            <v>130200</v>
          </cell>
          <cell r="D145"/>
          <cell r="E145">
            <v>6964596</v>
          </cell>
          <cell r="F145"/>
          <cell r="G145">
            <v>7734241</v>
          </cell>
        </row>
        <row r="146">
          <cell r="A146" t="str">
            <v>AM</v>
          </cell>
          <cell r="B146" t="str">
            <v>MANACAPURU</v>
          </cell>
          <cell r="C146" t="str">
            <v>130250</v>
          </cell>
          <cell r="D146">
            <v>609</v>
          </cell>
          <cell r="E146">
            <v>25725630</v>
          </cell>
          <cell r="F146">
            <v>7919</v>
          </cell>
          <cell r="G146">
            <v>22365313</v>
          </cell>
        </row>
        <row r="147">
          <cell r="A147" t="str">
            <v>AM</v>
          </cell>
          <cell r="B147" t="str">
            <v>MANAUS</v>
          </cell>
          <cell r="C147" t="str">
            <v>130260</v>
          </cell>
          <cell r="D147">
            <v>42977</v>
          </cell>
          <cell r="E147">
            <v>69712468</v>
          </cell>
          <cell r="F147">
            <v>510</v>
          </cell>
          <cell r="G147">
            <v>58554634</v>
          </cell>
        </row>
        <row r="148">
          <cell r="A148" t="str">
            <v>AM</v>
          </cell>
          <cell r="B148" t="str">
            <v>MANICORÉ</v>
          </cell>
          <cell r="C148" t="str">
            <v>130270</v>
          </cell>
          <cell r="D148">
            <v>23197</v>
          </cell>
          <cell r="E148">
            <v>167816458</v>
          </cell>
          <cell r="F148">
            <v>10920</v>
          </cell>
          <cell r="G148">
            <v>159654485</v>
          </cell>
        </row>
        <row r="149">
          <cell r="A149" t="str">
            <v>AM</v>
          </cell>
          <cell r="B149" t="str">
            <v>MARAÃ</v>
          </cell>
          <cell r="C149" t="str">
            <v>130280</v>
          </cell>
          <cell r="D149"/>
          <cell r="E149">
            <v>57510</v>
          </cell>
          <cell r="F149"/>
          <cell r="G149">
            <v>47925</v>
          </cell>
        </row>
        <row r="150">
          <cell r="A150" t="str">
            <v>AM</v>
          </cell>
          <cell r="B150" t="str">
            <v>NHAMUNDÁ</v>
          </cell>
          <cell r="C150" t="str">
            <v>130300</v>
          </cell>
          <cell r="D150"/>
          <cell r="E150">
            <v>7244250</v>
          </cell>
          <cell r="F150"/>
          <cell r="G150">
            <v>6036875</v>
          </cell>
        </row>
        <row r="151">
          <cell r="A151" t="str">
            <v>AM</v>
          </cell>
          <cell r="B151" t="str">
            <v>NOVO AIRÃO</v>
          </cell>
          <cell r="C151" t="str">
            <v>130320</v>
          </cell>
          <cell r="D151">
            <v>48753</v>
          </cell>
          <cell r="E151">
            <v>6658581</v>
          </cell>
          <cell r="F151">
            <v>53863</v>
          </cell>
          <cell r="G151">
            <v>8304592</v>
          </cell>
        </row>
        <row r="152">
          <cell r="A152" t="str">
            <v>AM</v>
          </cell>
          <cell r="B152" t="str">
            <v>PRESIDENTE FIGUEIREDO</v>
          </cell>
          <cell r="C152" t="str">
            <v>130353</v>
          </cell>
          <cell r="D152">
            <v>23241</v>
          </cell>
          <cell r="E152">
            <v>41823180</v>
          </cell>
          <cell r="F152">
            <v>10494</v>
          </cell>
          <cell r="G152">
            <v>40545976</v>
          </cell>
        </row>
        <row r="153">
          <cell r="A153" t="str">
            <v>AM</v>
          </cell>
          <cell r="B153" t="str">
            <v>SÃO GABRIEL DA CACHOEIRA</v>
          </cell>
          <cell r="C153" t="str">
            <v>130380</v>
          </cell>
          <cell r="D153"/>
          <cell r="E153">
            <v>38482290</v>
          </cell>
          <cell r="F153"/>
          <cell r="G153">
            <v>32068575</v>
          </cell>
        </row>
        <row r="154">
          <cell r="A154" t="str">
            <v>AM</v>
          </cell>
          <cell r="B154" t="str">
            <v>SÃO PAULO DE OLIVENÇA</v>
          </cell>
          <cell r="C154" t="str">
            <v>130390</v>
          </cell>
          <cell r="D154">
            <v>129576</v>
          </cell>
          <cell r="E154">
            <v>17736259</v>
          </cell>
          <cell r="F154">
            <v>76491</v>
          </cell>
          <cell r="G154">
            <v>14700430</v>
          </cell>
        </row>
        <row r="155">
          <cell r="A155" t="str">
            <v>AM</v>
          </cell>
          <cell r="B155" t="str">
            <v>TABATINGA</v>
          </cell>
          <cell r="C155" t="str">
            <v>130406</v>
          </cell>
          <cell r="D155">
            <v>444</v>
          </cell>
          <cell r="E155">
            <v>11700301936</v>
          </cell>
          <cell r="F155">
            <v>2671</v>
          </cell>
          <cell r="G155">
            <v>9747765278</v>
          </cell>
        </row>
        <row r="156">
          <cell r="A156" t="str">
            <v>AM</v>
          </cell>
          <cell r="B156" t="str">
            <v>TAPAUÁ</v>
          </cell>
          <cell r="C156" t="str">
            <v>130410</v>
          </cell>
          <cell r="D156"/>
          <cell r="E156">
            <v>21699900</v>
          </cell>
          <cell r="F156"/>
          <cell r="G156">
            <v>18083250</v>
          </cell>
        </row>
        <row r="157">
          <cell r="A157" t="str">
            <v>AM</v>
          </cell>
          <cell r="B157" t="str">
            <v>TEFÉ</v>
          </cell>
          <cell r="C157" t="str">
            <v>130420</v>
          </cell>
          <cell r="D157">
            <v>1505</v>
          </cell>
          <cell r="E157">
            <v>68863530</v>
          </cell>
          <cell r="F157">
            <v>150</v>
          </cell>
          <cell r="G157">
            <v>48975714</v>
          </cell>
        </row>
        <row r="158">
          <cell r="A158" t="str">
            <v>AM</v>
          </cell>
          <cell r="B158" t="str">
            <v>UARINI</v>
          </cell>
          <cell r="C158" t="str">
            <v>130426</v>
          </cell>
          <cell r="D158"/>
          <cell r="E158">
            <v>25192830</v>
          </cell>
          <cell r="F158"/>
          <cell r="G158">
            <v>20994025</v>
          </cell>
        </row>
        <row r="159">
          <cell r="A159" t="str">
            <v>AM</v>
          </cell>
          <cell r="B159" t="str">
            <v>URUCURITUBA</v>
          </cell>
          <cell r="C159" t="str">
            <v>130440</v>
          </cell>
          <cell r="D159">
            <v>91</v>
          </cell>
          <cell r="E159">
            <v>4992039</v>
          </cell>
          <cell r="F159">
            <v>60</v>
          </cell>
          <cell r="G159">
            <v>4159215</v>
          </cell>
        </row>
        <row r="160">
          <cell r="A160" t="str">
            <v>BA</v>
          </cell>
          <cell r="B160" t="str">
            <v>ABAÍRA</v>
          </cell>
          <cell r="C160" t="str">
            <v>290010</v>
          </cell>
          <cell r="D160"/>
          <cell r="E160">
            <v>7492200</v>
          </cell>
          <cell r="F160"/>
          <cell r="G160">
            <v>6243500</v>
          </cell>
        </row>
        <row r="161">
          <cell r="A161" t="str">
            <v>BA</v>
          </cell>
          <cell r="B161" t="str">
            <v>ABARÉ</v>
          </cell>
          <cell r="C161" t="str">
            <v>290020</v>
          </cell>
          <cell r="D161">
            <v>29540</v>
          </cell>
          <cell r="E161">
            <v>11286563</v>
          </cell>
          <cell r="F161">
            <v>11001</v>
          </cell>
          <cell r="G161">
            <v>9478203</v>
          </cell>
        </row>
        <row r="162">
          <cell r="A162" t="str">
            <v>BA</v>
          </cell>
          <cell r="B162" t="str">
            <v>ACAJUTIBA</v>
          </cell>
          <cell r="C162" t="str">
            <v>290030</v>
          </cell>
          <cell r="D162"/>
          <cell r="E162">
            <v>277313880</v>
          </cell>
          <cell r="F162"/>
          <cell r="G162">
            <v>231094900</v>
          </cell>
        </row>
        <row r="163">
          <cell r="A163" t="str">
            <v>BA</v>
          </cell>
          <cell r="B163" t="str">
            <v>ADUSTINA</v>
          </cell>
          <cell r="C163" t="str">
            <v>290035</v>
          </cell>
          <cell r="D163">
            <v>33118</v>
          </cell>
          <cell r="E163">
            <v>21072579</v>
          </cell>
          <cell r="F163">
            <v>6545</v>
          </cell>
          <cell r="G163">
            <v>16813285</v>
          </cell>
        </row>
        <row r="164">
          <cell r="A164" t="str">
            <v>BA</v>
          </cell>
          <cell r="B164" t="str">
            <v>ÁGUA FRIA</v>
          </cell>
          <cell r="C164" t="str">
            <v>290040</v>
          </cell>
          <cell r="D164"/>
          <cell r="E164">
            <v>44885910</v>
          </cell>
          <cell r="F164"/>
          <cell r="G164">
            <v>37404925</v>
          </cell>
        </row>
        <row r="165">
          <cell r="A165" t="str">
            <v>BA</v>
          </cell>
          <cell r="B165" t="str">
            <v>AIQUARA</v>
          </cell>
          <cell r="C165" t="str">
            <v>290060</v>
          </cell>
          <cell r="D165">
            <v>49773</v>
          </cell>
          <cell r="E165">
            <v>13575124</v>
          </cell>
          <cell r="F165">
            <v>44074</v>
          </cell>
          <cell r="G165">
            <v>12047195</v>
          </cell>
        </row>
        <row r="166">
          <cell r="A166" t="str">
            <v>BA</v>
          </cell>
          <cell r="B166" t="str">
            <v>ALAGOINHAS</v>
          </cell>
          <cell r="C166" t="str">
            <v>290070</v>
          </cell>
          <cell r="D166"/>
          <cell r="E166">
            <v>186811560</v>
          </cell>
          <cell r="F166"/>
          <cell r="G166">
            <v>155676300</v>
          </cell>
        </row>
        <row r="167">
          <cell r="A167" t="str">
            <v>BA</v>
          </cell>
          <cell r="B167" t="str">
            <v>ALMADINA</v>
          </cell>
          <cell r="C167" t="str">
            <v>290090</v>
          </cell>
          <cell r="D167"/>
          <cell r="E167">
            <v>354660</v>
          </cell>
          <cell r="F167"/>
          <cell r="G167">
            <v>295550</v>
          </cell>
        </row>
        <row r="168">
          <cell r="A168" t="str">
            <v>BA</v>
          </cell>
          <cell r="B168" t="str">
            <v>AMARGOSA</v>
          </cell>
          <cell r="C168" t="str">
            <v>290100</v>
          </cell>
          <cell r="D168"/>
          <cell r="E168">
            <v>51322980</v>
          </cell>
          <cell r="F168"/>
          <cell r="G168">
            <v>42769150</v>
          </cell>
        </row>
        <row r="169">
          <cell r="A169" t="str">
            <v>BA</v>
          </cell>
          <cell r="B169" t="str">
            <v>AMÉLIA RODRIGUES</v>
          </cell>
          <cell r="C169" t="str">
            <v>290110</v>
          </cell>
          <cell r="D169">
            <v>23669</v>
          </cell>
          <cell r="E169">
            <v>33611472</v>
          </cell>
          <cell r="F169">
            <v>10455</v>
          </cell>
          <cell r="G169">
            <v>27483134</v>
          </cell>
        </row>
        <row r="170">
          <cell r="A170" t="str">
            <v>BA</v>
          </cell>
          <cell r="B170" t="str">
            <v>AMÉRICA DOURADA</v>
          </cell>
          <cell r="C170" t="str">
            <v>290115</v>
          </cell>
          <cell r="D170">
            <v>17879</v>
          </cell>
          <cell r="E170">
            <v>27769135</v>
          </cell>
          <cell r="F170">
            <v>9867</v>
          </cell>
          <cell r="G170">
            <v>22918580</v>
          </cell>
        </row>
        <row r="171">
          <cell r="A171" t="str">
            <v>BA</v>
          </cell>
          <cell r="B171" t="str">
            <v>ANAGÉ</v>
          </cell>
          <cell r="C171" t="str">
            <v>290120</v>
          </cell>
          <cell r="D171">
            <v>125833</v>
          </cell>
          <cell r="E171">
            <v>75517985</v>
          </cell>
          <cell r="F171">
            <v>75123</v>
          </cell>
          <cell r="G171">
            <v>61273229</v>
          </cell>
        </row>
        <row r="172">
          <cell r="A172" t="str">
            <v>BA</v>
          </cell>
          <cell r="B172" t="str">
            <v>ANDARAÍ</v>
          </cell>
          <cell r="C172" t="str">
            <v>290130</v>
          </cell>
          <cell r="D172"/>
          <cell r="E172">
            <v>72991950</v>
          </cell>
          <cell r="F172"/>
          <cell r="G172">
            <v>57124236</v>
          </cell>
        </row>
        <row r="173">
          <cell r="A173" t="str">
            <v>BA</v>
          </cell>
          <cell r="B173" t="str">
            <v>ANDORINHA</v>
          </cell>
          <cell r="C173" t="str">
            <v>290135</v>
          </cell>
          <cell r="D173">
            <v>49731</v>
          </cell>
          <cell r="E173">
            <v>11068892</v>
          </cell>
          <cell r="F173">
            <v>74216</v>
          </cell>
          <cell r="G173">
            <v>11497016</v>
          </cell>
        </row>
        <row r="174">
          <cell r="A174" t="str">
            <v>BA</v>
          </cell>
          <cell r="B174" t="str">
            <v>ANGICAL</v>
          </cell>
          <cell r="C174" t="str">
            <v>290140</v>
          </cell>
          <cell r="D174">
            <v>91363</v>
          </cell>
          <cell r="E174">
            <v>7389304</v>
          </cell>
          <cell r="F174">
            <v>84624</v>
          </cell>
          <cell r="G174">
            <v>7103117</v>
          </cell>
        </row>
        <row r="175">
          <cell r="A175" t="str">
            <v>BA</v>
          </cell>
          <cell r="B175" t="str">
            <v>ANGUERA</v>
          </cell>
          <cell r="C175" t="str">
            <v>290150</v>
          </cell>
          <cell r="D175">
            <v>1056</v>
          </cell>
          <cell r="E175">
            <v>108405174</v>
          </cell>
          <cell r="F175">
            <v>10047</v>
          </cell>
          <cell r="G175">
            <v>90318494</v>
          </cell>
        </row>
        <row r="176">
          <cell r="A176" t="str">
            <v>BA</v>
          </cell>
          <cell r="B176" t="str">
            <v>ANTÔNIO CARDOSO</v>
          </cell>
          <cell r="C176" t="str">
            <v>290170</v>
          </cell>
          <cell r="D176">
            <v>2</v>
          </cell>
          <cell r="E176">
            <v>19895318</v>
          </cell>
          <cell r="F176">
            <v>7491</v>
          </cell>
          <cell r="G176">
            <v>17014475</v>
          </cell>
        </row>
        <row r="177">
          <cell r="A177" t="str">
            <v>BA</v>
          </cell>
          <cell r="B177" t="str">
            <v>ANTÔNIO GONÇALVES</v>
          </cell>
          <cell r="C177" t="str">
            <v>290180</v>
          </cell>
          <cell r="D177">
            <v>68411</v>
          </cell>
          <cell r="E177">
            <v>12294112</v>
          </cell>
          <cell r="F177">
            <v>56821</v>
          </cell>
          <cell r="G177">
            <v>10311664</v>
          </cell>
        </row>
        <row r="178">
          <cell r="A178" t="str">
            <v>BA</v>
          </cell>
          <cell r="B178" t="str">
            <v>APORÁ</v>
          </cell>
          <cell r="C178" t="str">
            <v>290190</v>
          </cell>
          <cell r="D178"/>
          <cell r="E178">
            <v>174600</v>
          </cell>
          <cell r="F178"/>
          <cell r="G178">
            <v>145500</v>
          </cell>
        </row>
        <row r="179">
          <cell r="A179" t="str">
            <v>BA</v>
          </cell>
          <cell r="B179" t="str">
            <v>APUAREMA</v>
          </cell>
          <cell r="C179" t="str">
            <v>290195</v>
          </cell>
          <cell r="D179"/>
          <cell r="E179">
            <v>1808160</v>
          </cell>
          <cell r="F179"/>
          <cell r="G179">
            <v>1506800</v>
          </cell>
        </row>
        <row r="180">
          <cell r="A180" t="str">
            <v>BA</v>
          </cell>
          <cell r="B180" t="str">
            <v>ARAÇAS</v>
          </cell>
          <cell r="C180" t="str">
            <v>290205</v>
          </cell>
          <cell r="D180">
            <v>120</v>
          </cell>
          <cell r="E180">
            <v>16640400</v>
          </cell>
          <cell r="F180"/>
          <cell r="G180">
            <v>13864900</v>
          </cell>
        </row>
        <row r="181">
          <cell r="A181" t="str">
            <v>BA</v>
          </cell>
          <cell r="B181" t="str">
            <v>ARACATU</v>
          </cell>
          <cell r="C181" t="str">
            <v>290200</v>
          </cell>
          <cell r="D181"/>
          <cell r="E181">
            <v>0</v>
          </cell>
          <cell r="F181"/>
          <cell r="G181">
            <v>0</v>
          </cell>
        </row>
        <row r="182">
          <cell r="A182" t="str">
            <v>BA</v>
          </cell>
          <cell r="B182" t="str">
            <v>ARACI</v>
          </cell>
          <cell r="C182" t="str">
            <v>290210</v>
          </cell>
          <cell r="D182"/>
          <cell r="E182">
            <v>47293530</v>
          </cell>
          <cell r="F182"/>
          <cell r="G182">
            <v>39411275</v>
          </cell>
        </row>
        <row r="183">
          <cell r="A183" t="str">
            <v>BA</v>
          </cell>
          <cell r="B183" t="str">
            <v>ARATACA</v>
          </cell>
          <cell r="C183" t="str">
            <v>290225</v>
          </cell>
          <cell r="D183"/>
          <cell r="E183">
            <v>11237018</v>
          </cell>
          <cell r="F183"/>
          <cell r="G183">
            <v>11104261</v>
          </cell>
        </row>
        <row r="184">
          <cell r="A184" t="str">
            <v>BA</v>
          </cell>
          <cell r="B184" t="str">
            <v>ARATUÍPE</v>
          </cell>
          <cell r="C184" t="str">
            <v>290230</v>
          </cell>
          <cell r="D184"/>
          <cell r="E184">
            <v>8569170</v>
          </cell>
          <cell r="F184"/>
          <cell r="G184">
            <v>7140975</v>
          </cell>
        </row>
        <row r="185">
          <cell r="A185" t="str">
            <v>BA</v>
          </cell>
          <cell r="B185" t="str">
            <v>AURELINO LEAL</v>
          </cell>
          <cell r="C185" t="str">
            <v>290240</v>
          </cell>
          <cell r="D185">
            <v>25019</v>
          </cell>
          <cell r="E185">
            <v>40769752</v>
          </cell>
          <cell r="F185">
            <v>11705</v>
          </cell>
          <cell r="G185">
            <v>33484063</v>
          </cell>
        </row>
        <row r="186">
          <cell r="A186" t="str">
            <v>BA</v>
          </cell>
          <cell r="B186" t="str">
            <v>BAIANÓPOLIS</v>
          </cell>
          <cell r="C186" t="str">
            <v>290250</v>
          </cell>
          <cell r="D186"/>
          <cell r="E186">
            <v>1811730</v>
          </cell>
          <cell r="F186"/>
          <cell r="G186">
            <v>1509775</v>
          </cell>
        </row>
        <row r="187">
          <cell r="A187" t="str">
            <v>BA</v>
          </cell>
          <cell r="B187" t="str">
            <v>BAIXA GRANDE</v>
          </cell>
          <cell r="C187" t="str">
            <v>290260</v>
          </cell>
          <cell r="D187">
            <v>125426</v>
          </cell>
          <cell r="E187">
            <v>48804755</v>
          </cell>
          <cell r="F187">
            <v>81748</v>
          </cell>
          <cell r="G187">
            <v>41526314</v>
          </cell>
        </row>
        <row r="188">
          <cell r="A188" t="str">
            <v>BA</v>
          </cell>
          <cell r="B188" t="str">
            <v>BANZAÊ</v>
          </cell>
          <cell r="C188" t="str">
            <v>290265</v>
          </cell>
          <cell r="D188">
            <v>23683</v>
          </cell>
          <cell r="E188">
            <v>42322836</v>
          </cell>
          <cell r="F188">
            <v>46743</v>
          </cell>
          <cell r="G188">
            <v>37665860</v>
          </cell>
        </row>
        <row r="189">
          <cell r="A189" t="str">
            <v>BA</v>
          </cell>
          <cell r="B189" t="str">
            <v>BARRA</v>
          </cell>
          <cell r="C189" t="str">
            <v>290270</v>
          </cell>
          <cell r="D189">
            <v>45112</v>
          </cell>
          <cell r="E189">
            <v>30515372</v>
          </cell>
          <cell r="F189">
            <v>42193</v>
          </cell>
          <cell r="G189">
            <v>35450600</v>
          </cell>
        </row>
        <row r="190">
          <cell r="A190" t="str">
            <v>BA</v>
          </cell>
          <cell r="B190" t="str">
            <v>BARRA DA ESTIVA</v>
          </cell>
          <cell r="C190" t="str">
            <v>290280</v>
          </cell>
          <cell r="D190">
            <v>66083</v>
          </cell>
          <cell r="E190">
            <v>12259774</v>
          </cell>
          <cell r="F190">
            <v>35408</v>
          </cell>
          <cell r="G190">
            <v>9931581</v>
          </cell>
        </row>
        <row r="191">
          <cell r="A191" t="str">
            <v>BA</v>
          </cell>
          <cell r="B191" t="str">
            <v>BARRA DO CHOÇA</v>
          </cell>
          <cell r="C191" t="str">
            <v>290290</v>
          </cell>
          <cell r="D191">
            <v>148072</v>
          </cell>
          <cell r="E191">
            <v>40511603</v>
          </cell>
          <cell r="F191">
            <v>107188</v>
          </cell>
          <cell r="G191">
            <v>30156272</v>
          </cell>
        </row>
        <row r="192">
          <cell r="A192" t="str">
            <v>BA</v>
          </cell>
          <cell r="B192" t="str">
            <v>BARRA DO MENDES</v>
          </cell>
          <cell r="C192" t="str">
            <v>290300</v>
          </cell>
          <cell r="D192">
            <v>12135</v>
          </cell>
          <cell r="E192">
            <v>1001050290</v>
          </cell>
          <cell r="F192">
            <v>7324</v>
          </cell>
          <cell r="G192">
            <v>834065647</v>
          </cell>
        </row>
        <row r="193">
          <cell r="A193" t="str">
            <v>BA</v>
          </cell>
          <cell r="B193" t="str">
            <v>BARRA DO ROCHA</v>
          </cell>
          <cell r="C193" t="str">
            <v>290310</v>
          </cell>
          <cell r="D193">
            <v>358</v>
          </cell>
          <cell r="E193">
            <v>10928350</v>
          </cell>
          <cell r="F193">
            <v>2154</v>
          </cell>
          <cell r="G193">
            <v>9222803</v>
          </cell>
        </row>
        <row r="194">
          <cell r="A194" t="str">
            <v>BA</v>
          </cell>
          <cell r="B194" t="str">
            <v>BARREIRAS</v>
          </cell>
          <cell r="C194" t="str">
            <v>290320</v>
          </cell>
          <cell r="D194">
            <v>1015147</v>
          </cell>
          <cell r="E194">
            <v>234620394</v>
          </cell>
          <cell r="F194">
            <v>779891</v>
          </cell>
          <cell r="G194">
            <v>189757010</v>
          </cell>
        </row>
        <row r="195">
          <cell r="A195" t="str">
            <v>BA</v>
          </cell>
          <cell r="B195" t="str">
            <v>BARRO ALTO</v>
          </cell>
          <cell r="C195" t="str">
            <v>290323</v>
          </cell>
          <cell r="D195">
            <v>3700</v>
          </cell>
          <cell r="E195">
            <v>14959818</v>
          </cell>
          <cell r="F195"/>
          <cell r="G195">
            <v>12436150</v>
          </cell>
        </row>
        <row r="196">
          <cell r="A196" t="str">
            <v>BA</v>
          </cell>
          <cell r="B196" t="str">
            <v>BARROCAS</v>
          </cell>
          <cell r="C196" t="str">
            <v>290327</v>
          </cell>
          <cell r="D196">
            <v>83717</v>
          </cell>
          <cell r="E196">
            <v>20713520</v>
          </cell>
          <cell r="F196">
            <v>113134</v>
          </cell>
          <cell r="G196">
            <v>20349745</v>
          </cell>
        </row>
        <row r="197">
          <cell r="A197" t="str">
            <v>BA</v>
          </cell>
          <cell r="B197" t="str">
            <v>BELMONTE</v>
          </cell>
          <cell r="C197" t="str">
            <v>290340</v>
          </cell>
          <cell r="D197">
            <v>60586</v>
          </cell>
          <cell r="E197">
            <v>9687938</v>
          </cell>
          <cell r="F197">
            <v>37456</v>
          </cell>
          <cell r="G197">
            <v>4912897</v>
          </cell>
        </row>
        <row r="198">
          <cell r="A198" t="str">
            <v>BA</v>
          </cell>
          <cell r="B198" t="str">
            <v>BELO CAMPO</v>
          </cell>
          <cell r="C198" t="str">
            <v>290350</v>
          </cell>
          <cell r="D198">
            <v>180385</v>
          </cell>
          <cell r="E198">
            <v>66648135</v>
          </cell>
          <cell r="F198">
            <v>88391</v>
          </cell>
          <cell r="G198">
            <v>55107227</v>
          </cell>
        </row>
        <row r="199">
          <cell r="A199" t="str">
            <v>BA</v>
          </cell>
          <cell r="B199" t="str">
            <v>BIRITINGA</v>
          </cell>
          <cell r="C199" t="str">
            <v>290360</v>
          </cell>
          <cell r="D199"/>
          <cell r="E199">
            <v>6000</v>
          </cell>
          <cell r="F199"/>
          <cell r="G199">
            <v>5000</v>
          </cell>
        </row>
        <row r="200">
          <cell r="A200" t="str">
            <v>BA</v>
          </cell>
          <cell r="B200" t="str">
            <v>BOA NOVA</v>
          </cell>
          <cell r="C200" t="str">
            <v>290370</v>
          </cell>
          <cell r="D200">
            <v>46156</v>
          </cell>
          <cell r="E200">
            <v>17325828</v>
          </cell>
          <cell r="F200">
            <v>15716</v>
          </cell>
          <cell r="G200">
            <v>13679762</v>
          </cell>
        </row>
        <row r="201">
          <cell r="A201" t="str">
            <v>BA</v>
          </cell>
          <cell r="B201" t="str">
            <v>BOA VISTA DO TUPIM</v>
          </cell>
          <cell r="C201" t="str">
            <v>290380</v>
          </cell>
          <cell r="D201"/>
          <cell r="E201">
            <v>10190220</v>
          </cell>
          <cell r="F201"/>
          <cell r="G201">
            <v>8491850</v>
          </cell>
        </row>
        <row r="202">
          <cell r="A202" t="str">
            <v>BA</v>
          </cell>
          <cell r="B202" t="str">
            <v>BOM JESUS DA LAPA</v>
          </cell>
          <cell r="C202" t="str">
            <v>290390</v>
          </cell>
          <cell r="D202">
            <v>107548</v>
          </cell>
          <cell r="E202">
            <v>49931221</v>
          </cell>
          <cell r="F202">
            <v>88004</v>
          </cell>
          <cell r="G202">
            <v>48768014</v>
          </cell>
        </row>
        <row r="203">
          <cell r="A203" t="str">
            <v>BA</v>
          </cell>
          <cell r="B203" t="str">
            <v>BOM JESUS DA SERRA</v>
          </cell>
          <cell r="C203" t="str">
            <v>290395</v>
          </cell>
          <cell r="D203">
            <v>76173</v>
          </cell>
          <cell r="E203">
            <v>8594716</v>
          </cell>
          <cell r="F203">
            <v>40311</v>
          </cell>
          <cell r="G203">
            <v>6579360</v>
          </cell>
        </row>
        <row r="204">
          <cell r="A204" t="str">
            <v>BA</v>
          </cell>
          <cell r="B204" t="str">
            <v>BONINAL</v>
          </cell>
          <cell r="C204" t="str">
            <v>290400</v>
          </cell>
          <cell r="D204">
            <v>38784</v>
          </cell>
          <cell r="E204">
            <v>9113604</v>
          </cell>
          <cell r="F204">
            <v>24788</v>
          </cell>
          <cell r="G204">
            <v>6470339</v>
          </cell>
        </row>
        <row r="205">
          <cell r="A205" t="str">
            <v>BA</v>
          </cell>
          <cell r="B205" t="str">
            <v>BONITO</v>
          </cell>
          <cell r="C205" t="str">
            <v>290405</v>
          </cell>
          <cell r="D205">
            <v>23574</v>
          </cell>
          <cell r="E205">
            <v>2456016</v>
          </cell>
          <cell r="F205">
            <v>5009</v>
          </cell>
          <cell r="G205">
            <v>1597844</v>
          </cell>
        </row>
        <row r="206">
          <cell r="A206" t="str">
            <v>BA</v>
          </cell>
          <cell r="B206" t="str">
            <v>BOTUPORÃ</v>
          </cell>
          <cell r="C206" t="str">
            <v>290420</v>
          </cell>
          <cell r="D206">
            <v>861</v>
          </cell>
          <cell r="E206">
            <v>10837150</v>
          </cell>
          <cell r="F206">
            <v>745</v>
          </cell>
          <cell r="G206">
            <v>8662102</v>
          </cell>
        </row>
        <row r="207">
          <cell r="A207" t="str">
            <v>BA</v>
          </cell>
          <cell r="B207" t="str">
            <v>BREJÕES</v>
          </cell>
          <cell r="C207" t="str">
            <v>290430</v>
          </cell>
          <cell r="D207"/>
          <cell r="E207">
            <v>66758450</v>
          </cell>
          <cell r="F207"/>
          <cell r="G207">
            <v>55817155</v>
          </cell>
        </row>
        <row r="208">
          <cell r="A208" t="str">
            <v>BA</v>
          </cell>
          <cell r="B208" t="str">
            <v>BREJOLÂNDIA</v>
          </cell>
          <cell r="C208" t="str">
            <v>290440</v>
          </cell>
          <cell r="D208">
            <v>60298</v>
          </cell>
          <cell r="E208">
            <v>8731569</v>
          </cell>
          <cell r="F208">
            <v>28757</v>
          </cell>
          <cell r="G208">
            <v>5856630</v>
          </cell>
        </row>
        <row r="209">
          <cell r="A209" t="str">
            <v>BA</v>
          </cell>
          <cell r="B209" t="str">
            <v>BROTAS DE MACAÚBAS</v>
          </cell>
          <cell r="C209" t="str">
            <v>290450</v>
          </cell>
          <cell r="D209"/>
          <cell r="E209">
            <v>16568070</v>
          </cell>
          <cell r="F209"/>
          <cell r="G209">
            <v>13806725</v>
          </cell>
        </row>
        <row r="210">
          <cell r="A210" t="str">
            <v>BA</v>
          </cell>
          <cell r="B210" t="str">
            <v>BRUMADO</v>
          </cell>
          <cell r="C210" t="str">
            <v>290460</v>
          </cell>
          <cell r="D210">
            <v>1144875</v>
          </cell>
          <cell r="E210">
            <v>136438005</v>
          </cell>
          <cell r="F210">
            <v>786848</v>
          </cell>
          <cell r="G210">
            <v>95166372</v>
          </cell>
        </row>
        <row r="211">
          <cell r="A211" t="str">
            <v>BA</v>
          </cell>
          <cell r="B211" t="str">
            <v>BUERAREMA</v>
          </cell>
          <cell r="C211" t="str">
            <v>290470</v>
          </cell>
          <cell r="D211"/>
          <cell r="E211">
            <v>5751390</v>
          </cell>
          <cell r="F211"/>
          <cell r="G211">
            <v>4792825</v>
          </cell>
        </row>
        <row r="212">
          <cell r="A212" t="str">
            <v>BA</v>
          </cell>
          <cell r="B212" t="str">
            <v>BURITIRAMA</v>
          </cell>
          <cell r="C212" t="str">
            <v>290475</v>
          </cell>
          <cell r="D212"/>
          <cell r="E212">
            <v>9323730</v>
          </cell>
          <cell r="F212"/>
          <cell r="G212">
            <v>7769775</v>
          </cell>
        </row>
        <row r="213">
          <cell r="A213" t="str">
            <v>BA</v>
          </cell>
          <cell r="B213" t="str">
            <v>CAATIBA</v>
          </cell>
          <cell r="C213" t="str">
            <v>290480</v>
          </cell>
          <cell r="D213"/>
          <cell r="E213">
            <v>0</v>
          </cell>
          <cell r="F213"/>
          <cell r="G213">
            <v>0</v>
          </cell>
        </row>
        <row r="214">
          <cell r="A214" t="str">
            <v>BA</v>
          </cell>
          <cell r="B214" t="str">
            <v>CABACEIRAS DO PARAGUAÇU</v>
          </cell>
          <cell r="C214" t="str">
            <v>290485</v>
          </cell>
          <cell r="D214">
            <v>55649</v>
          </cell>
          <cell r="E214">
            <v>17676237</v>
          </cell>
          <cell r="F214">
            <v>55729</v>
          </cell>
          <cell r="G214">
            <v>13078860</v>
          </cell>
        </row>
        <row r="215">
          <cell r="A215" t="str">
            <v>BA</v>
          </cell>
          <cell r="B215" t="str">
            <v>CACULÉ</v>
          </cell>
          <cell r="C215" t="str">
            <v>290500</v>
          </cell>
          <cell r="D215">
            <v>121606</v>
          </cell>
          <cell r="E215">
            <v>26119129</v>
          </cell>
          <cell r="F215">
            <v>88598</v>
          </cell>
          <cell r="G215">
            <v>26940109</v>
          </cell>
        </row>
        <row r="216">
          <cell r="A216" t="str">
            <v>BA</v>
          </cell>
          <cell r="B216" t="str">
            <v>CAÉM</v>
          </cell>
          <cell r="C216" t="str">
            <v>290510</v>
          </cell>
          <cell r="D216">
            <v>5028</v>
          </cell>
          <cell r="E216">
            <v>8525473</v>
          </cell>
          <cell r="F216">
            <v>17307</v>
          </cell>
          <cell r="G216">
            <v>6806934</v>
          </cell>
        </row>
        <row r="217">
          <cell r="A217" t="str">
            <v>BA</v>
          </cell>
          <cell r="B217" t="str">
            <v>CAETANOS</v>
          </cell>
          <cell r="C217" t="str">
            <v>290515</v>
          </cell>
          <cell r="D217">
            <v>36886</v>
          </cell>
          <cell r="E217">
            <v>54186195</v>
          </cell>
          <cell r="F217">
            <v>41328</v>
          </cell>
          <cell r="G217">
            <v>45288580</v>
          </cell>
        </row>
        <row r="218">
          <cell r="A218" t="str">
            <v>BA</v>
          </cell>
          <cell r="B218" t="str">
            <v>CAETITÉ</v>
          </cell>
          <cell r="C218" t="str">
            <v>290520</v>
          </cell>
          <cell r="D218"/>
          <cell r="E218">
            <v>38694750</v>
          </cell>
          <cell r="F218"/>
          <cell r="G218">
            <v>32245625</v>
          </cell>
        </row>
        <row r="219">
          <cell r="A219" t="str">
            <v>BA</v>
          </cell>
          <cell r="B219" t="str">
            <v>CAFARNAUM</v>
          </cell>
          <cell r="C219" t="str">
            <v>290530</v>
          </cell>
          <cell r="D219">
            <v>15615</v>
          </cell>
          <cell r="E219">
            <v>36802773</v>
          </cell>
          <cell r="F219">
            <v>7201</v>
          </cell>
          <cell r="G219">
            <v>31024176</v>
          </cell>
        </row>
        <row r="220">
          <cell r="A220" t="str">
            <v>BA</v>
          </cell>
          <cell r="B220" t="str">
            <v>CAIRU</v>
          </cell>
          <cell r="C220" t="str">
            <v>290540</v>
          </cell>
          <cell r="D220"/>
          <cell r="E220">
            <v>13701606</v>
          </cell>
          <cell r="F220"/>
          <cell r="G220">
            <v>11911425</v>
          </cell>
        </row>
        <row r="221">
          <cell r="A221" t="str">
            <v>BA</v>
          </cell>
          <cell r="B221" t="str">
            <v>CALDEIRÃO GRANDE</v>
          </cell>
          <cell r="C221" t="str">
            <v>290550</v>
          </cell>
          <cell r="D221">
            <v>5509</v>
          </cell>
          <cell r="E221">
            <v>15289600</v>
          </cell>
          <cell r="F221">
            <v>25073</v>
          </cell>
          <cell r="G221">
            <v>14502767</v>
          </cell>
        </row>
        <row r="222">
          <cell r="A222" t="str">
            <v>BA</v>
          </cell>
          <cell r="B222" t="str">
            <v>CAMACAN</v>
          </cell>
          <cell r="C222" t="str">
            <v>290560</v>
          </cell>
          <cell r="D222">
            <v>130303</v>
          </cell>
          <cell r="E222">
            <v>86261975</v>
          </cell>
          <cell r="F222">
            <v>163782</v>
          </cell>
          <cell r="G222">
            <v>69456705</v>
          </cell>
        </row>
        <row r="223">
          <cell r="A223" t="str">
            <v>BA</v>
          </cell>
          <cell r="B223" t="str">
            <v>CAMAÇARI</v>
          </cell>
          <cell r="C223" t="str">
            <v>290570</v>
          </cell>
          <cell r="D223"/>
          <cell r="E223">
            <v>29100</v>
          </cell>
          <cell r="F223"/>
          <cell r="G223">
            <v>24250</v>
          </cell>
        </row>
        <row r="224">
          <cell r="A224" t="str">
            <v>BA</v>
          </cell>
          <cell r="B224" t="str">
            <v>CAMAMU</v>
          </cell>
          <cell r="C224" t="str">
            <v>290580</v>
          </cell>
          <cell r="D224"/>
          <cell r="E224">
            <v>50874121</v>
          </cell>
          <cell r="F224">
            <v>1796</v>
          </cell>
          <cell r="G224">
            <v>47667702</v>
          </cell>
        </row>
        <row r="225">
          <cell r="A225" t="str">
            <v>BA</v>
          </cell>
          <cell r="B225" t="str">
            <v>CAMPO ALEGRE DE LOURDES</v>
          </cell>
          <cell r="C225" t="str">
            <v>290590</v>
          </cell>
          <cell r="D225"/>
          <cell r="E225">
            <v>8873890</v>
          </cell>
          <cell r="F225"/>
          <cell r="G225">
            <v>9345460</v>
          </cell>
        </row>
        <row r="226">
          <cell r="A226" t="str">
            <v>BA</v>
          </cell>
          <cell r="B226" t="str">
            <v>CAMPO FORMOSO</v>
          </cell>
          <cell r="C226" t="str">
            <v>290600</v>
          </cell>
          <cell r="D226">
            <v>672996</v>
          </cell>
          <cell r="E226">
            <v>59733098</v>
          </cell>
          <cell r="F226">
            <v>408325</v>
          </cell>
          <cell r="G226">
            <v>39128622</v>
          </cell>
        </row>
        <row r="227">
          <cell r="A227" t="str">
            <v>BA</v>
          </cell>
          <cell r="B227" t="str">
            <v>CANÁPOLIS</v>
          </cell>
          <cell r="C227" t="str">
            <v>290610</v>
          </cell>
          <cell r="D227"/>
          <cell r="E227">
            <v>34268940</v>
          </cell>
          <cell r="F227"/>
          <cell r="G227">
            <v>28557450</v>
          </cell>
        </row>
        <row r="228">
          <cell r="A228" t="str">
            <v>BA</v>
          </cell>
          <cell r="B228" t="str">
            <v>CANARANA</v>
          </cell>
          <cell r="C228" t="str">
            <v>290620</v>
          </cell>
          <cell r="D228">
            <v>46161</v>
          </cell>
          <cell r="E228">
            <v>3682759</v>
          </cell>
          <cell r="F228">
            <v>19905</v>
          </cell>
          <cell r="G228">
            <v>975044</v>
          </cell>
        </row>
        <row r="229">
          <cell r="A229" t="str">
            <v>BA</v>
          </cell>
          <cell r="B229" t="str">
            <v>CANAVIEIRAS</v>
          </cell>
          <cell r="C229" t="str">
            <v>290630</v>
          </cell>
          <cell r="D229">
            <v>68065</v>
          </cell>
          <cell r="E229">
            <v>89626773</v>
          </cell>
          <cell r="F229">
            <v>40658</v>
          </cell>
          <cell r="G229">
            <v>69488262</v>
          </cell>
        </row>
        <row r="230">
          <cell r="A230" t="str">
            <v>BA</v>
          </cell>
          <cell r="B230" t="str">
            <v>CANDEAL</v>
          </cell>
          <cell r="C230" t="str">
            <v>290640</v>
          </cell>
          <cell r="D230"/>
          <cell r="E230">
            <v>1914060</v>
          </cell>
          <cell r="F230"/>
          <cell r="G230">
            <v>1595050</v>
          </cell>
        </row>
        <row r="231">
          <cell r="A231" t="str">
            <v>BA</v>
          </cell>
          <cell r="B231" t="str">
            <v>CÂNDIDO SALES</v>
          </cell>
          <cell r="C231" t="str">
            <v>290670</v>
          </cell>
          <cell r="D231">
            <v>55722</v>
          </cell>
          <cell r="E231">
            <v>45035009</v>
          </cell>
          <cell r="F231">
            <v>30296</v>
          </cell>
          <cell r="G231">
            <v>48396659</v>
          </cell>
        </row>
        <row r="232">
          <cell r="A232" t="str">
            <v>BA</v>
          </cell>
          <cell r="B232" t="str">
            <v>CANUDOS</v>
          </cell>
          <cell r="C232" t="str">
            <v>290682</v>
          </cell>
          <cell r="D232"/>
          <cell r="E232">
            <v>14017710</v>
          </cell>
          <cell r="F232"/>
          <cell r="G232">
            <v>11681425</v>
          </cell>
        </row>
        <row r="233">
          <cell r="A233" t="str">
            <v>BA</v>
          </cell>
          <cell r="B233" t="str">
            <v>CAPELA DO ALTO ALEGRE</v>
          </cell>
          <cell r="C233" t="str">
            <v>290685</v>
          </cell>
          <cell r="D233">
            <v>70555</v>
          </cell>
          <cell r="E233">
            <v>52730683</v>
          </cell>
          <cell r="F233">
            <v>24210</v>
          </cell>
          <cell r="G233">
            <v>44140771</v>
          </cell>
        </row>
        <row r="234">
          <cell r="A234" t="str">
            <v>BA</v>
          </cell>
          <cell r="B234" t="str">
            <v>CAPIM GROSSO</v>
          </cell>
          <cell r="C234" t="str">
            <v>290687</v>
          </cell>
          <cell r="D234">
            <v>75087</v>
          </cell>
          <cell r="E234">
            <v>17452330</v>
          </cell>
          <cell r="F234">
            <v>106055</v>
          </cell>
          <cell r="G234">
            <v>31914099</v>
          </cell>
        </row>
        <row r="235">
          <cell r="A235" t="str">
            <v>BA</v>
          </cell>
          <cell r="B235" t="str">
            <v>CARAÍBAS</v>
          </cell>
          <cell r="C235" t="str">
            <v>290689</v>
          </cell>
          <cell r="D235">
            <v>11440</v>
          </cell>
          <cell r="E235">
            <v>2900304</v>
          </cell>
          <cell r="F235">
            <v>16203</v>
          </cell>
          <cell r="G235">
            <v>1521080</v>
          </cell>
        </row>
        <row r="236">
          <cell r="A236" t="str">
            <v>BA</v>
          </cell>
          <cell r="B236" t="str">
            <v>CARAVELAS</v>
          </cell>
          <cell r="C236" t="str">
            <v>290690</v>
          </cell>
          <cell r="D236"/>
          <cell r="E236">
            <v>129176580</v>
          </cell>
          <cell r="F236"/>
          <cell r="G236">
            <v>107647150</v>
          </cell>
        </row>
        <row r="237">
          <cell r="A237" t="str">
            <v>BA</v>
          </cell>
          <cell r="B237" t="str">
            <v>CARDEAL DA SILVA</v>
          </cell>
          <cell r="C237" t="str">
            <v>290700</v>
          </cell>
          <cell r="D237">
            <v>35472</v>
          </cell>
          <cell r="E237">
            <v>33915274</v>
          </cell>
          <cell r="F237">
            <v>20349</v>
          </cell>
          <cell r="G237">
            <v>26374391</v>
          </cell>
        </row>
        <row r="238">
          <cell r="A238" t="str">
            <v>BA</v>
          </cell>
          <cell r="B238" t="str">
            <v>CARINHANHA</v>
          </cell>
          <cell r="C238" t="str">
            <v>290710</v>
          </cell>
          <cell r="D238">
            <v>48718</v>
          </cell>
          <cell r="E238">
            <v>66859149</v>
          </cell>
          <cell r="F238">
            <v>30795</v>
          </cell>
          <cell r="G238">
            <v>55780675</v>
          </cell>
        </row>
        <row r="239">
          <cell r="A239" t="str">
            <v>BA</v>
          </cell>
          <cell r="B239" t="str">
            <v>CASA NOVA</v>
          </cell>
          <cell r="C239" t="str">
            <v>290720</v>
          </cell>
          <cell r="D239">
            <v>922</v>
          </cell>
          <cell r="E239">
            <v>929052366</v>
          </cell>
          <cell r="F239">
            <v>300</v>
          </cell>
          <cell r="G239">
            <v>775354210</v>
          </cell>
        </row>
        <row r="240">
          <cell r="A240" t="str">
            <v>BA</v>
          </cell>
          <cell r="B240" t="str">
            <v>CASTRO ALVES</v>
          </cell>
          <cell r="C240" t="str">
            <v>290730</v>
          </cell>
          <cell r="D240">
            <v>72978</v>
          </cell>
          <cell r="E240">
            <v>118047594</v>
          </cell>
          <cell r="F240">
            <v>45934</v>
          </cell>
          <cell r="G240">
            <v>91277069</v>
          </cell>
        </row>
        <row r="241">
          <cell r="A241" t="str">
            <v>BA</v>
          </cell>
          <cell r="B241" t="str">
            <v>CATOLÂNDIA</v>
          </cell>
          <cell r="C241" t="str">
            <v>290740</v>
          </cell>
          <cell r="D241"/>
          <cell r="E241">
            <v>255840</v>
          </cell>
          <cell r="F241"/>
          <cell r="G241">
            <v>213200</v>
          </cell>
        </row>
        <row r="242">
          <cell r="A242" t="str">
            <v>BA</v>
          </cell>
          <cell r="B242" t="str">
            <v>CATU</v>
          </cell>
          <cell r="C242" t="str">
            <v>290750</v>
          </cell>
          <cell r="D242">
            <v>73371</v>
          </cell>
          <cell r="E242">
            <v>50190201</v>
          </cell>
          <cell r="F242">
            <v>44233</v>
          </cell>
          <cell r="G242">
            <v>41201264</v>
          </cell>
        </row>
        <row r="243">
          <cell r="A243" t="str">
            <v>BA</v>
          </cell>
          <cell r="B243" t="str">
            <v>CATURAMA</v>
          </cell>
          <cell r="C243" t="str">
            <v>290755</v>
          </cell>
          <cell r="D243">
            <v>11005</v>
          </cell>
          <cell r="E243">
            <v>5581590</v>
          </cell>
          <cell r="F243">
            <v>2369</v>
          </cell>
          <cell r="G243">
            <v>5627135</v>
          </cell>
        </row>
        <row r="244">
          <cell r="A244" t="str">
            <v>BA</v>
          </cell>
          <cell r="B244" t="str">
            <v>CENTRAL</v>
          </cell>
          <cell r="C244" t="str">
            <v>290760</v>
          </cell>
          <cell r="D244">
            <v>18578</v>
          </cell>
          <cell r="E244">
            <v>65161675</v>
          </cell>
          <cell r="F244">
            <v>21290</v>
          </cell>
          <cell r="G244">
            <v>53781302</v>
          </cell>
        </row>
        <row r="245">
          <cell r="A245" t="str">
            <v>BA</v>
          </cell>
          <cell r="B245" t="str">
            <v>CÍCERO DANTAS</v>
          </cell>
          <cell r="C245" t="str">
            <v>290780</v>
          </cell>
          <cell r="D245"/>
          <cell r="E245">
            <v>75198570</v>
          </cell>
          <cell r="F245"/>
          <cell r="G245">
            <v>62665475</v>
          </cell>
        </row>
        <row r="246">
          <cell r="A246" t="str">
            <v>BA</v>
          </cell>
          <cell r="B246" t="str">
            <v>CIPÓ</v>
          </cell>
          <cell r="C246" t="str">
            <v>290790</v>
          </cell>
          <cell r="D246">
            <v>135</v>
          </cell>
          <cell r="E246">
            <v>68524372</v>
          </cell>
          <cell r="F246">
            <v>556</v>
          </cell>
          <cell r="G246">
            <v>58553974</v>
          </cell>
        </row>
        <row r="247">
          <cell r="A247" t="str">
            <v>BA</v>
          </cell>
          <cell r="B247" t="str">
            <v>COARACI</v>
          </cell>
          <cell r="C247" t="str">
            <v>290800</v>
          </cell>
          <cell r="D247">
            <v>17698</v>
          </cell>
          <cell r="E247">
            <v>32223440</v>
          </cell>
          <cell r="F247">
            <v>11104</v>
          </cell>
          <cell r="G247">
            <v>27158496</v>
          </cell>
        </row>
        <row r="248">
          <cell r="A248" t="str">
            <v>BA</v>
          </cell>
          <cell r="B248" t="str">
            <v>COCOS</v>
          </cell>
          <cell r="C248" t="str">
            <v>290810</v>
          </cell>
          <cell r="D248">
            <v>31949</v>
          </cell>
          <cell r="E248">
            <v>25907554</v>
          </cell>
          <cell r="F248">
            <v>23697</v>
          </cell>
          <cell r="G248">
            <v>20846982</v>
          </cell>
        </row>
        <row r="249">
          <cell r="A249" t="str">
            <v>BA</v>
          </cell>
          <cell r="B249" t="str">
            <v>CONCEIÇÃO DO ALMEIDA</v>
          </cell>
          <cell r="C249" t="str">
            <v>290830</v>
          </cell>
          <cell r="D249"/>
          <cell r="E249">
            <v>13927980</v>
          </cell>
          <cell r="F249"/>
          <cell r="G249">
            <v>11606650</v>
          </cell>
        </row>
        <row r="250">
          <cell r="A250" t="str">
            <v>BA</v>
          </cell>
          <cell r="B250" t="str">
            <v>CONCEIÇÃO DO COITÉ</v>
          </cell>
          <cell r="C250" t="str">
            <v>290840</v>
          </cell>
          <cell r="D250">
            <v>147694</v>
          </cell>
          <cell r="E250">
            <v>49467035</v>
          </cell>
          <cell r="F250">
            <v>116698</v>
          </cell>
          <cell r="G250">
            <v>41051409</v>
          </cell>
        </row>
        <row r="251">
          <cell r="A251" t="str">
            <v>BA</v>
          </cell>
          <cell r="B251" t="str">
            <v>CONCEIÇÃO DO JACUÍPE</v>
          </cell>
          <cell r="C251" t="str">
            <v>290850</v>
          </cell>
          <cell r="D251">
            <v>43628</v>
          </cell>
          <cell r="E251">
            <v>7878440</v>
          </cell>
          <cell r="F251">
            <v>80658</v>
          </cell>
          <cell r="G251">
            <v>10297028</v>
          </cell>
        </row>
        <row r="252">
          <cell r="A252" t="str">
            <v>BA</v>
          </cell>
          <cell r="B252" t="str">
            <v>CONDE</v>
          </cell>
          <cell r="C252" t="str">
            <v>290860</v>
          </cell>
          <cell r="D252">
            <v>8643</v>
          </cell>
          <cell r="E252">
            <v>105018686</v>
          </cell>
          <cell r="F252">
            <v>2573</v>
          </cell>
          <cell r="G252">
            <v>87405210</v>
          </cell>
        </row>
        <row r="253">
          <cell r="A253" t="str">
            <v>BA</v>
          </cell>
          <cell r="B253" t="str">
            <v>CONDEÚBA</v>
          </cell>
          <cell r="C253" t="str">
            <v>290870</v>
          </cell>
          <cell r="D253">
            <v>44960</v>
          </cell>
          <cell r="E253">
            <v>10154076</v>
          </cell>
          <cell r="F253">
            <v>13043</v>
          </cell>
          <cell r="G253">
            <v>7682166</v>
          </cell>
        </row>
        <row r="254">
          <cell r="A254" t="str">
            <v>BA</v>
          </cell>
          <cell r="B254" t="str">
            <v>CONTENDAS DO SINCORÁ</v>
          </cell>
          <cell r="C254" t="str">
            <v>290880</v>
          </cell>
          <cell r="D254"/>
          <cell r="E254">
            <v>189030</v>
          </cell>
          <cell r="F254"/>
          <cell r="G254">
            <v>157525</v>
          </cell>
        </row>
        <row r="255">
          <cell r="A255" t="str">
            <v>BA</v>
          </cell>
          <cell r="B255" t="str">
            <v>CORAÇÃO DE MARIA</v>
          </cell>
          <cell r="C255" t="str">
            <v>290890</v>
          </cell>
          <cell r="D255">
            <v>3969</v>
          </cell>
          <cell r="E255">
            <v>10283896</v>
          </cell>
          <cell r="F255">
            <v>4039</v>
          </cell>
          <cell r="G255">
            <v>9580922</v>
          </cell>
        </row>
        <row r="256">
          <cell r="A256" t="str">
            <v>BA</v>
          </cell>
          <cell r="B256" t="str">
            <v>CORDEIROS</v>
          </cell>
          <cell r="C256" t="str">
            <v>290900</v>
          </cell>
          <cell r="D256">
            <v>3269</v>
          </cell>
          <cell r="E256">
            <v>86769486</v>
          </cell>
          <cell r="F256">
            <v>688</v>
          </cell>
          <cell r="G256">
            <v>72243414</v>
          </cell>
        </row>
        <row r="257">
          <cell r="A257" t="str">
            <v>BA</v>
          </cell>
          <cell r="B257" t="str">
            <v>CORIBE</v>
          </cell>
          <cell r="C257" t="str">
            <v>290910</v>
          </cell>
          <cell r="D257"/>
          <cell r="E257">
            <v>732358</v>
          </cell>
          <cell r="F257"/>
          <cell r="G257">
            <v>1903507</v>
          </cell>
        </row>
        <row r="258">
          <cell r="A258" t="str">
            <v>BA</v>
          </cell>
          <cell r="B258" t="str">
            <v>CORONEL JOÃO SÁ</v>
          </cell>
          <cell r="C258" t="str">
            <v>290920</v>
          </cell>
          <cell r="D258">
            <v>27655</v>
          </cell>
          <cell r="E258">
            <v>5645127</v>
          </cell>
          <cell r="F258">
            <v>16127</v>
          </cell>
          <cell r="G258">
            <v>2557858</v>
          </cell>
        </row>
        <row r="259">
          <cell r="A259" t="str">
            <v>BA</v>
          </cell>
          <cell r="B259" t="str">
            <v>CORRENTINA</v>
          </cell>
          <cell r="C259" t="str">
            <v>290930</v>
          </cell>
          <cell r="D259"/>
          <cell r="E259">
            <v>46612620</v>
          </cell>
          <cell r="F259"/>
          <cell r="G259">
            <v>38843850</v>
          </cell>
        </row>
        <row r="260">
          <cell r="A260" t="str">
            <v>BA</v>
          </cell>
          <cell r="B260" t="str">
            <v>COTEGIPE</v>
          </cell>
          <cell r="C260" t="str">
            <v>290940</v>
          </cell>
          <cell r="D260">
            <v>36949</v>
          </cell>
          <cell r="E260">
            <v>25126824</v>
          </cell>
          <cell r="F260">
            <v>39180</v>
          </cell>
          <cell r="G260">
            <v>23518431</v>
          </cell>
        </row>
        <row r="261">
          <cell r="A261" t="str">
            <v>BA</v>
          </cell>
          <cell r="B261" t="str">
            <v>CRAVOLÂNDIA</v>
          </cell>
          <cell r="C261" t="str">
            <v>290950</v>
          </cell>
          <cell r="D261">
            <v>27360</v>
          </cell>
          <cell r="E261">
            <v>7551494</v>
          </cell>
          <cell r="F261">
            <v>18178</v>
          </cell>
          <cell r="G261">
            <v>6590397</v>
          </cell>
        </row>
        <row r="262">
          <cell r="A262" t="str">
            <v>BA</v>
          </cell>
          <cell r="B262" t="str">
            <v>CRISÓPOLIS</v>
          </cell>
          <cell r="C262" t="str">
            <v>290960</v>
          </cell>
          <cell r="D262">
            <v>92760</v>
          </cell>
          <cell r="E262">
            <v>13206038</v>
          </cell>
          <cell r="F262">
            <v>35037</v>
          </cell>
          <cell r="G262">
            <v>9817697</v>
          </cell>
        </row>
        <row r="263">
          <cell r="A263" t="str">
            <v>BA</v>
          </cell>
          <cell r="B263" t="str">
            <v>CRISTÓPOLIS</v>
          </cell>
          <cell r="C263" t="str">
            <v>290970</v>
          </cell>
          <cell r="D263">
            <v>100566</v>
          </cell>
          <cell r="E263">
            <v>19980046</v>
          </cell>
          <cell r="F263">
            <v>68951</v>
          </cell>
          <cell r="G263">
            <v>17818133</v>
          </cell>
        </row>
        <row r="264">
          <cell r="A264" t="str">
            <v>BA</v>
          </cell>
          <cell r="B264" t="str">
            <v>CRUZ DAS ALMAS</v>
          </cell>
          <cell r="C264" t="str">
            <v>290980</v>
          </cell>
          <cell r="D264"/>
          <cell r="E264">
            <v>58688310</v>
          </cell>
          <cell r="F264"/>
          <cell r="G264">
            <v>48906925</v>
          </cell>
        </row>
        <row r="265">
          <cell r="A265" t="str">
            <v>BA</v>
          </cell>
          <cell r="B265" t="str">
            <v>CURAÇÁ</v>
          </cell>
          <cell r="C265" t="str">
            <v>290990</v>
          </cell>
          <cell r="D265">
            <v>27131</v>
          </cell>
          <cell r="E265">
            <v>1060604549</v>
          </cell>
          <cell r="F265">
            <v>8782</v>
          </cell>
          <cell r="G265">
            <v>881050129</v>
          </cell>
        </row>
        <row r="266">
          <cell r="A266" t="str">
            <v>BA</v>
          </cell>
          <cell r="B266" t="str">
            <v>DÁRIO MEIRA</v>
          </cell>
          <cell r="C266" t="str">
            <v>291000</v>
          </cell>
          <cell r="D266">
            <v>20901</v>
          </cell>
          <cell r="E266">
            <v>2697995</v>
          </cell>
          <cell r="F266">
            <v>8564</v>
          </cell>
          <cell r="G266">
            <v>1659719</v>
          </cell>
        </row>
        <row r="267">
          <cell r="A267" t="str">
            <v>BA</v>
          </cell>
          <cell r="B267" t="str">
            <v>DIAS D'ÁVILA</v>
          </cell>
          <cell r="C267" t="str">
            <v>291005</v>
          </cell>
          <cell r="D267">
            <v>183077</v>
          </cell>
          <cell r="E267">
            <v>248667415</v>
          </cell>
          <cell r="F267">
            <v>185158</v>
          </cell>
          <cell r="G267">
            <v>228468909</v>
          </cell>
        </row>
        <row r="268">
          <cell r="A268" t="str">
            <v>BA</v>
          </cell>
          <cell r="B268" t="str">
            <v>DOM BASÍLIO</v>
          </cell>
          <cell r="C268" t="str">
            <v>291010</v>
          </cell>
          <cell r="D268">
            <v>57361</v>
          </cell>
          <cell r="E268">
            <v>15425100</v>
          </cell>
          <cell r="F268">
            <v>48957</v>
          </cell>
          <cell r="G268">
            <v>15254657</v>
          </cell>
        </row>
        <row r="269">
          <cell r="A269" t="str">
            <v>BA</v>
          </cell>
          <cell r="B269" t="str">
            <v>DOM MACEDO COSTA</v>
          </cell>
          <cell r="C269" t="str">
            <v>291020</v>
          </cell>
          <cell r="D269">
            <v>75377</v>
          </cell>
          <cell r="E269">
            <v>12503649</v>
          </cell>
          <cell r="F269">
            <v>46180</v>
          </cell>
          <cell r="G269">
            <v>8830589</v>
          </cell>
        </row>
        <row r="270">
          <cell r="A270" t="str">
            <v>BA</v>
          </cell>
          <cell r="B270" t="str">
            <v>ELÍSIO MEDRADO</v>
          </cell>
          <cell r="C270" t="str">
            <v>291030</v>
          </cell>
          <cell r="D270">
            <v>22237</v>
          </cell>
          <cell r="E270">
            <v>16400443</v>
          </cell>
          <cell r="F270">
            <v>11773</v>
          </cell>
          <cell r="G270">
            <v>13484273</v>
          </cell>
        </row>
        <row r="271">
          <cell r="A271" t="str">
            <v>BA</v>
          </cell>
          <cell r="B271" t="str">
            <v>ENCRUZILHADA</v>
          </cell>
          <cell r="C271" t="str">
            <v>291040</v>
          </cell>
          <cell r="D271">
            <v>15106</v>
          </cell>
          <cell r="E271">
            <v>47025343</v>
          </cell>
          <cell r="F271">
            <v>10738</v>
          </cell>
          <cell r="G271">
            <v>41252748</v>
          </cell>
        </row>
        <row r="272">
          <cell r="A272" t="str">
            <v>BA</v>
          </cell>
          <cell r="B272" t="str">
            <v>ENTRE RIOS</v>
          </cell>
          <cell r="C272" t="str">
            <v>291050</v>
          </cell>
          <cell r="D272">
            <v>14703</v>
          </cell>
          <cell r="E272">
            <v>228215408</v>
          </cell>
          <cell r="F272">
            <v>7144</v>
          </cell>
          <cell r="G272">
            <v>189858369</v>
          </cell>
        </row>
        <row r="273">
          <cell r="A273" t="str">
            <v>BA</v>
          </cell>
          <cell r="B273" t="str">
            <v>ÉRICO CARDOSO</v>
          </cell>
          <cell r="C273" t="str">
            <v>290050</v>
          </cell>
          <cell r="D273">
            <v>39004</v>
          </cell>
          <cell r="E273">
            <v>5348308</v>
          </cell>
          <cell r="F273">
            <v>36605</v>
          </cell>
          <cell r="G273">
            <v>4934822</v>
          </cell>
        </row>
        <row r="274">
          <cell r="A274" t="str">
            <v>BA</v>
          </cell>
          <cell r="B274" t="str">
            <v>EUCLIDES DA CUNHA</v>
          </cell>
          <cell r="C274" t="str">
            <v>291070</v>
          </cell>
          <cell r="D274">
            <v>31990</v>
          </cell>
          <cell r="E274">
            <v>282090791</v>
          </cell>
          <cell r="F274">
            <v>19333</v>
          </cell>
          <cell r="G274">
            <v>259391335</v>
          </cell>
        </row>
        <row r="275">
          <cell r="A275" t="str">
            <v>BA</v>
          </cell>
          <cell r="B275" t="str">
            <v>EUNÁPOLIS</v>
          </cell>
          <cell r="C275" t="str">
            <v>291072</v>
          </cell>
          <cell r="D275">
            <v>805368</v>
          </cell>
          <cell r="E275">
            <v>110240745</v>
          </cell>
          <cell r="F275">
            <v>488789</v>
          </cell>
          <cell r="G275">
            <v>88866401</v>
          </cell>
        </row>
        <row r="276">
          <cell r="A276" t="str">
            <v>BA</v>
          </cell>
          <cell r="B276" t="str">
            <v>FÁTIMA</v>
          </cell>
          <cell r="C276" t="str">
            <v>291075</v>
          </cell>
          <cell r="D276">
            <v>42652</v>
          </cell>
          <cell r="E276">
            <v>19212681</v>
          </cell>
          <cell r="F276">
            <v>31327</v>
          </cell>
          <cell r="G276">
            <v>14958754</v>
          </cell>
        </row>
        <row r="277">
          <cell r="A277" t="str">
            <v>BA</v>
          </cell>
          <cell r="B277" t="str">
            <v>FEIRA DA MATA</v>
          </cell>
          <cell r="C277" t="str">
            <v>291077</v>
          </cell>
          <cell r="D277">
            <v>31746</v>
          </cell>
          <cell r="E277">
            <v>39426971</v>
          </cell>
          <cell r="F277">
            <v>1356</v>
          </cell>
          <cell r="G277">
            <v>34288647</v>
          </cell>
        </row>
        <row r="278">
          <cell r="A278" t="str">
            <v>BA</v>
          </cell>
          <cell r="B278" t="str">
            <v>FEIRA DE SANTANA</v>
          </cell>
          <cell r="C278" t="str">
            <v>291080</v>
          </cell>
          <cell r="D278"/>
          <cell r="E278">
            <v>124939980</v>
          </cell>
          <cell r="F278"/>
          <cell r="G278">
            <v>104116650</v>
          </cell>
        </row>
        <row r="279">
          <cell r="A279" t="str">
            <v>BA</v>
          </cell>
          <cell r="B279" t="str">
            <v>FILADÉLFIA</v>
          </cell>
          <cell r="C279" t="str">
            <v>291085</v>
          </cell>
          <cell r="D279"/>
          <cell r="E279">
            <v>57427110</v>
          </cell>
          <cell r="F279"/>
          <cell r="G279">
            <v>47855925</v>
          </cell>
        </row>
        <row r="280">
          <cell r="A280" t="str">
            <v>BA</v>
          </cell>
          <cell r="B280" t="str">
            <v>FIRMINO ALVES</v>
          </cell>
          <cell r="C280" t="str">
            <v>291090</v>
          </cell>
          <cell r="D280">
            <v>8520</v>
          </cell>
          <cell r="E280">
            <v>23694878</v>
          </cell>
          <cell r="F280">
            <v>6274</v>
          </cell>
          <cell r="G280">
            <v>19571068</v>
          </cell>
        </row>
        <row r="281">
          <cell r="A281" t="str">
            <v>BA</v>
          </cell>
          <cell r="B281" t="str">
            <v>FLORESTA AZUL</v>
          </cell>
          <cell r="C281" t="str">
            <v>291100</v>
          </cell>
          <cell r="D281"/>
          <cell r="E281">
            <v>7971900</v>
          </cell>
          <cell r="F281"/>
          <cell r="G281">
            <v>6643250</v>
          </cell>
        </row>
        <row r="282">
          <cell r="A282" t="str">
            <v>BA</v>
          </cell>
          <cell r="B282" t="str">
            <v>FORMOSA DO RIO PRETO</v>
          </cell>
          <cell r="C282" t="str">
            <v>291110</v>
          </cell>
          <cell r="D282"/>
          <cell r="E282">
            <v>30778020</v>
          </cell>
          <cell r="F282"/>
          <cell r="G282">
            <v>25648350</v>
          </cell>
        </row>
        <row r="283">
          <cell r="A283" t="str">
            <v>BA</v>
          </cell>
          <cell r="B283" t="str">
            <v>GANDU</v>
          </cell>
          <cell r="C283" t="str">
            <v>291120</v>
          </cell>
          <cell r="D283"/>
          <cell r="E283">
            <v>2007330</v>
          </cell>
          <cell r="F283"/>
          <cell r="G283">
            <v>1672775</v>
          </cell>
        </row>
        <row r="284">
          <cell r="A284" t="str">
            <v>BA</v>
          </cell>
          <cell r="B284" t="str">
            <v>GAVIÃO</v>
          </cell>
          <cell r="C284" t="str">
            <v>291125</v>
          </cell>
          <cell r="D284">
            <v>4569</v>
          </cell>
          <cell r="E284">
            <v>21331561</v>
          </cell>
          <cell r="F284">
            <v>454</v>
          </cell>
          <cell r="G284">
            <v>19289136</v>
          </cell>
        </row>
        <row r="285">
          <cell r="A285" t="str">
            <v>BA</v>
          </cell>
          <cell r="B285" t="str">
            <v>GENTIO DO OURO</v>
          </cell>
          <cell r="C285" t="str">
            <v>291130</v>
          </cell>
          <cell r="D285">
            <v>54803</v>
          </cell>
          <cell r="E285">
            <v>10098188</v>
          </cell>
          <cell r="F285">
            <v>47008</v>
          </cell>
          <cell r="G285">
            <v>8055680</v>
          </cell>
        </row>
        <row r="286">
          <cell r="A286" t="str">
            <v>BA</v>
          </cell>
          <cell r="B286" t="str">
            <v>GLÓRIA</v>
          </cell>
          <cell r="C286" t="str">
            <v>291140</v>
          </cell>
          <cell r="D286"/>
          <cell r="E286">
            <v>1188330</v>
          </cell>
          <cell r="F286"/>
          <cell r="G286">
            <v>990275</v>
          </cell>
        </row>
        <row r="287">
          <cell r="A287" t="str">
            <v>BA</v>
          </cell>
          <cell r="B287" t="str">
            <v>GONGOGI</v>
          </cell>
          <cell r="C287" t="str">
            <v>291150</v>
          </cell>
          <cell r="D287">
            <v>16427</v>
          </cell>
          <cell r="E287">
            <v>18791326</v>
          </cell>
          <cell r="F287">
            <v>17947</v>
          </cell>
          <cell r="G287">
            <v>15968202</v>
          </cell>
        </row>
        <row r="288">
          <cell r="A288" t="str">
            <v>BA</v>
          </cell>
          <cell r="B288" t="str">
            <v>GOVERNADOR MANGABEIRA</v>
          </cell>
          <cell r="C288" t="str">
            <v>291160</v>
          </cell>
          <cell r="D288"/>
          <cell r="E288">
            <v>0</v>
          </cell>
          <cell r="F288"/>
          <cell r="G288">
            <v>0</v>
          </cell>
        </row>
        <row r="289">
          <cell r="A289" t="str">
            <v>BA</v>
          </cell>
          <cell r="B289" t="str">
            <v>GUAJERU</v>
          </cell>
          <cell r="C289" t="str">
            <v>291165</v>
          </cell>
          <cell r="D289"/>
          <cell r="E289">
            <v>25693170</v>
          </cell>
          <cell r="F289"/>
          <cell r="G289">
            <v>21410975</v>
          </cell>
        </row>
        <row r="290">
          <cell r="A290" t="str">
            <v>BA</v>
          </cell>
          <cell r="B290" t="str">
            <v>GUANAMBI</v>
          </cell>
          <cell r="C290" t="str">
            <v>291170</v>
          </cell>
          <cell r="D290"/>
          <cell r="E290">
            <v>77813280</v>
          </cell>
          <cell r="F290"/>
          <cell r="G290">
            <v>64844400</v>
          </cell>
        </row>
        <row r="291">
          <cell r="A291" t="str">
            <v>BA</v>
          </cell>
          <cell r="B291" t="str">
            <v>GUARATINGA</v>
          </cell>
          <cell r="C291" t="str">
            <v>291180</v>
          </cell>
          <cell r="D291"/>
          <cell r="E291">
            <v>1425900</v>
          </cell>
          <cell r="F291"/>
          <cell r="G291">
            <v>1188250</v>
          </cell>
        </row>
        <row r="292">
          <cell r="A292" t="str">
            <v>BA</v>
          </cell>
          <cell r="B292" t="str">
            <v>HELIÓPOLIS</v>
          </cell>
          <cell r="C292" t="str">
            <v>291185</v>
          </cell>
          <cell r="D292">
            <v>2856</v>
          </cell>
          <cell r="E292">
            <v>15090201</v>
          </cell>
          <cell r="F292">
            <v>7066</v>
          </cell>
          <cell r="G292">
            <v>12402119</v>
          </cell>
        </row>
        <row r="293">
          <cell r="A293" t="str">
            <v>BA</v>
          </cell>
          <cell r="B293" t="str">
            <v>IAÇU</v>
          </cell>
          <cell r="C293" t="str">
            <v>291190</v>
          </cell>
          <cell r="D293">
            <v>607</v>
          </cell>
          <cell r="E293">
            <v>21764492</v>
          </cell>
          <cell r="F293">
            <v>71</v>
          </cell>
          <cell r="G293">
            <v>18123428</v>
          </cell>
        </row>
        <row r="294">
          <cell r="A294" t="str">
            <v>BA</v>
          </cell>
          <cell r="B294" t="str">
            <v>IBIASSUCÊ</v>
          </cell>
          <cell r="C294" t="str">
            <v>291200</v>
          </cell>
          <cell r="D294">
            <v>91200</v>
          </cell>
          <cell r="E294">
            <v>6259490</v>
          </cell>
          <cell r="F294">
            <v>37236</v>
          </cell>
          <cell r="G294">
            <v>3999713</v>
          </cell>
        </row>
        <row r="295">
          <cell r="A295" t="str">
            <v>BA</v>
          </cell>
          <cell r="B295" t="str">
            <v>IBICOARA</v>
          </cell>
          <cell r="C295" t="str">
            <v>291220</v>
          </cell>
          <cell r="D295">
            <v>36790</v>
          </cell>
          <cell r="E295">
            <v>23684776</v>
          </cell>
          <cell r="F295">
            <v>41289</v>
          </cell>
          <cell r="G295">
            <v>11426968</v>
          </cell>
        </row>
        <row r="296">
          <cell r="A296" t="str">
            <v>BA</v>
          </cell>
          <cell r="B296" t="str">
            <v>IBICUÍ</v>
          </cell>
          <cell r="C296" t="str">
            <v>291230</v>
          </cell>
          <cell r="D296"/>
          <cell r="E296">
            <v>1980000</v>
          </cell>
          <cell r="F296"/>
          <cell r="G296">
            <v>1650000</v>
          </cell>
        </row>
        <row r="297">
          <cell r="A297" t="str">
            <v>BA</v>
          </cell>
          <cell r="B297" t="str">
            <v>IBIPEBA</v>
          </cell>
          <cell r="C297" t="str">
            <v>291240</v>
          </cell>
          <cell r="D297">
            <v>23792</v>
          </cell>
          <cell r="E297">
            <v>21215908</v>
          </cell>
          <cell r="F297">
            <v>21092</v>
          </cell>
          <cell r="G297">
            <v>17063434</v>
          </cell>
        </row>
        <row r="298">
          <cell r="A298" t="str">
            <v>BA</v>
          </cell>
          <cell r="B298" t="str">
            <v>IBIPITANGA</v>
          </cell>
          <cell r="C298" t="str">
            <v>291250</v>
          </cell>
          <cell r="D298">
            <v>83301</v>
          </cell>
          <cell r="E298">
            <v>5917377</v>
          </cell>
          <cell r="F298">
            <v>51810</v>
          </cell>
          <cell r="G298">
            <v>3743308</v>
          </cell>
        </row>
        <row r="299">
          <cell r="A299" t="str">
            <v>BA</v>
          </cell>
          <cell r="B299" t="str">
            <v>IBIQUERA</v>
          </cell>
          <cell r="C299" t="str">
            <v>291260</v>
          </cell>
          <cell r="D299"/>
          <cell r="E299">
            <v>1926990</v>
          </cell>
          <cell r="F299"/>
          <cell r="G299">
            <v>1605825</v>
          </cell>
        </row>
        <row r="300">
          <cell r="A300" t="str">
            <v>BA</v>
          </cell>
          <cell r="B300" t="str">
            <v>IBIRAPITANGA</v>
          </cell>
          <cell r="C300" t="str">
            <v>291270</v>
          </cell>
          <cell r="D300"/>
          <cell r="E300">
            <v>735930</v>
          </cell>
          <cell r="F300"/>
          <cell r="G300">
            <v>613275</v>
          </cell>
        </row>
        <row r="301">
          <cell r="A301" t="str">
            <v>BA</v>
          </cell>
          <cell r="B301" t="str">
            <v>IBIRAPUÃ</v>
          </cell>
          <cell r="C301" t="str">
            <v>291280</v>
          </cell>
          <cell r="D301"/>
          <cell r="E301">
            <v>8640</v>
          </cell>
          <cell r="F301"/>
          <cell r="G301">
            <v>7200</v>
          </cell>
        </row>
        <row r="302">
          <cell r="A302" t="str">
            <v>BA</v>
          </cell>
          <cell r="B302" t="str">
            <v>IBIRATAIA</v>
          </cell>
          <cell r="C302" t="str">
            <v>291290</v>
          </cell>
          <cell r="D302"/>
          <cell r="E302">
            <v>3318780</v>
          </cell>
          <cell r="F302"/>
          <cell r="G302">
            <v>2765650</v>
          </cell>
        </row>
        <row r="303">
          <cell r="A303" t="str">
            <v>BA</v>
          </cell>
          <cell r="B303" t="str">
            <v>IBITIARA</v>
          </cell>
          <cell r="C303" t="str">
            <v>291300</v>
          </cell>
          <cell r="D303">
            <v>30629</v>
          </cell>
          <cell r="E303">
            <v>138769547</v>
          </cell>
          <cell r="F303">
            <v>14829</v>
          </cell>
          <cell r="G303">
            <v>115045028</v>
          </cell>
        </row>
        <row r="304">
          <cell r="A304" t="str">
            <v>BA</v>
          </cell>
          <cell r="B304" t="str">
            <v>IBITITÁ</v>
          </cell>
          <cell r="C304" t="str">
            <v>291310</v>
          </cell>
          <cell r="D304">
            <v>1260</v>
          </cell>
          <cell r="E304">
            <v>65123950</v>
          </cell>
          <cell r="F304"/>
          <cell r="G304">
            <v>55098325</v>
          </cell>
        </row>
        <row r="305">
          <cell r="A305" t="str">
            <v>BA</v>
          </cell>
          <cell r="B305" t="str">
            <v>IBOTIRAMA</v>
          </cell>
          <cell r="C305" t="str">
            <v>291320</v>
          </cell>
          <cell r="D305">
            <v>284965</v>
          </cell>
          <cell r="E305">
            <v>122491682</v>
          </cell>
          <cell r="F305">
            <v>193675</v>
          </cell>
          <cell r="G305">
            <v>102581363</v>
          </cell>
        </row>
        <row r="306">
          <cell r="A306" t="str">
            <v>BA</v>
          </cell>
          <cell r="B306" t="str">
            <v>ICHU</v>
          </cell>
          <cell r="C306" t="str">
            <v>291330</v>
          </cell>
          <cell r="D306"/>
          <cell r="E306">
            <v>10349310</v>
          </cell>
          <cell r="F306"/>
          <cell r="G306">
            <v>8624425</v>
          </cell>
        </row>
        <row r="307">
          <cell r="A307" t="str">
            <v>BA</v>
          </cell>
          <cell r="B307" t="str">
            <v>IGAPORÃ</v>
          </cell>
          <cell r="C307" t="str">
            <v>291340</v>
          </cell>
          <cell r="D307">
            <v>25657</v>
          </cell>
          <cell r="E307">
            <v>7732541</v>
          </cell>
          <cell r="F307">
            <v>19131</v>
          </cell>
          <cell r="G307">
            <v>5829059</v>
          </cell>
        </row>
        <row r="308">
          <cell r="A308" t="str">
            <v>BA</v>
          </cell>
          <cell r="B308" t="str">
            <v>IGRAPIÚNA</v>
          </cell>
          <cell r="C308" t="str">
            <v>291345</v>
          </cell>
          <cell r="D308"/>
          <cell r="E308">
            <v>56762400</v>
          </cell>
          <cell r="F308"/>
          <cell r="G308">
            <v>47302000</v>
          </cell>
        </row>
        <row r="309">
          <cell r="A309" t="str">
            <v>BA</v>
          </cell>
          <cell r="B309" t="str">
            <v>ILHÉUS</v>
          </cell>
          <cell r="C309" t="str">
            <v>291360</v>
          </cell>
          <cell r="D309">
            <v>537885</v>
          </cell>
          <cell r="E309">
            <v>194660024</v>
          </cell>
          <cell r="F309">
            <v>423932</v>
          </cell>
          <cell r="G309">
            <v>154739601</v>
          </cell>
        </row>
        <row r="310">
          <cell r="A310" t="str">
            <v>BA</v>
          </cell>
          <cell r="B310" t="str">
            <v>INHAMBUPE</v>
          </cell>
          <cell r="C310" t="str">
            <v>291370</v>
          </cell>
          <cell r="D310"/>
          <cell r="E310">
            <v>0</v>
          </cell>
          <cell r="F310"/>
          <cell r="G310">
            <v>0</v>
          </cell>
        </row>
        <row r="311">
          <cell r="A311" t="str">
            <v>BA</v>
          </cell>
          <cell r="B311" t="str">
            <v>IPECAETÁ</v>
          </cell>
          <cell r="C311" t="str">
            <v>291380</v>
          </cell>
          <cell r="D311">
            <v>3600</v>
          </cell>
          <cell r="E311">
            <v>22189050</v>
          </cell>
          <cell r="F311">
            <v>2250</v>
          </cell>
          <cell r="G311">
            <v>18426945</v>
          </cell>
        </row>
        <row r="312">
          <cell r="A312" t="str">
            <v>BA</v>
          </cell>
          <cell r="B312" t="str">
            <v>IPIAÚ</v>
          </cell>
          <cell r="C312" t="str">
            <v>291390</v>
          </cell>
          <cell r="D312">
            <v>97657</v>
          </cell>
          <cell r="E312">
            <v>60400738</v>
          </cell>
          <cell r="F312">
            <v>57066</v>
          </cell>
          <cell r="G312">
            <v>49798307</v>
          </cell>
        </row>
        <row r="313">
          <cell r="A313" t="str">
            <v>BA</v>
          </cell>
          <cell r="B313" t="str">
            <v>IPIRÁ</v>
          </cell>
          <cell r="C313" t="str">
            <v>291400</v>
          </cell>
          <cell r="D313"/>
          <cell r="E313">
            <v>12116044</v>
          </cell>
          <cell r="F313"/>
          <cell r="G313">
            <v>9372850</v>
          </cell>
        </row>
        <row r="314">
          <cell r="A314" t="str">
            <v>BA</v>
          </cell>
          <cell r="B314" t="str">
            <v>IPUPIARA</v>
          </cell>
          <cell r="C314" t="str">
            <v>291410</v>
          </cell>
          <cell r="D314"/>
          <cell r="E314">
            <v>27532830</v>
          </cell>
          <cell r="F314"/>
          <cell r="G314">
            <v>22944025</v>
          </cell>
        </row>
        <row r="315">
          <cell r="A315" t="str">
            <v>BA</v>
          </cell>
          <cell r="B315" t="str">
            <v>IRAJUBA</v>
          </cell>
          <cell r="C315" t="str">
            <v>291420</v>
          </cell>
          <cell r="D315"/>
          <cell r="E315">
            <v>12005217</v>
          </cell>
          <cell r="F315"/>
          <cell r="G315">
            <v>9993169</v>
          </cell>
        </row>
        <row r="316">
          <cell r="A316" t="str">
            <v>BA</v>
          </cell>
          <cell r="B316" t="str">
            <v>IRAMAIA</v>
          </cell>
          <cell r="C316" t="str">
            <v>291430</v>
          </cell>
          <cell r="D316">
            <v>27157</v>
          </cell>
          <cell r="E316">
            <v>7597423</v>
          </cell>
          <cell r="F316">
            <v>33296</v>
          </cell>
          <cell r="G316">
            <v>7112465</v>
          </cell>
        </row>
        <row r="317">
          <cell r="A317" t="str">
            <v>BA</v>
          </cell>
          <cell r="B317" t="str">
            <v>IRAQUARA</v>
          </cell>
          <cell r="C317" t="str">
            <v>291440</v>
          </cell>
          <cell r="D317">
            <v>114099</v>
          </cell>
          <cell r="E317">
            <v>126558964</v>
          </cell>
          <cell r="F317">
            <v>41332</v>
          </cell>
          <cell r="G317">
            <v>126759192</v>
          </cell>
        </row>
        <row r="318">
          <cell r="A318" t="str">
            <v>BA</v>
          </cell>
          <cell r="B318" t="str">
            <v>IRARÁ</v>
          </cell>
          <cell r="C318" t="str">
            <v>291450</v>
          </cell>
          <cell r="D318">
            <v>40448</v>
          </cell>
          <cell r="E318">
            <v>131289629</v>
          </cell>
          <cell r="F318">
            <v>20672</v>
          </cell>
          <cell r="G318">
            <v>109786850</v>
          </cell>
        </row>
        <row r="319">
          <cell r="A319" t="str">
            <v>BA</v>
          </cell>
          <cell r="B319" t="str">
            <v>IRECÊ</v>
          </cell>
          <cell r="C319" t="str">
            <v>291460</v>
          </cell>
          <cell r="D319"/>
          <cell r="E319">
            <v>3981840</v>
          </cell>
          <cell r="F319"/>
          <cell r="G319">
            <v>3318200</v>
          </cell>
        </row>
        <row r="320">
          <cell r="A320" t="str">
            <v>BA</v>
          </cell>
          <cell r="B320" t="str">
            <v>ITABELA</v>
          </cell>
          <cell r="C320" t="str">
            <v>291465</v>
          </cell>
          <cell r="D320">
            <v>45791</v>
          </cell>
          <cell r="E320">
            <v>7732920</v>
          </cell>
          <cell r="F320">
            <v>46781</v>
          </cell>
          <cell r="G320">
            <v>6127633</v>
          </cell>
        </row>
        <row r="321">
          <cell r="A321" t="str">
            <v>BA</v>
          </cell>
          <cell r="B321" t="str">
            <v>ITABERABA</v>
          </cell>
          <cell r="C321" t="str">
            <v>291470</v>
          </cell>
          <cell r="D321"/>
          <cell r="E321">
            <v>33018450</v>
          </cell>
          <cell r="F321"/>
          <cell r="G321">
            <v>27515375</v>
          </cell>
        </row>
        <row r="322">
          <cell r="A322" t="str">
            <v>BA</v>
          </cell>
          <cell r="B322" t="str">
            <v>ITABUNA</v>
          </cell>
          <cell r="C322" t="str">
            <v>291480</v>
          </cell>
          <cell r="D322">
            <v>750030</v>
          </cell>
          <cell r="E322">
            <v>162983923</v>
          </cell>
          <cell r="F322">
            <v>561979</v>
          </cell>
          <cell r="G322">
            <v>125544504</v>
          </cell>
        </row>
        <row r="323">
          <cell r="A323" t="str">
            <v>BA</v>
          </cell>
          <cell r="B323" t="str">
            <v>ITACARÉ</v>
          </cell>
          <cell r="C323" t="str">
            <v>291490</v>
          </cell>
          <cell r="D323"/>
          <cell r="E323">
            <v>8196180</v>
          </cell>
          <cell r="F323"/>
          <cell r="G323">
            <v>6830150</v>
          </cell>
        </row>
        <row r="324">
          <cell r="A324" t="str">
            <v>BA</v>
          </cell>
          <cell r="B324" t="str">
            <v>ITAETÉ</v>
          </cell>
          <cell r="C324" t="str">
            <v>291500</v>
          </cell>
          <cell r="D324">
            <v>16389</v>
          </cell>
          <cell r="E324">
            <v>14190839</v>
          </cell>
          <cell r="F324">
            <v>27573</v>
          </cell>
          <cell r="G324">
            <v>12650034</v>
          </cell>
        </row>
        <row r="325">
          <cell r="A325" t="str">
            <v>BA</v>
          </cell>
          <cell r="B325" t="str">
            <v>ITAGI</v>
          </cell>
          <cell r="C325" t="str">
            <v>291510</v>
          </cell>
          <cell r="D325">
            <v>17385</v>
          </cell>
          <cell r="E325">
            <v>20031938</v>
          </cell>
          <cell r="F325">
            <v>12673</v>
          </cell>
          <cell r="G325">
            <v>16862654</v>
          </cell>
        </row>
        <row r="326">
          <cell r="A326" t="str">
            <v>BA</v>
          </cell>
          <cell r="B326" t="str">
            <v>ITAGIBÁ</v>
          </cell>
          <cell r="C326" t="str">
            <v>291520</v>
          </cell>
          <cell r="D326"/>
          <cell r="E326">
            <v>77527170</v>
          </cell>
          <cell r="F326"/>
          <cell r="G326">
            <v>64605975</v>
          </cell>
        </row>
        <row r="327">
          <cell r="A327" t="str">
            <v>BA</v>
          </cell>
          <cell r="B327" t="str">
            <v>ITAGUAÇU DA BAHIA</v>
          </cell>
          <cell r="C327" t="str">
            <v>291535</v>
          </cell>
          <cell r="D327">
            <v>67488</v>
          </cell>
          <cell r="E327">
            <v>10721256</v>
          </cell>
          <cell r="F327">
            <v>40557</v>
          </cell>
          <cell r="G327">
            <v>10614646</v>
          </cell>
        </row>
        <row r="328">
          <cell r="A328" t="str">
            <v>BA</v>
          </cell>
          <cell r="B328" t="str">
            <v>ITAJUÍPE</v>
          </cell>
          <cell r="C328" t="str">
            <v>291550</v>
          </cell>
          <cell r="D328">
            <v>12922</v>
          </cell>
          <cell r="E328">
            <v>77584395</v>
          </cell>
          <cell r="F328">
            <v>9</v>
          </cell>
          <cell r="G328">
            <v>64471780</v>
          </cell>
        </row>
        <row r="329">
          <cell r="A329" t="str">
            <v>BA</v>
          </cell>
          <cell r="B329" t="str">
            <v>ITAMARI</v>
          </cell>
          <cell r="C329" t="str">
            <v>291570</v>
          </cell>
          <cell r="D329"/>
          <cell r="E329">
            <v>4699170</v>
          </cell>
          <cell r="F329"/>
          <cell r="G329">
            <v>3915975</v>
          </cell>
        </row>
        <row r="330">
          <cell r="A330" t="str">
            <v>BA</v>
          </cell>
          <cell r="B330" t="str">
            <v>ITAMBÉ</v>
          </cell>
          <cell r="C330" t="str">
            <v>291580</v>
          </cell>
          <cell r="D330">
            <v>9785</v>
          </cell>
          <cell r="E330">
            <v>196675925</v>
          </cell>
          <cell r="F330">
            <v>13062</v>
          </cell>
          <cell r="G330">
            <v>163646521</v>
          </cell>
        </row>
        <row r="331">
          <cell r="A331" t="str">
            <v>BA</v>
          </cell>
          <cell r="B331" t="str">
            <v>ITANAGRA</v>
          </cell>
          <cell r="C331" t="str">
            <v>291590</v>
          </cell>
          <cell r="D331"/>
          <cell r="E331">
            <v>35970270</v>
          </cell>
          <cell r="F331"/>
          <cell r="G331">
            <v>29975225</v>
          </cell>
        </row>
        <row r="332">
          <cell r="A332" t="str">
            <v>BA</v>
          </cell>
          <cell r="B332" t="str">
            <v>ITAPARICA</v>
          </cell>
          <cell r="C332" t="str">
            <v>291610</v>
          </cell>
          <cell r="D332"/>
          <cell r="E332">
            <v>12711000</v>
          </cell>
          <cell r="F332"/>
          <cell r="G332">
            <v>10592500</v>
          </cell>
        </row>
        <row r="333">
          <cell r="A333" t="str">
            <v>BA</v>
          </cell>
          <cell r="B333" t="str">
            <v>ITAPEBI</v>
          </cell>
          <cell r="C333" t="str">
            <v>291630</v>
          </cell>
          <cell r="D333"/>
          <cell r="E333">
            <v>8160210</v>
          </cell>
          <cell r="F333"/>
          <cell r="G333">
            <v>6800175</v>
          </cell>
        </row>
        <row r="334">
          <cell r="A334" t="str">
            <v>BA</v>
          </cell>
          <cell r="B334" t="str">
            <v>ITAPETINGA</v>
          </cell>
          <cell r="C334" t="str">
            <v>291640</v>
          </cell>
          <cell r="D334">
            <v>123423</v>
          </cell>
          <cell r="E334">
            <v>177292167</v>
          </cell>
          <cell r="F334">
            <v>84508</v>
          </cell>
          <cell r="G334">
            <v>141071440</v>
          </cell>
        </row>
        <row r="335">
          <cell r="A335" t="str">
            <v>BA</v>
          </cell>
          <cell r="B335" t="str">
            <v>ITAPICURU</v>
          </cell>
          <cell r="C335" t="str">
            <v>291650</v>
          </cell>
          <cell r="D335">
            <v>58411</v>
          </cell>
          <cell r="E335">
            <v>40583367</v>
          </cell>
          <cell r="F335">
            <v>6695</v>
          </cell>
          <cell r="G335">
            <v>42526686</v>
          </cell>
        </row>
        <row r="336">
          <cell r="A336" t="str">
            <v>BA</v>
          </cell>
          <cell r="B336" t="str">
            <v>ITAQUARA</v>
          </cell>
          <cell r="C336" t="str">
            <v>291670</v>
          </cell>
          <cell r="D336"/>
          <cell r="E336">
            <v>8116440</v>
          </cell>
          <cell r="F336"/>
          <cell r="G336">
            <v>6763700</v>
          </cell>
        </row>
        <row r="337">
          <cell r="A337" t="str">
            <v>BA</v>
          </cell>
          <cell r="B337" t="str">
            <v>ITATIM</v>
          </cell>
          <cell r="C337" t="str">
            <v>291685</v>
          </cell>
          <cell r="D337"/>
          <cell r="E337">
            <v>30189840</v>
          </cell>
          <cell r="F337"/>
          <cell r="G337">
            <v>25158200</v>
          </cell>
        </row>
        <row r="338">
          <cell r="A338" t="str">
            <v>BA</v>
          </cell>
          <cell r="B338" t="str">
            <v>ITIRUÇU</v>
          </cell>
          <cell r="C338" t="str">
            <v>291690</v>
          </cell>
          <cell r="D338"/>
          <cell r="E338">
            <v>65905470</v>
          </cell>
          <cell r="F338"/>
          <cell r="G338">
            <v>54921225</v>
          </cell>
        </row>
        <row r="339">
          <cell r="A339" t="str">
            <v>BA</v>
          </cell>
          <cell r="B339" t="str">
            <v>ITIÚBA</v>
          </cell>
          <cell r="C339" t="str">
            <v>291700</v>
          </cell>
          <cell r="D339"/>
          <cell r="E339">
            <v>6158310</v>
          </cell>
          <cell r="F339"/>
          <cell r="G339">
            <v>5131925</v>
          </cell>
        </row>
        <row r="340">
          <cell r="A340" t="str">
            <v>BA</v>
          </cell>
          <cell r="B340" t="str">
            <v>ITORORÓ</v>
          </cell>
          <cell r="C340" t="str">
            <v>291710</v>
          </cell>
          <cell r="D340">
            <v>2510</v>
          </cell>
          <cell r="E340">
            <v>53898676</v>
          </cell>
          <cell r="F340">
            <v>19873</v>
          </cell>
          <cell r="G340">
            <v>44670154</v>
          </cell>
        </row>
        <row r="341">
          <cell r="A341" t="str">
            <v>BA</v>
          </cell>
          <cell r="B341" t="str">
            <v>ITUAÇU</v>
          </cell>
          <cell r="C341" t="str">
            <v>291720</v>
          </cell>
          <cell r="D341"/>
          <cell r="E341">
            <v>439320</v>
          </cell>
          <cell r="F341"/>
          <cell r="G341">
            <v>380300</v>
          </cell>
        </row>
        <row r="342">
          <cell r="A342" t="str">
            <v>BA</v>
          </cell>
          <cell r="B342" t="str">
            <v>ITUBERÁ</v>
          </cell>
          <cell r="C342" t="str">
            <v>291730</v>
          </cell>
          <cell r="D342">
            <v>4</v>
          </cell>
          <cell r="E342">
            <v>921454451</v>
          </cell>
          <cell r="F342">
            <v>3</v>
          </cell>
          <cell r="G342">
            <v>767878610</v>
          </cell>
        </row>
        <row r="343">
          <cell r="A343" t="str">
            <v>BA</v>
          </cell>
          <cell r="B343" t="str">
            <v>IUIÚ</v>
          </cell>
          <cell r="C343" t="str">
            <v>291733</v>
          </cell>
          <cell r="D343">
            <v>45796</v>
          </cell>
          <cell r="E343">
            <v>58783876</v>
          </cell>
          <cell r="F343">
            <v>40297</v>
          </cell>
          <cell r="G343">
            <v>50513832</v>
          </cell>
        </row>
        <row r="344">
          <cell r="A344" t="str">
            <v>BA</v>
          </cell>
          <cell r="B344" t="str">
            <v>JABORANDI</v>
          </cell>
          <cell r="C344" t="str">
            <v>291735</v>
          </cell>
          <cell r="D344">
            <v>145899</v>
          </cell>
          <cell r="E344">
            <v>32094185</v>
          </cell>
          <cell r="F344">
            <v>80899</v>
          </cell>
          <cell r="G344">
            <v>21960477</v>
          </cell>
        </row>
        <row r="345">
          <cell r="A345" t="str">
            <v>BA</v>
          </cell>
          <cell r="B345" t="str">
            <v>JACARACI</v>
          </cell>
          <cell r="C345" t="str">
            <v>291740</v>
          </cell>
          <cell r="D345">
            <v>23412</v>
          </cell>
          <cell r="E345">
            <v>40458364</v>
          </cell>
          <cell r="F345">
            <v>6859</v>
          </cell>
          <cell r="G345">
            <v>32054929</v>
          </cell>
        </row>
        <row r="346">
          <cell r="A346" t="str">
            <v>BA</v>
          </cell>
          <cell r="B346" t="str">
            <v>JACOBINA</v>
          </cell>
          <cell r="C346" t="str">
            <v>291750</v>
          </cell>
          <cell r="D346">
            <v>26510</v>
          </cell>
          <cell r="E346">
            <v>13920555</v>
          </cell>
          <cell r="F346">
            <v>5072</v>
          </cell>
          <cell r="G346">
            <v>11087083</v>
          </cell>
        </row>
        <row r="347">
          <cell r="A347" t="str">
            <v>BA</v>
          </cell>
          <cell r="B347" t="str">
            <v>JAGUAQUARA</v>
          </cell>
          <cell r="C347" t="str">
            <v>291760</v>
          </cell>
          <cell r="D347">
            <v>70262</v>
          </cell>
          <cell r="E347">
            <v>132726499</v>
          </cell>
          <cell r="F347">
            <v>38029</v>
          </cell>
          <cell r="G347">
            <v>110203821</v>
          </cell>
        </row>
        <row r="348">
          <cell r="A348" t="str">
            <v>BA</v>
          </cell>
          <cell r="B348" t="str">
            <v>JAGUARARI</v>
          </cell>
          <cell r="C348" t="str">
            <v>291770</v>
          </cell>
          <cell r="D348"/>
          <cell r="E348">
            <v>43727030</v>
          </cell>
          <cell r="F348"/>
          <cell r="G348">
            <v>34904285</v>
          </cell>
        </row>
        <row r="349">
          <cell r="A349" t="str">
            <v>BA</v>
          </cell>
          <cell r="B349" t="str">
            <v>JAGUARIPE</v>
          </cell>
          <cell r="C349" t="str">
            <v>291780</v>
          </cell>
          <cell r="D349">
            <v>1200</v>
          </cell>
          <cell r="E349">
            <v>10341690</v>
          </cell>
          <cell r="F349">
            <v>1050</v>
          </cell>
          <cell r="G349">
            <v>8588470</v>
          </cell>
        </row>
        <row r="350">
          <cell r="A350" t="str">
            <v>BA</v>
          </cell>
          <cell r="B350" t="str">
            <v>JANDAÍRA</v>
          </cell>
          <cell r="C350" t="str">
            <v>291790</v>
          </cell>
          <cell r="D350"/>
          <cell r="E350">
            <v>65999220</v>
          </cell>
          <cell r="F350"/>
          <cell r="G350">
            <v>54999350</v>
          </cell>
        </row>
        <row r="351">
          <cell r="A351" t="str">
            <v>BA</v>
          </cell>
          <cell r="B351" t="str">
            <v>JEQUIÉ</v>
          </cell>
          <cell r="C351" t="str">
            <v>291800</v>
          </cell>
          <cell r="D351">
            <v>60044</v>
          </cell>
          <cell r="E351">
            <v>44369580</v>
          </cell>
          <cell r="F351">
            <v>304719</v>
          </cell>
          <cell r="G351">
            <v>82308103</v>
          </cell>
        </row>
        <row r="352">
          <cell r="A352" t="str">
            <v>BA</v>
          </cell>
          <cell r="B352" t="str">
            <v>JEREMOABO</v>
          </cell>
          <cell r="C352" t="str">
            <v>291810</v>
          </cell>
          <cell r="D352">
            <v>37544</v>
          </cell>
          <cell r="E352">
            <v>7106974</v>
          </cell>
          <cell r="F352">
            <v>12939</v>
          </cell>
          <cell r="G352">
            <v>4911539</v>
          </cell>
        </row>
        <row r="353">
          <cell r="A353" t="str">
            <v>BA</v>
          </cell>
          <cell r="B353" t="str">
            <v>JIQUIRIÇÁ</v>
          </cell>
          <cell r="C353" t="str">
            <v>291820</v>
          </cell>
          <cell r="D353">
            <v>20957</v>
          </cell>
          <cell r="E353">
            <v>6328802</v>
          </cell>
          <cell r="F353">
            <v>15980</v>
          </cell>
          <cell r="G353">
            <v>5204340</v>
          </cell>
        </row>
        <row r="354">
          <cell r="A354" t="str">
            <v>BA</v>
          </cell>
          <cell r="B354" t="str">
            <v>JITAÚNA</v>
          </cell>
          <cell r="C354" t="str">
            <v>291830</v>
          </cell>
          <cell r="D354">
            <v>67696</v>
          </cell>
          <cell r="E354">
            <v>17057097</v>
          </cell>
          <cell r="F354">
            <v>46880</v>
          </cell>
          <cell r="G354">
            <v>14747842</v>
          </cell>
        </row>
        <row r="355">
          <cell r="A355" t="str">
            <v>BA</v>
          </cell>
          <cell r="B355" t="str">
            <v>JOÃO DOURADO</v>
          </cell>
          <cell r="C355" t="str">
            <v>291835</v>
          </cell>
          <cell r="D355">
            <v>38347</v>
          </cell>
          <cell r="E355">
            <v>258591017</v>
          </cell>
          <cell r="F355">
            <v>32214</v>
          </cell>
          <cell r="G355">
            <v>214884715</v>
          </cell>
        </row>
        <row r="356">
          <cell r="A356" t="str">
            <v>BA</v>
          </cell>
          <cell r="B356" t="str">
            <v>JUAZEIRO</v>
          </cell>
          <cell r="C356" t="str">
            <v>291840</v>
          </cell>
          <cell r="D356">
            <v>982234</v>
          </cell>
          <cell r="E356">
            <v>152850670</v>
          </cell>
          <cell r="F356">
            <v>654675</v>
          </cell>
          <cell r="G356">
            <v>91053481</v>
          </cell>
        </row>
        <row r="357">
          <cell r="A357" t="str">
            <v>BA</v>
          </cell>
          <cell r="B357" t="str">
            <v>JUSSARA</v>
          </cell>
          <cell r="C357" t="str">
            <v>291850</v>
          </cell>
          <cell r="D357">
            <v>20716</v>
          </cell>
          <cell r="E357">
            <v>9940249</v>
          </cell>
          <cell r="F357">
            <v>21661</v>
          </cell>
          <cell r="G357">
            <v>8045498</v>
          </cell>
        </row>
        <row r="358">
          <cell r="A358" t="str">
            <v>BA</v>
          </cell>
          <cell r="B358" t="str">
            <v>JUSSARI</v>
          </cell>
          <cell r="C358" t="str">
            <v>291855</v>
          </cell>
          <cell r="D358">
            <v>73711</v>
          </cell>
          <cell r="E358">
            <v>7063716</v>
          </cell>
          <cell r="F358">
            <v>46931</v>
          </cell>
          <cell r="G358">
            <v>5664079</v>
          </cell>
        </row>
        <row r="359">
          <cell r="A359" t="str">
            <v>BA</v>
          </cell>
          <cell r="B359" t="str">
            <v>JUSSIAPE</v>
          </cell>
          <cell r="C359" t="str">
            <v>291860</v>
          </cell>
          <cell r="D359"/>
          <cell r="E359">
            <v>12061170</v>
          </cell>
          <cell r="F359"/>
          <cell r="G359">
            <v>10050975</v>
          </cell>
        </row>
        <row r="360">
          <cell r="A360" t="str">
            <v>BA</v>
          </cell>
          <cell r="B360" t="str">
            <v>LAFAIETE COUTINHO</v>
          </cell>
          <cell r="C360" t="str">
            <v>291870</v>
          </cell>
          <cell r="D360">
            <v>45126</v>
          </cell>
          <cell r="E360">
            <v>4673535</v>
          </cell>
          <cell r="F360">
            <v>39758</v>
          </cell>
          <cell r="G360">
            <v>3669592</v>
          </cell>
        </row>
        <row r="361">
          <cell r="A361" t="str">
            <v>BA</v>
          </cell>
          <cell r="B361" t="str">
            <v>LAGOA REAL</v>
          </cell>
          <cell r="C361" t="str">
            <v>291875</v>
          </cell>
          <cell r="D361">
            <v>28055</v>
          </cell>
          <cell r="E361">
            <v>18820661</v>
          </cell>
          <cell r="F361">
            <v>8892</v>
          </cell>
          <cell r="G361">
            <v>15222620</v>
          </cell>
        </row>
        <row r="362">
          <cell r="A362" t="str">
            <v>BA</v>
          </cell>
          <cell r="B362" t="str">
            <v>LAJE</v>
          </cell>
          <cell r="C362" t="str">
            <v>291880</v>
          </cell>
          <cell r="D362"/>
          <cell r="E362">
            <v>0</v>
          </cell>
          <cell r="F362"/>
          <cell r="G362">
            <v>0</v>
          </cell>
        </row>
        <row r="363">
          <cell r="A363" t="str">
            <v>BA</v>
          </cell>
          <cell r="B363" t="str">
            <v>LAJEDINHO</v>
          </cell>
          <cell r="C363" t="str">
            <v>291900</v>
          </cell>
          <cell r="D363">
            <v>1862</v>
          </cell>
          <cell r="E363">
            <v>8188671</v>
          </cell>
          <cell r="F363">
            <v>4829</v>
          </cell>
          <cell r="G363">
            <v>5754154</v>
          </cell>
        </row>
        <row r="364">
          <cell r="A364" t="str">
            <v>BA</v>
          </cell>
          <cell r="B364" t="str">
            <v>LAJEDO DO TABOCAL</v>
          </cell>
          <cell r="C364" t="str">
            <v>291905</v>
          </cell>
          <cell r="D364">
            <v>3129</v>
          </cell>
          <cell r="E364">
            <v>11805339</v>
          </cell>
          <cell r="F364">
            <v>3941</v>
          </cell>
          <cell r="G364">
            <v>12544723</v>
          </cell>
        </row>
        <row r="365">
          <cell r="A365" t="str">
            <v>BA</v>
          </cell>
          <cell r="B365" t="str">
            <v>LAMARÃO</v>
          </cell>
          <cell r="C365" t="str">
            <v>291910</v>
          </cell>
          <cell r="D365">
            <v>53733</v>
          </cell>
          <cell r="E365">
            <v>4064197</v>
          </cell>
          <cell r="F365">
            <v>24561</v>
          </cell>
          <cell r="G365">
            <v>4189723</v>
          </cell>
        </row>
        <row r="366">
          <cell r="A366" t="str">
            <v>BA</v>
          </cell>
          <cell r="B366" t="str">
            <v>LAPÃO</v>
          </cell>
          <cell r="C366" t="str">
            <v>291915</v>
          </cell>
          <cell r="D366"/>
          <cell r="E366">
            <v>24844500</v>
          </cell>
          <cell r="F366"/>
          <cell r="G366">
            <v>20703750</v>
          </cell>
        </row>
        <row r="367">
          <cell r="A367" t="str">
            <v>BA</v>
          </cell>
          <cell r="B367" t="str">
            <v>LAURO DE FREITAS</v>
          </cell>
          <cell r="C367" t="str">
            <v>291920</v>
          </cell>
          <cell r="D367"/>
          <cell r="E367">
            <v>163118460</v>
          </cell>
          <cell r="F367"/>
          <cell r="G367">
            <v>135932050</v>
          </cell>
        </row>
        <row r="368">
          <cell r="A368" t="str">
            <v>BA</v>
          </cell>
          <cell r="B368" t="str">
            <v>LICÍNIO DE ALMEIDA</v>
          </cell>
          <cell r="C368" t="str">
            <v>291940</v>
          </cell>
          <cell r="D368">
            <v>111368</v>
          </cell>
          <cell r="E368">
            <v>21232057</v>
          </cell>
          <cell r="F368">
            <v>75747</v>
          </cell>
          <cell r="G368">
            <v>16439513</v>
          </cell>
        </row>
        <row r="369">
          <cell r="A369" t="str">
            <v>BA</v>
          </cell>
          <cell r="B369" t="str">
            <v>LIVRAMENTO DE NOSSA SENHORA</v>
          </cell>
          <cell r="C369" t="str">
            <v>291950</v>
          </cell>
          <cell r="D369">
            <v>155857</v>
          </cell>
          <cell r="E369">
            <v>728275379</v>
          </cell>
          <cell r="F369">
            <v>137914</v>
          </cell>
          <cell r="G369">
            <v>614643132</v>
          </cell>
        </row>
        <row r="370">
          <cell r="A370" t="str">
            <v>BA</v>
          </cell>
          <cell r="B370" t="str">
            <v>LUÍS EDUARDO MAGALHÃES</v>
          </cell>
          <cell r="C370" t="str">
            <v>291955</v>
          </cell>
          <cell r="D370">
            <v>577</v>
          </cell>
          <cell r="E370">
            <v>85522021</v>
          </cell>
          <cell r="F370">
            <v>497</v>
          </cell>
          <cell r="G370">
            <v>67727717</v>
          </cell>
        </row>
        <row r="371">
          <cell r="A371" t="str">
            <v>BA</v>
          </cell>
          <cell r="B371" t="str">
            <v>MACAJUBA</v>
          </cell>
          <cell r="C371" t="str">
            <v>291960</v>
          </cell>
          <cell r="D371">
            <v>25919</v>
          </cell>
          <cell r="E371">
            <v>9340483</v>
          </cell>
          <cell r="F371">
            <v>11317</v>
          </cell>
          <cell r="G371">
            <v>6803947</v>
          </cell>
        </row>
        <row r="372">
          <cell r="A372" t="str">
            <v>BA</v>
          </cell>
          <cell r="B372" t="str">
            <v>MACARANI</v>
          </cell>
          <cell r="C372" t="str">
            <v>291970</v>
          </cell>
          <cell r="D372"/>
          <cell r="E372">
            <v>523590</v>
          </cell>
          <cell r="F372"/>
          <cell r="G372">
            <v>436325</v>
          </cell>
        </row>
        <row r="373">
          <cell r="A373" t="str">
            <v>BA</v>
          </cell>
          <cell r="B373" t="str">
            <v>MACURURÉ</v>
          </cell>
          <cell r="C373" t="str">
            <v>291990</v>
          </cell>
          <cell r="D373">
            <v>2204</v>
          </cell>
          <cell r="E373">
            <v>4837165</v>
          </cell>
          <cell r="F373">
            <v>690</v>
          </cell>
          <cell r="G373">
            <v>4004400</v>
          </cell>
        </row>
        <row r="374">
          <cell r="A374" t="str">
            <v>BA</v>
          </cell>
          <cell r="B374" t="str">
            <v>MADRE DE DEUS</v>
          </cell>
          <cell r="C374" t="str">
            <v>291992</v>
          </cell>
          <cell r="D374">
            <v>252497</v>
          </cell>
          <cell r="E374">
            <v>87025731</v>
          </cell>
          <cell r="F374">
            <v>185975</v>
          </cell>
          <cell r="G374">
            <v>68174567</v>
          </cell>
        </row>
        <row r="375">
          <cell r="A375" t="str">
            <v>BA</v>
          </cell>
          <cell r="B375" t="str">
            <v>MAETINGA</v>
          </cell>
          <cell r="C375" t="str">
            <v>291995</v>
          </cell>
          <cell r="D375">
            <v>56408</v>
          </cell>
          <cell r="E375">
            <v>12047010</v>
          </cell>
          <cell r="F375">
            <v>14177</v>
          </cell>
          <cell r="G375">
            <v>9225346</v>
          </cell>
        </row>
        <row r="376">
          <cell r="A376" t="str">
            <v>BA</v>
          </cell>
          <cell r="B376" t="str">
            <v>MAIQUINIQUE</v>
          </cell>
          <cell r="C376" t="str">
            <v>292000</v>
          </cell>
          <cell r="D376"/>
          <cell r="E376">
            <v>1459860</v>
          </cell>
          <cell r="F376"/>
          <cell r="G376">
            <v>1216550</v>
          </cell>
        </row>
        <row r="377">
          <cell r="A377" t="str">
            <v>BA</v>
          </cell>
          <cell r="B377" t="str">
            <v>MAIRI</v>
          </cell>
          <cell r="C377" t="str">
            <v>292010</v>
          </cell>
          <cell r="D377">
            <v>56526</v>
          </cell>
          <cell r="E377">
            <v>71381016</v>
          </cell>
          <cell r="F377">
            <v>41154</v>
          </cell>
          <cell r="G377">
            <v>58236742</v>
          </cell>
        </row>
        <row r="378">
          <cell r="A378" t="str">
            <v>BA</v>
          </cell>
          <cell r="B378" t="str">
            <v>MALHADA</v>
          </cell>
          <cell r="C378" t="str">
            <v>292020</v>
          </cell>
          <cell r="D378"/>
          <cell r="E378">
            <v>2304990</v>
          </cell>
          <cell r="F378"/>
          <cell r="G378">
            <v>1920825</v>
          </cell>
        </row>
        <row r="379">
          <cell r="A379" t="str">
            <v>BA</v>
          </cell>
          <cell r="B379" t="str">
            <v>MALHADA DE PEDRAS</v>
          </cell>
          <cell r="C379" t="str">
            <v>292030</v>
          </cell>
          <cell r="D379">
            <v>18702</v>
          </cell>
          <cell r="E379">
            <v>19634840</v>
          </cell>
          <cell r="F379">
            <v>17678</v>
          </cell>
          <cell r="G379">
            <v>16790648</v>
          </cell>
        </row>
        <row r="380">
          <cell r="A380" t="str">
            <v>BA</v>
          </cell>
          <cell r="B380" t="str">
            <v>MANOEL VITORINO</v>
          </cell>
          <cell r="C380" t="str">
            <v>292040</v>
          </cell>
          <cell r="D380"/>
          <cell r="E380">
            <v>46591770</v>
          </cell>
          <cell r="F380"/>
          <cell r="G380">
            <v>38826475</v>
          </cell>
        </row>
        <row r="381">
          <cell r="A381" t="str">
            <v>BA</v>
          </cell>
          <cell r="B381" t="str">
            <v>MARACÁS</v>
          </cell>
          <cell r="C381" t="str">
            <v>292050</v>
          </cell>
          <cell r="D381">
            <v>27390</v>
          </cell>
          <cell r="E381">
            <v>12368275</v>
          </cell>
          <cell r="F381">
            <v>29382</v>
          </cell>
          <cell r="G381">
            <v>15052466</v>
          </cell>
        </row>
        <row r="382">
          <cell r="A382" t="str">
            <v>BA</v>
          </cell>
          <cell r="B382" t="str">
            <v>MARAGOGIPE</v>
          </cell>
          <cell r="C382" t="str">
            <v>292060</v>
          </cell>
          <cell r="D382"/>
          <cell r="E382">
            <v>50183400</v>
          </cell>
          <cell r="F382"/>
          <cell r="G382">
            <v>41819500</v>
          </cell>
        </row>
        <row r="383">
          <cell r="A383" t="str">
            <v>BA</v>
          </cell>
          <cell r="B383" t="str">
            <v>MARCIONÍLIO SOUZA</v>
          </cell>
          <cell r="C383" t="str">
            <v>292080</v>
          </cell>
          <cell r="D383">
            <v>6647</v>
          </cell>
          <cell r="E383">
            <v>10588769</v>
          </cell>
          <cell r="F383">
            <v>7548</v>
          </cell>
          <cell r="G383">
            <v>10047450</v>
          </cell>
        </row>
        <row r="384">
          <cell r="A384" t="str">
            <v>BA</v>
          </cell>
          <cell r="B384" t="str">
            <v>MASCOTE</v>
          </cell>
          <cell r="C384" t="str">
            <v>292090</v>
          </cell>
          <cell r="D384">
            <v>24248</v>
          </cell>
          <cell r="E384">
            <v>33105892</v>
          </cell>
          <cell r="F384">
            <v>19864</v>
          </cell>
          <cell r="G384">
            <v>27870101</v>
          </cell>
        </row>
        <row r="385">
          <cell r="A385" t="str">
            <v>BA</v>
          </cell>
          <cell r="B385" t="str">
            <v>MATINA</v>
          </cell>
          <cell r="C385" t="str">
            <v>292105</v>
          </cell>
          <cell r="D385">
            <v>24748</v>
          </cell>
          <cell r="E385">
            <v>23597981</v>
          </cell>
          <cell r="F385">
            <v>8279</v>
          </cell>
          <cell r="G385">
            <v>20640049</v>
          </cell>
        </row>
        <row r="386">
          <cell r="A386" t="str">
            <v>BA</v>
          </cell>
          <cell r="B386" t="str">
            <v>MEDEIROS NETO</v>
          </cell>
          <cell r="C386" t="str">
            <v>292110</v>
          </cell>
          <cell r="D386">
            <v>539</v>
          </cell>
          <cell r="E386">
            <v>42586422</v>
          </cell>
          <cell r="F386"/>
          <cell r="G386">
            <v>35481100</v>
          </cell>
        </row>
        <row r="387">
          <cell r="A387" t="str">
            <v>BA</v>
          </cell>
          <cell r="B387" t="str">
            <v>MIGUEL CALMON</v>
          </cell>
          <cell r="C387" t="str">
            <v>292120</v>
          </cell>
          <cell r="D387">
            <v>185323</v>
          </cell>
          <cell r="E387">
            <v>10981661</v>
          </cell>
          <cell r="F387">
            <v>123916</v>
          </cell>
          <cell r="G387">
            <v>7144152</v>
          </cell>
        </row>
        <row r="388">
          <cell r="A388" t="str">
            <v>BA</v>
          </cell>
          <cell r="B388" t="str">
            <v>MIRANGABA</v>
          </cell>
          <cell r="C388" t="str">
            <v>292140</v>
          </cell>
          <cell r="D388">
            <v>21829</v>
          </cell>
          <cell r="E388">
            <v>8807936</v>
          </cell>
          <cell r="F388">
            <v>13708</v>
          </cell>
          <cell r="G388">
            <v>7721718</v>
          </cell>
        </row>
        <row r="389">
          <cell r="A389" t="str">
            <v>BA</v>
          </cell>
          <cell r="B389" t="str">
            <v>MIRANTE</v>
          </cell>
          <cell r="C389" t="str">
            <v>292145</v>
          </cell>
          <cell r="D389">
            <v>43627</v>
          </cell>
          <cell r="E389">
            <v>64156800</v>
          </cell>
          <cell r="F389">
            <v>49220</v>
          </cell>
          <cell r="G389">
            <v>54300198</v>
          </cell>
        </row>
        <row r="390">
          <cell r="A390" t="str">
            <v>BA</v>
          </cell>
          <cell r="B390" t="str">
            <v>MONTE SANTO</v>
          </cell>
          <cell r="C390" t="str">
            <v>292150</v>
          </cell>
          <cell r="D390">
            <v>241087</v>
          </cell>
          <cell r="E390">
            <v>433635455</v>
          </cell>
          <cell r="F390">
            <v>122685</v>
          </cell>
          <cell r="G390">
            <v>337604171</v>
          </cell>
        </row>
        <row r="391">
          <cell r="A391" t="str">
            <v>BA</v>
          </cell>
          <cell r="B391" t="str">
            <v>MORPARÁ</v>
          </cell>
          <cell r="C391" t="str">
            <v>292160</v>
          </cell>
          <cell r="D391">
            <v>8417</v>
          </cell>
          <cell r="E391">
            <v>20005528</v>
          </cell>
          <cell r="F391">
            <v>7516</v>
          </cell>
          <cell r="G391">
            <v>16451913</v>
          </cell>
        </row>
        <row r="392">
          <cell r="A392" t="str">
            <v>BA</v>
          </cell>
          <cell r="B392" t="str">
            <v>MORRO DO CHAPÉU</v>
          </cell>
          <cell r="C392" t="str">
            <v>292170</v>
          </cell>
          <cell r="D392">
            <v>10509</v>
          </cell>
          <cell r="E392">
            <v>33184715</v>
          </cell>
          <cell r="F392"/>
          <cell r="G392">
            <v>27526675</v>
          </cell>
        </row>
        <row r="393">
          <cell r="A393" t="str">
            <v>BA</v>
          </cell>
          <cell r="B393" t="str">
            <v>MORTUGABA</v>
          </cell>
          <cell r="C393" t="str">
            <v>292180</v>
          </cell>
          <cell r="D393">
            <v>48984</v>
          </cell>
          <cell r="E393">
            <v>23605358</v>
          </cell>
          <cell r="F393">
            <v>27241</v>
          </cell>
          <cell r="G393">
            <v>21471314</v>
          </cell>
        </row>
        <row r="394">
          <cell r="A394" t="str">
            <v>BA</v>
          </cell>
          <cell r="B394" t="str">
            <v>MUCUGÊ</v>
          </cell>
          <cell r="C394" t="str">
            <v>292190</v>
          </cell>
          <cell r="D394"/>
          <cell r="E394">
            <v>13347180</v>
          </cell>
          <cell r="F394"/>
          <cell r="G394">
            <v>11122650</v>
          </cell>
        </row>
        <row r="395">
          <cell r="A395" t="str">
            <v>BA</v>
          </cell>
          <cell r="B395" t="str">
            <v>MUCURI</v>
          </cell>
          <cell r="C395" t="str">
            <v>292200</v>
          </cell>
          <cell r="D395">
            <v>66245</v>
          </cell>
          <cell r="E395">
            <v>50935035</v>
          </cell>
          <cell r="F395">
            <v>65706</v>
          </cell>
          <cell r="G395">
            <v>34572715</v>
          </cell>
        </row>
        <row r="396">
          <cell r="A396" t="str">
            <v>BA</v>
          </cell>
          <cell r="B396" t="str">
            <v>MULUNGU DO MORRO</v>
          </cell>
          <cell r="C396" t="str">
            <v>292205</v>
          </cell>
          <cell r="D396">
            <v>97492</v>
          </cell>
          <cell r="E396">
            <v>19152797</v>
          </cell>
          <cell r="F396">
            <v>67248</v>
          </cell>
          <cell r="G396">
            <v>15227425</v>
          </cell>
        </row>
        <row r="397">
          <cell r="A397" t="str">
            <v>BA</v>
          </cell>
          <cell r="B397" t="str">
            <v>MUNDO NOVO</v>
          </cell>
          <cell r="C397" t="str">
            <v>292210</v>
          </cell>
          <cell r="D397">
            <v>17640</v>
          </cell>
          <cell r="E397">
            <v>107550750</v>
          </cell>
          <cell r="F397">
            <v>14184</v>
          </cell>
          <cell r="G397">
            <v>89188059</v>
          </cell>
        </row>
        <row r="398">
          <cell r="A398" t="str">
            <v>BA</v>
          </cell>
          <cell r="B398" t="str">
            <v>MUNIZ FERREIRA</v>
          </cell>
          <cell r="C398" t="str">
            <v>292220</v>
          </cell>
          <cell r="D398"/>
          <cell r="E398">
            <v>1687110</v>
          </cell>
          <cell r="F398"/>
          <cell r="G398">
            <v>1405925</v>
          </cell>
        </row>
        <row r="399">
          <cell r="A399" t="str">
            <v>BA</v>
          </cell>
          <cell r="B399" t="str">
            <v>MUQUÉM DE SÃO FRANCISCO</v>
          </cell>
          <cell r="C399" t="str">
            <v>292225</v>
          </cell>
          <cell r="D399"/>
          <cell r="E399">
            <v>1877550</v>
          </cell>
          <cell r="F399"/>
          <cell r="G399">
            <v>1564625</v>
          </cell>
        </row>
        <row r="400">
          <cell r="A400" t="str">
            <v>BA</v>
          </cell>
          <cell r="B400" t="str">
            <v>MURITIBA</v>
          </cell>
          <cell r="C400" t="str">
            <v>292230</v>
          </cell>
          <cell r="D400"/>
          <cell r="E400">
            <v>17471370</v>
          </cell>
          <cell r="F400"/>
          <cell r="G400">
            <v>14559475</v>
          </cell>
        </row>
        <row r="401">
          <cell r="A401" t="str">
            <v>BA</v>
          </cell>
          <cell r="B401" t="str">
            <v>MUTUÍPE</v>
          </cell>
          <cell r="C401" t="str">
            <v>292240</v>
          </cell>
          <cell r="D401">
            <v>10442</v>
          </cell>
          <cell r="E401">
            <v>2889104</v>
          </cell>
          <cell r="F401">
            <v>1912</v>
          </cell>
          <cell r="G401">
            <v>2138941</v>
          </cell>
        </row>
        <row r="402">
          <cell r="A402" t="str">
            <v>BA</v>
          </cell>
          <cell r="B402" t="str">
            <v>NAZARÉ</v>
          </cell>
          <cell r="C402" t="str">
            <v>292250</v>
          </cell>
          <cell r="D402"/>
          <cell r="E402">
            <v>8051490</v>
          </cell>
          <cell r="F402"/>
          <cell r="G402">
            <v>6709575</v>
          </cell>
        </row>
        <row r="403">
          <cell r="A403" t="str">
            <v>BA</v>
          </cell>
          <cell r="B403" t="str">
            <v>NILO PEÇANHA</v>
          </cell>
          <cell r="C403" t="str">
            <v>292260</v>
          </cell>
          <cell r="D403"/>
          <cell r="E403">
            <v>16440930</v>
          </cell>
          <cell r="F403"/>
          <cell r="G403">
            <v>13700775</v>
          </cell>
        </row>
        <row r="404">
          <cell r="A404" t="str">
            <v>BA</v>
          </cell>
          <cell r="B404" t="str">
            <v>NORDESTINA</v>
          </cell>
          <cell r="C404" t="str">
            <v>292265</v>
          </cell>
          <cell r="D404"/>
          <cell r="E404">
            <v>21130890</v>
          </cell>
          <cell r="F404"/>
          <cell r="G404">
            <v>17609075</v>
          </cell>
        </row>
        <row r="405">
          <cell r="A405" t="str">
            <v>BA</v>
          </cell>
          <cell r="B405" t="str">
            <v>NOVA CANAÃ</v>
          </cell>
          <cell r="C405" t="str">
            <v>292270</v>
          </cell>
          <cell r="D405">
            <v>28608</v>
          </cell>
          <cell r="E405">
            <v>75927934</v>
          </cell>
          <cell r="F405">
            <v>20687</v>
          </cell>
          <cell r="G405">
            <v>62871678</v>
          </cell>
        </row>
        <row r="406">
          <cell r="A406" t="str">
            <v>BA</v>
          </cell>
          <cell r="B406" t="str">
            <v>NOVA FÁTIMA</v>
          </cell>
          <cell r="C406" t="str">
            <v>292273</v>
          </cell>
          <cell r="D406">
            <v>17103</v>
          </cell>
          <cell r="E406">
            <v>7317387</v>
          </cell>
          <cell r="F406">
            <v>16703</v>
          </cell>
          <cell r="G406">
            <v>5638002</v>
          </cell>
        </row>
        <row r="407">
          <cell r="A407" t="str">
            <v>BA</v>
          </cell>
          <cell r="B407" t="str">
            <v>NOVA IBIÁ</v>
          </cell>
          <cell r="C407" t="str">
            <v>292275</v>
          </cell>
          <cell r="D407"/>
          <cell r="E407">
            <v>3046482</v>
          </cell>
          <cell r="F407"/>
          <cell r="G407">
            <v>1439215</v>
          </cell>
        </row>
        <row r="408">
          <cell r="A408" t="str">
            <v>BA</v>
          </cell>
          <cell r="B408" t="str">
            <v>NOVA ITARANA</v>
          </cell>
          <cell r="C408" t="str">
            <v>292280</v>
          </cell>
          <cell r="D408"/>
          <cell r="E408">
            <v>43744320</v>
          </cell>
          <cell r="F408"/>
          <cell r="G408">
            <v>36453600</v>
          </cell>
        </row>
        <row r="409">
          <cell r="A409" t="str">
            <v>BA</v>
          </cell>
          <cell r="B409" t="str">
            <v>NOVA SOURE</v>
          </cell>
          <cell r="C409" t="str">
            <v>292290</v>
          </cell>
          <cell r="D409"/>
          <cell r="E409">
            <v>4908090</v>
          </cell>
          <cell r="F409"/>
          <cell r="G409">
            <v>4090075</v>
          </cell>
        </row>
        <row r="410">
          <cell r="A410" t="str">
            <v>BA</v>
          </cell>
          <cell r="B410" t="str">
            <v>NOVA VIÇOSA</v>
          </cell>
          <cell r="C410" t="str">
            <v>292300</v>
          </cell>
          <cell r="D410">
            <v>101241</v>
          </cell>
          <cell r="E410">
            <v>668316939</v>
          </cell>
          <cell r="F410">
            <v>65439</v>
          </cell>
          <cell r="G410">
            <v>563426999</v>
          </cell>
        </row>
        <row r="411">
          <cell r="A411" t="str">
            <v>BA</v>
          </cell>
          <cell r="B411" t="str">
            <v>OLINDINA</v>
          </cell>
          <cell r="C411" t="str">
            <v>292310</v>
          </cell>
          <cell r="D411"/>
          <cell r="E411">
            <v>24756595</v>
          </cell>
          <cell r="F411"/>
          <cell r="G411">
            <v>25670675</v>
          </cell>
        </row>
        <row r="412">
          <cell r="A412" t="str">
            <v>BA</v>
          </cell>
          <cell r="B412" t="str">
            <v>OLIVEIRA DOS BREJINHOS</v>
          </cell>
          <cell r="C412" t="str">
            <v>292320</v>
          </cell>
          <cell r="D412"/>
          <cell r="E412">
            <v>0</v>
          </cell>
          <cell r="F412"/>
          <cell r="G412">
            <v>0</v>
          </cell>
        </row>
        <row r="413">
          <cell r="A413" t="str">
            <v>BA</v>
          </cell>
          <cell r="B413" t="str">
            <v>OUROLÂNDIA</v>
          </cell>
          <cell r="C413" t="str">
            <v>292335</v>
          </cell>
          <cell r="D413"/>
          <cell r="E413">
            <v>23398560</v>
          </cell>
          <cell r="F413"/>
          <cell r="G413">
            <v>19498800</v>
          </cell>
        </row>
        <row r="414">
          <cell r="A414" t="str">
            <v>BA</v>
          </cell>
          <cell r="B414" t="str">
            <v>PALMAS DE MONTE ALTO</v>
          </cell>
          <cell r="C414" t="str">
            <v>292340</v>
          </cell>
          <cell r="D414">
            <v>88994</v>
          </cell>
          <cell r="E414">
            <v>8081133</v>
          </cell>
          <cell r="F414">
            <v>73837</v>
          </cell>
          <cell r="G414">
            <v>7737734</v>
          </cell>
        </row>
        <row r="415">
          <cell r="A415" t="str">
            <v>BA</v>
          </cell>
          <cell r="B415" t="str">
            <v>PALMEIRAS</v>
          </cell>
          <cell r="C415" t="str">
            <v>292350</v>
          </cell>
          <cell r="D415"/>
          <cell r="E415">
            <v>8100</v>
          </cell>
          <cell r="F415"/>
          <cell r="G415">
            <v>6750</v>
          </cell>
        </row>
        <row r="416">
          <cell r="A416" t="str">
            <v>BA</v>
          </cell>
          <cell r="B416" t="str">
            <v>PARAMIRIM</v>
          </cell>
          <cell r="C416" t="str">
            <v>292360</v>
          </cell>
          <cell r="D416">
            <v>7193</v>
          </cell>
          <cell r="E416">
            <v>3369235</v>
          </cell>
          <cell r="F416">
            <v>6099</v>
          </cell>
          <cell r="G416">
            <v>2911960</v>
          </cell>
        </row>
        <row r="417">
          <cell r="A417" t="str">
            <v>BA</v>
          </cell>
          <cell r="B417" t="str">
            <v>PARATINGA</v>
          </cell>
          <cell r="C417" t="str">
            <v>292370</v>
          </cell>
          <cell r="D417"/>
          <cell r="E417">
            <v>18320654</v>
          </cell>
          <cell r="F417"/>
          <cell r="G417">
            <v>24794273</v>
          </cell>
        </row>
        <row r="418">
          <cell r="A418" t="str">
            <v>BA</v>
          </cell>
          <cell r="B418" t="str">
            <v>PARIPIRANGA</v>
          </cell>
          <cell r="C418" t="str">
            <v>292380</v>
          </cell>
          <cell r="D418">
            <v>109284</v>
          </cell>
          <cell r="E418">
            <v>20926888</v>
          </cell>
          <cell r="F418">
            <v>66735</v>
          </cell>
          <cell r="G418">
            <v>14209799</v>
          </cell>
        </row>
        <row r="419">
          <cell r="A419" t="str">
            <v>BA</v>
          </cell>
          <cell r="B419" t="str">
            <v>PAU BRASIL</v>
          </cell>
          <cell r="C419" t="str">
            <v>292390</v>
          </cell>
          <cell r="D419">
            <v>30</v>
          </cell>
          <cell r="E419">
            <v>31539810</v>
          </cell>
          <cell r="F419"/>
          <cell r="G419">
            <v>26283175</v>
          </cell>
        </row>
        <row r="420">
          <cell r="A420" t="str">
            <v>BA</v>
          </cell>
          <cell r="B420" t="str">
            <v>PAULO AFONSO</v>
          </cell>
          <cell r="C420" t="str">
            <v>292400</v>
          </cell>
          <cell r="D420">
            <v>117335</v>
          </cell>
          <cell r="E420">
            <v>1538555766</v>
          </cell>
          <cell r="F420">
            <v>36226</v>
          </cell>
          <cell r="G420">
            <v>1281432057</v>
          </cell>
        </row>
        <row r="421">
          <cell r="A421" t="str">
            <v>BA</v>
          </cell>
          <cell r="B421" t="str">
            <v>PÉ DE SERRA</v>
          </cell>
          <cell r="C421" t="str">
            <v>292405</v>
          </cell>
          <cell r="D421"/>
          <cell r="E421">
            <v>43915650</v>
          </cell>
          <cell r="F421"/>
          <cell r="G421">
            <v>36596375</v>
          </cell>
        </row>
        <row r="422">
          <cell r="A422" t="str">
            <v>BA</v>
          </cell>
          <cell r="B422" t="str">
            <v>PEDRÃO</v>
          </cell>
          <cell r="C422" t="str">
            <v>292410</v>
          </cell>
          <cell r="D422"/>
          <cell r="E422">
            <v>9209040</v>
          </cell>
          <cell r="F422">
            <v>258</v>
          </cell>
          <cell r="G422">
            <v>7667750</v>
          </cell>
        </row>
        <row r="423">
          <cell r="A423" t="str">
            <v>BA</v>
          </cell>
          <cell r="B423" t="str">
            <v>PIATÃ</v>
          </cell>
          <cell r="C423" t="str">
            <v>292430</v>
          </cell>
          <cell r="D423"/>
          <cell r="E423">
            <v>39026280</v>
          </cell>
          <cell r="F423"/>
          <cell r="G423">
            <v>32521900</v>
          </cell>
        </row>
        <row r="424">
          <cell r="A424" t="str">
            <v>BA</v>
          </cell>
          <cell r="B424" t="str">
            <v>PILÃO ARCADO</v>
          </cell>
          <cell r="C424" t="str">
            <v>292440</v>
          </cell>
          <cell r="D424"/>
          <cell r="E424">
            <v>87826710</v>
          </cell>
          <cell r="F424">
            <v>2130</v>
          </cell>
          <cell r="G424">
            <v>74749130</v>
          </cell>
        </row>
        <row r="425">
          <cell r="A425" t="str">
            <v>BA</v>
          </cell>
          <cell r="B425" t="str">
            <v>PINDOBAÇU</v>
          </cell>
          <cell r="C425" t="str">
            <v>292460</v>
          </cell>
          <cell r="D425"/>
          <cell r="E425">
            <v>40836270</v>
          </cell>
          <cell r="F425"/>
          <cell r="G425">
            <v>34030225</v>
          </cell>
        </row>
        <row r="426">
          <cell r="A426" t="str">
            <v>BA</v>
          </cell>
          <cell r="B426" t="str">
            <v>PINTADAS</v>
          </cell>
          <cell r="C426" t="str">
            <v>292465</v>
          </cell>
          <cell r="D426">
            <v>53908</v>
          </cell>
          <cell r="E426">
            <v>3952978</v>
          </cell>
          <cell r="F426">
            <v>55428</v>
          </cell>
          <cell r="G426">
            <v>4609782</v>
          </cell>
        </row>
        <row r="427">
          <cell r="A427" t="str">
            <v>BA</v>
          </cell>
          <cell r="B427" t="str">
            <v>PIRIPÁ</v>
          </cell>
          <cell r="C427" t="str">
            <v>292470</v>
          </cell>
          <cell r="D427">
            <v>39527</v>
          </cell>
          <cell r="E427">
            <v>12316858</v>
          </cell>
          <cell r="F427">
            <v>26987</v>
          </cell>
          <cell r="G427">
            <v>11940247</v>
          </cell>
        </row>
        <row r="428">
          <cell r="A428" t="str">
            <v>BA</v>
          </cell>
          <cell r="B428" t="str">
            <v>PIRITIBA</v>
          </cell>
          <cell r="C428" t="str">
            <v>292480</v>
          </cell>
          <cell r="D428">
            <v>62992</v>
          </cell>
          <cell r="E428">
            <v>4162361</v>
          </cell>
          <cell r="F428">
            <v>28930</v>
          </cell>
          <cell r="G428">
            <v>2184928</v>
          </cell>
        </row>
        <row r="429">
          <cell r="A429" t="str">
            <v>BA</v>
          </cell>
          <cell r="B429" t="str">
            <v>PLANALTINO</v>
          </cell>
          <cell r="C429" t="str">
            <v>292490</v>
          </cell>
          <cell r="D429"/>
          <cell r="E429">
            <v>38267700</v>
          </cell>
          <cell r="F429"/>
          <cell r="G429">
            <v>31889750</v>
          </cell>
        </row>
        <row r="430">
          <cell r="A430" t="str">
            <v>BA</v>
          </cell>
          <cell r="B430" t="str">
            <v>PLANALTO</v>
          </cell>
          <cell r="C430" t="str">
            <v>292500</v>
          </cell>
          <cell r="D430">
            <v>206366</v>
          </cell>
          <cell r="E430">
            <v>18877010</v>
          </cell>
          <cell r="F430">
            <v>124647</v>
          </cell>
          <cell r="G430">
            <v>11659666</v>
          </cell>
        </row>
        <row r="431">
          <cell r="A431" t="str">
            <v>BA</v>
          </cell>
          <cell r="B431" t="str">
            <v>POÇÕES</v>
          </cell>
          <cell r="C431" t="str">
            <v>292510</v>
          </cell>
          <cell r="D431">
            <v>277000</v>
          </cell>
          <cell r="E431">
            <v>60257731</v>
          </cell>
          <cell r="F431">
            <v>174621</v>
          </cell>
          <cell r="G431">
            <v>48787610</v>
          </cell>
        </row>
        <row r="432">
          <cell r="A432" t="str">
            <v>BA</v>
          </cell>
          <cell r="B432" t="str">
            <v>PONTO NOVO</v>
          </cell>
          <cell r="C432" t="str">
            <v>292525</v>
          </cell>
          <cell r="D432">
            <v>43647</v>
          </cell>
          <cell r="E432">
            <v>53800846</v>
          </cell>
          <cell r="F432">
            <v>41731</v>
          </cell>
          <cell r="G432">
            <v>39290843</v>
          </cell>
        </row>
        <row r="433">
          <cell r="A433" t="str">
            <v>BA</v>
          </cell>
          <cell r="B433" t="str">
            <v>PORTO SEGURO</v>
          </cell>
          <cell r="C433" t="str">
            <v>292530</v>
          </cell>
          <cell r="D433">
            <v>354811</v>
          </cell>
          <cell r="E433">
            <v>241738127</v>
          </cell>
          <cell r="F433">
            <v>283832</v>
          </cell>
          <cell r="G433">
            <v>215156172</v>
          </cell>
        </row>
        <row r="434">
          <cell r="A434" t="str">
            <v>BA</v>
          </cell>
          <cell r="B434" t="str">
            <v>POTIRAGUÁ</v>
          </cell>
          <cell r="C434" t="str">
            <v>292540</v>
          </cell>
          <cell r="D434">
            <v>1890</v>
          </cell>
          <cell r="E434">
            <v>15627990</v>
          </cell>
          <cell r="F434">
            <v>1230</v>
          </cell>
          <cell r="G434">
            <v>12979065</v>
          </cell>
        </row>
        <row r="435">
          <cell r="A435" t="str">
            <v>BA</v>
          </cell>
          <cell r="B435" t="str">
            <v>PRADO</v>
          </cell>
          <cell r="C435" t="str">
            <v>292550</v>
          </cell>
          <cell r="D435"/>
          <cell r="E435">
            <v>2315340</v>
          </cell>
          <cell r="F435"/>
          <cell r="G435">
            <v>1929450</v>
          </cell>
        </row>
        <row r="436">
          <cell r="A436" t="str">
            <v>BA</v>
          </cell>
          <cell r="B436" t="str">
            <v>PRESIDENTE DUTRA</v>
          </cell>
          <cell r="C436" t="str">
            <v>292560</v>
          </cell>
          <cell r="D436"/>
          <cell r="E436">
            <v>5388000</v>
          </cell>
          <cell r="F436"/>
          <cell r="G436">
            <v>4490000</v>
          </cell>
        </row>
        <row r="437">
          <cell r="A437" t="str">
            <v>BA</v>
          </cell>
          <cell r="B437" t="str">
            <v>PRESIDENTE JÂNIO QUADROS</v>
          </cell>
          <cell r="C437" t="str">
            <v>292570</v>
          </cell>
          <cell r="D437">
            <v>58220</v>
          </cell>
          <cell r="E437">
            <v>42196055</v>
          </cell>
          <cell r="F437">
            <v>42609</v>
          </cell>
          <cell r="G437">
            <v>31607165</v>
          </cell>
        </row>
        <row r="438">
          <cell r="A438" t="str">
            <v>BA</v>
          </cell>
          <cell r="B438" t="str">
            <v>PRESIDENTE TANCREDO NEVES</v>
          </cell>
          <cell r="C438" t="str">
            <v>292575</v>
          </cell>
          <cell r="D438"/>
          <cell r="E438">
            <v>10773240</v>
          </cell>
          <cell r="F438"/>
          <cell r="G438">
            <v>8977700</v>
          </cell>
        </row>
        <row r="439">
          <cell r="A439" t="str">
            <v>BA</v>
          </cell>
          <cell r="B439" t="str">
            <v>QUEIMADAS</v>
          </cell>
          <cell r="C439" t="str">
            <v>292580</v>
          </cell>
          <cell r="D439">
            <v>48079</v>
          </cell>
          <cell r="E439">
            <v>1817008</v>
          </cell>
          <cell r="F439">
            <v>58368</v>
          </cell>
          <cell r="G439">
            <v>2043745</v>
          </cell>
        </row>
        <row r="440">
          <cell r="A440" t="str">
            <v>BA</v>
          </cell>
          <cell r="B440" t="str">
            <v>QUIJINGUE</v>
          </cell>
          <cell r="C440" t="str">
            <v>292590</v>
          </cell>
          <cell r="D440">
            <v>1716</v>
          </cell>
          <cell r="E440">
            <v>119963038</v>
          </cell>
          <cell r="F440">
            <v>1877</v>
          </cell>
          <cell r="G440">
            <v>102207621</v>
          </cell>
        </row>
        <row r="441">
          <cell r="A441" t="str">
            <v>BA</v>
          </cell>
          <cell r="B441" t="str">
            <v>QUIXABEIRA</v>
          </cell>
          <cell r="C441" t="str">
            <v>292593</v>
          </cell>
          <cell r="D441">
            <v>88999</v>
          </cell>
          <cell r="E441">
            <v>38500571</v>
          </cell>
          <cell r="F441">
            <v>56251</v>
          </cell>
          <cell r="G441">
            <v>31919735</v>
          </cell>
        </row>
        <row r="442">
          <cell r="A442" t="str">
            <v>BA</v>
          </cell>
          <cell r="B442" t="str">
            <v>RAFAEL JAMBEIRO</v>
          </cell>
          <cell r="C442" t="str">
            <v>292595</v>
          </cell>
          <cell r="D442"/>
          <cell r="E442">
            <v>18448041</v>
          </cell>
          <cell r="F442"/>
          <cell r="G442">
            <v>21073173</v>
          </cell>
        </row>
        <row r="443">
          <cell r="A443" t="str">
            <v>BA</v>
          </cell>
          <cell r="B443" t="str">
            <v>REMANSO</v>
          </cell>
          <cell r="C443" t="str">
            <v>292600</v>
          </cell>
          <cell r="D443">
            <v>121810</v>
          </cell>
          <cell r="E443">
            <v>3864271842</v>
          </cell>
          <cell r="F443">
            <v>144596</v>
          </cell>
          <cell r="G443">
            <v>3226089041</v>
          </cell>
        </row>
        <row r="444">
          <cell r="A444" t="str">
            <v>BA</v>
          </cell>
          <cell r="B444" t="str">
            <v>RETIROLÂNDIA</v>
          </cell>
          <cell r="C444" t="str">
            <v>292610</v>
          </cell>
          <cell r="D444">
            <v>82319</v>
          </cell>
          <cell r="E444">
            <v>3527433</v>
          </cell>
          <cell r="F444">
            <v>54031</v>
          </cell>
          <cell r="G444">
            <v>1891346</v>
          </cell>
        </row>
        <row r="445">
          <cell r="A445" t="str">
            <v>BA</v>
          </cell>
          <cell r="B445" t="str">
            <v>RIACHÃO DAS NEVES</v>
          </cell>
          <cell r="C445" t="str">
            <v>292620</v>
          </cell>
          <cell r="D445">
            <v>23635</v>
          </cell>
          <cell r="E445">
            <v>13374887</v>
          </cell>
          <cell r="F445">
            <v>3707</v>
          </cell>
          <cell r="G445">
            <v>11649483</v>
          </cell>
        </row>
        <row r="446">
          <cell r="A446" t="str">
            <v>BA</v>
          </cell>
          <cell r="B446" t="str">
            <v>RIACHÃO DO JACUÍPE</v>
          </cell>
          <cell r="C446" t="str">
            <v>292630</v>
          </cell>
          <cell r="D446">
            <v>61160</v>
          </cell>
          <cell r="E446">
            <v>22407430</v>
          </cell>
          <cell r="F446">
            <v>24440</v>
          </cell>
          <cell r="G446">
            <v>17194330</v>
          </cell>
        </row>
        <row r="447">
          <cell r="A447" t="str">
            <v>BA</v>
          </cell>
          <cell r="B447" t="str">
            <v>RIACHO DE SANTANA</v>
          </cell>
          <cell r="C447" t="str">
            <v>292640</v>
          </cell>
          <cell r="D447"/>
          <cell r="E447">
            <v>173626740</v>
          </cell>
          <cell r="F447"/>
          <cell r="G447">
            <v>144688950</v>
          </cell>
        </row>
        <row r="448">
          <cell r="A448" t="str">
            <v>BA</v>
          </cell>
          <cell r="B448" t="str">
            <v>RIBEIRA DO AMPARO</v>
          </cell>
          <cell r="C448" t="str">
            <v>292650</v>
          </cell>
          <cell r="D448"/>
          <cell r="E448">
            <v>1710450</v>
          </cell>
          <cell r="F448"/>
          <cell r="G448">
            <v>1425375</v>
          </cell>
        </row>
        <row r="449">
          <cell r="A449" t="str">
            <v>BA</v>
          </cell>
          <cell r="B449" t="str">
            <v>RIBEIRÃO DO LARGO</v>
          </cell>
          <cell r="C449" t="str">
            <v>292665</v>
          </cell>
          <cell r="D449">
            <v>270</v>
          </cell>
          <cell r="E449">
            <v>3151200</v>
          </cell>
          <cell r="F449"/>
          <cell r="G449">
            <v>2619925</v>
          </cell>
        </row>
        <row r="450">
          <cell r="A450" t="str">
            <v>BA</v>
          </cell>
          <cell r="B450" t="str">
            <v>RIO DE CONTAS</v>
          </cell>
          <cell r="C450" t="str">
            <v>292670</v>
          </cell>
          <cell r="D450"/>
          <cell r="E450">
            <v>17556450</v>
          </cell>
          <cell r="F450"/>
          <cell r="G450">
            <v>14630375</v>
          </cell>
        </row>
        <row r="451">
          <cell r="A451" t="str">
            <v>BA</v>
          </cell>
          <cell r="B451" t="str">
            <v>RIO DO PIRES</v>
          </cell>
          <cell r="C451" t="str">
            <v>292690</v>
          </cell>
          <cell r="D451">
            <v>15800</v>
          </cell>
          <cell r="E451">
            <v>5391692</v>
          </cell>
          <cell r="F451">
            <v>17987</v>
          </cell>
          <cell r="G451">
            <v>4291528</v>
          </cell>
        </row>
        <row r="452">
          <cell r="A452" t="str">
            <v>BA</v>
          </cell>
          <cell r="B452" t="str">
            <v>RIO REAL</v>
          </cell>
          <cell r="C452" t="str">
            <v>292700</v>
          </cell>
          <cell r="D452">
            <v>102706</v>
          </cell>
          <cell r="E452">
            <v>1856237484</v>
          </cell>
          <cell r="F452">
            <v>103568</v>
          </cell>
          <cell r="G452">
            <v>3921984369</v>
          </cell>
        </row>
        <row r="453">
          <cell r="A453" t="str">
            <v>BA</v>
          </cell>
          <cell r="B453" t="str">
            <v>RODELAS</v>
          </cell>
          <cell r="C453" t="str">
            <v>292710</v>
          </cell>
          <cell r="D453"/>
          <cell r="E453">
            <v>24709890</v>
          </cell>
          <cell r="F453"/>
          <cell r="G453">
            <v>20591575</v>
          </cell>
        </row>
        <row r="454">
          <cell r="A454" t="str">
            <v>BA</v>
          </cell>
          <cell r="B454" t="str">
            <v>RUY BARBOSA</v>
          </cell>
          <cell r="C454" t="str">
            <v>292720</v>
          </cell>
          <cell r="D454">
            <v>139578</v>
          </cell>
          <cell r="E454">
            <v>11741054</v>
          </cell>
          <cell r="F454">
            <v>220914</v>
          </cell>
          <cell r="G454">
            <v>13765583</v>
          </cell>
        </row>
        <row r="455">
          <cell r="A455" t="str">
            <v>BA</v>
          </cell>
          <cell r="B455" t="str">
            <v>SANTA BÁRBARA</v>
          </cell>
          <cell r="C455" t="str">
            <v>292750</v>
          </cell>
          <cell r="D455"/>
          <cell r="E455">
            <v>4544520</v>
          </cell>
          <cell r="F455"/>
          <cell r="G455">
            <v>3787100</v>
          </cell>
        </row>
        <row r="456">
          <cell r="A456" t="str">
            <v>BA</v>
          </cell>
          <cell r="B456" t="str">
            <v>SANTA BRÍGIDA</v>
          </cell>
          <cell r="C456" t="str">
            <v>292760</v>
          </cell>
          <cell r="D456">
            <v>26958</v>
          </cell>
          <cell r="E456">
            <v>22918212</v>
          </cell>
          <cell r="F456">
            <v>21844</v>
          </cell>
          <cell r="G456">
            <v>19496593</v>
          </cell>
        </row>
        <row r="457">
          <cell r="A457" t="str">
            <v>BA</v>
          </cell>
          <cell r="B457" t="str">
            <v>SANTA CRUZ CABRÁLIA</v>
          </cell>
          <cell r="C457" t="str">
            <v>292770</v>
          </cell>
          <cell r="D457">
            <v>37987</v>
          </cell>
          <cell r="E457">
            <v>25851258</v>
          </cell>
          <cell r="F457">
            <v>24159</v>
          </cell>
          <cell r="G457">
            <v>20059511</v>
          </cell>
        </row>
        <row r="458">
          <cell r="A458" t="str">
            <v>BA</v>
          </cell>
          <cell r="B458" t="str">
            <v>SANTA CRUZ DA VITÓRIA</v>
          </cell>
          <cell r="C458" t="str">
            <v>292780</v>
          </cell>
          <cell r="D458">
            <v>92877</v>
          </cell>
          <cell r="E458">
            <v>2957661</v>
          </cell>
          <cell r="F458">
            <v>56941</v>
          </cell>
          <cell r="G458">
            <v>2694532</v>
          </cell>
        </row>
        <row r="459">
          <cell r="A459" t="str">
            <v>BA</v>
          </cell>
          <cell r="B459" t="str">
            <v>SANTA INÊS</v>
          </cell>
          <cell r="C459" t="str">
            <v>292790</v>
          </cell>
          <cell r="D459">
            <v>20890</v>
          </cell>
          <cell r="E459">
            <v>6174930</v>
          </cell>
          <cell r="F459">
            <v>13016</v>
          </cell>
          <cell r="G459">
            <v>4634829</v>
          </cell>
        </row>
        <row r="460">
          <cell r="A460" t="str">
            <v>BA</v>
          </cell>
          <cell r="B460" t="str">
            <v>SANTA LUZIA</v>
          </cell>
          <cell r="C460" t="str">
            <v>292805</v>
          </cell>
          <cell r="D460">
            <v>30841</v>
          </cell>
          <cell r="E460">
            <v>25083224</v>
          </cell>
          <cell r="F460">
            <v>17520</v>
          </cell>
          <cell r="G460">
            <v>21201707</v>
          </cell>
        </row>
        <row r="461">
          <cell r="A461" t="str">
            <v>BA</v>
          </cell>
          <cell r="B461" t="str">
            <v>SANTA MARIA DA VITÓRIA</v>
          </cell>
          <cell r="C461" t="str">
            <v>292810</v>
          </cell>
          <cell r="D461">
            <v>15493</v>
          </cell>
          <cell r="E461">
            <v>31911670</v>
          </cell>
          <cell r="F461">
            <v>23364</v>
          </cell>
          <cell r="G461">
            <v>26148185</v>
          </cell>
        </row>
        <row r="462">
          <cell r="A462" t="str">
            <v>BA</v>
          </cell>
          <cell r="B462" t="str">
            <v>SANTA TERESINHA</v>
          </cell>
          <cell r="C462" t="str">
            <v>292850</v>
          </cell>
          <cell r="D462"/>
          <cell r="E462">
            <v>18394980</v>
          </cell>
          <cell r="F462"/>
          <cell r="G462">
            <v>15329150</v>
          </cell>
        </row>
        <row r="463">
          <cell r="A463" t="str">
            <v>BA</v>
          </cell>
          <cell r="B463" t="str">
            <v>SANTALUZ</v>
          </cell>
          <cell r="C463" t="str">
            <v>292800</v>
          </cell>
          <cell r="D463">
            <v>143967</v>
          </cell>
          <cell r="E463">
            <v>42278476</v>
          </cell>
          <cell r="F463">
            <v>64840</v>
          </cell>
          <cell r="G463">
            <v>37136361</v>
          </cell>
        </row>
        <row r="464">
          <cell r="A464" t="str">
            <v>BA</v>
          </cell>
          <cell r="B464" t="str">
            <v>SANTANÓPOLIS</v>
          </cell>
          <cell r="C464" t="str">
            <v>292830</v>
          </cell>
          <cell r="D464">
            <v>14387</v>
          </cell>
          <cell r="E464">
            <v>15613146</v>
          </cell>
          <cell r="F464">
            <v>10829</v>
          </cell>
          <cell r="G464">
            <v>12678914</v>
          </cell>
        </row>
        <row r="465">
          <cell r="A465" t="str">
            <v>BA</v>
          </cell>
          <cell r="B465" t="str">
            <v>SANTO AMARO</v>
          </cell>
          <cell r="C465" t="str">
            <v>292860</v>
          </cell>
          <cell r="D465"/>
          <cell r="E465">
            <v>14006640</v>
          </cell>
          <cell r="F465"/>
          <cell r="G465">
            <v>11672200</v>
          </cell>
        </row>
        <row r="466">
          <cell r="A466" t="str">
            <v>BA</v>
          </cell>
          <cell r="B466" t="str">
            <v>SANTO ANTÔNIO DE JESUS</v>
          </cell>
          <cell r="C466" t="str">
            <v>292870</v>
          </cell>
          <cell r="D466"/>
          <cell r="E466">
            <v>162939558</v>
          </cell>
          <cell r="F466"/>
          <cell r="G466">
            <v>129995709</v>
          </cell>
        </row>
        <row r="467">
          <cell r="A467" t="str">
            <v>BA</v>
          </cell>
          <cell r="B467" t="str">
            <v>SANTO ESTÊVÃO</v>
          </cell>
          <cell r="C467" t="str">
            <v>292880</v>
          </cell>
          <cell r="D467"/>
          <cell r="E467">
            <v>22361820</v>
          </cell>
          <cell r="F467"/>
          <cell r="G467">
            <v>18634850</v>
          </cell>
        </row>
        <row r="468">
          <cell r="A468" t="str">
            <v>BA</v>
          </cell>
          <cell r="B468" t="str">
            <v>SÃO DESIDÉRIO</v>
          </cell>
          <cell r="C468" t="str">
            <v>292890</v>
          </cell>
          <cell r="D468">
            <v>131092</v>
          </cell>
          <cell r="E468">
            <v>30317909</v>
          </cell>
          <cell r="F468">
            <v>101086</v>
          </cell>
          <cell r="G468">
            <v>22192091</v>
          </cell>
        </row>
        <row r="469">
          <cell r="A469" t="str">
            <v>BA</v>
          </cell>
          <cell r="B469" t="str">
            <v>SÃO DOMINGOS</v>
          </cell>
          <cell r="C469" t="str">
            <v>292895</v>
          </cell>
          <cell r="D469">
            <v>27594</v>
          </cell>
          <cell r="E469">
            <v>20579378</v>
          </cell>
          <cell r="F469">
            <v>11970</v>
          </cell>
          <cell r="G469">
            <v>16533585</v>
          </cell>
        </row>
        <row r="470">
          <cell r="A470" t="str">
            <v>BA</v>
          </cell>
          <cell r="B470" t="str">
            <v>SÃO FELIPE</v>
          </cell>
          <cell r="C470" t="str">
            <v>292910</v>
          </cell>
          <cell r="D470"/>
          <cell r="E470">
            <v>246289250</v>
          </cell>
          <cell r="F470"/>
          <cell r="G470">
            <v>205244875</v>
          </cell>
        </row>
        <row r="471">
          <cell r="A471" t="str">
            <v>BA</v>
          </cell>
          <cell r="B471" t="str">
            <v>SÃO FÉLIX</v>
          </cell>
          <cell r="C471" t="str">
            <v>292900</v>
          </cell>
          <cell r="D471">
            <v>110464</v>
          </cell>
          <cell r="E471">
            <v>23482964</v>
          </cell>
          <cell r="F471">
            <v>53054</v>
          </cell>
          <cell r="G471">
            <v>20230734</v>
          </cell>
        </row>
        <row r="472">
          <cell r="A472" t="str">
            <v>BA</v>
          </cell>
          <cell r="B472" t="str">
            <v>SÃO FÉLIX DO CORIBE</v>
          </cell>
          <cell r="C472" t="str">
            <v>292905</v>
          </cell>
          <cell r="D472">
            <v>201</v>
          </cell>
          <cell r="E472">
            <v>32370537</v>
          </cell>
          <cell r="F472">
            <v>679</v>
          </cell>
          <cell r="G472">
            <v>27719062</v>
          </cell>
        </row>
        <row r="473">
          <cell r="A473" t="str">
            <v>BA</v>
          </cell>
          <cell r="B473" t="str">
            <v>SÃO FRANCISCO DO CONDE</v>
          </cell>
          <cell r="C473" t="str">
            <v>292920</v>
          </cell>
          <cell r="D473"/>
          <cell r="E473">
            <v>260497868</v>
          </cell>
          <cell r="F473"/>
          <cell r="G473">
            <v>205643626</v>
          </cell>
        </row>
        <row r="474">
          <cell r="A474" t="str">
            <v>BA</v>
          </cell>
          <cell r="B474" t="str">
            <v>SÃO GABRIEL</v>
          </cell>
          <cell r="C474" t="str">
            <v>292925</v>
          </cell>
          <cell r="D474">
            <v>879</v>
          </cell>
          <cell r="E474">
            <v>67067803</v>
          </cell>
          <cell r="F474">
            <v>1886</v>
          </cell>
          <cell r="G474">
            <v>56098093</v>
          </cell>
        </row>
        <row r="475">
          <cell r="A475" t="str">
            <v>BA</v>
          </cell>
          <cell r="B475" t="str">
            <v>SÃO JOSÉ DO JACUÍPE</v>
          </cell>
          <cell r="C475" t="str">
            <v>292937</v>
          </cell>
          <cell r="D475">
            <v>25247</v>
          </cell>
          <cell r="E475">
            <v>49336544</v>
          </cell>
          <cell r="F475">
            <v>32973</v>
          </cell>
          <cell r="G475">
            <v>42845814</v>
          </cell>
        </row>
        <row r="476">
          <cell r="A476" t="str">
            <v>BA</v>
          </cell>
          <cell r="B476" t="str">
            <v>SÃO MIGUEL DAS MATAS</v>
          </cell>
          <cell r="C476" t="str">
            <v>292940</v>
          </cell>
          <cell r="D476"/>
          <cell r="E476">
            <v>6321030</v>
          </cell>
          <cell r="F476"/>
          <cell r="G476">
            <v>6464140</v>
          </cell>
        </row>
        <row r="477">
          <cell r="A477" t="str">
            <v>BA</v>
          </cell>
          <cell r="B477" t="str">
            <v>SAPEAÇU</v>
          </cell>
          <cell r="C477" t="str">
            <v>292960</v>
          </cell>
          <cell r="D477"/>
          <cell r="E477">
            <v>21859590</v>
          </cell>
          <cell r="F477"/>
          <cell r="G477">
            <v>18216325</v>
          </cell>
        </row>
        <row r="478">
          <cell r="A478" t="str">
            <v>BA</v>
          </cell>
          <cell r="B478" t="str">
            <v>SÁTIRO DIAS</v>
          </cell>
          <cell r="C478" t="str">
            <v>292970</v>
          </cell>
          <cell r="D478"/>
          <cell r="E478">
            <v>27814470</v>
          </cell>
          <cell r="F478"/>
          <cell r="G478">
            <v>23178725</v>
          </cell>
        </row>
        <row r="479">
          <cell r="A479" t="str">
            <v>BA</v>
          </cell>
          <cell r="B479" t="str">
            <v>SAUBARA</v>
          </cell>
          <cell r="C479" t="str">
            <v>292975</v>
          </cell>
          <cell r="D479"/>
          <cell r="E479">
            <v>1528290</v>
          </cell>
          <cell r="F479"/>
          <cell r="G479">
            <v>1273575</v>
          </cell>
        </row>
        <row r="480">
          <cell r="A480" t="str">
            <v>BA</v>
          </cell>
          <cell r="B480" t="str">
            <v>SAÚDE</v>
          </cell>
          <cell r="C480" t="str">
            <v>292980</v>
          </cell>
          <cell r="D480">
            <v>21455</v>
          </cell>
          <cell r="E480">
            <v>788134922</v>
          </cell>
          <cell r="F480">
            <v>1841</v>
          </cell>
          <cell r="G480">
            <v>656083461</v>
          </cell>
        </row>
        <row r="481">
          <cell r="A481" t="str">
            <v>BA</v>
          </cell>
          <cell r="B481" t="str">
            <v>SEABRA</v>
          </cell>
          <cell r="C481" t="str">
            <v>292990</v>
          </cell>
          <cell r="D481">
            <v>357536</v>
          </cell>
          <cell r="E481">
            <v>26440704</v>
          </cell>
          <cell r="F481">
            <v>234193</v>
          </cell>
          <cell r="G481">
            <v>14158190</v>
          </cell>
        </row>
        <row r="482">
          <cell r="A482" t="str">
            <v>BA</v>
          </cell>
          <cell r="B482" t="str">
            <v>SEBASTIÃO LARANJEIRAS</v>
          </cell>
          <cell r="C482" t="str">
            <v>293000</v>
          </cell>
          <cell r="D482">
            <v>55400</v>
          </cell>
          <cell r="E482">
            <v>17628994</v>
          </cell>
          <cell r="F482">
            <v>19018</v>
          </cell>
          <cell r="G482">
            <v>13956006</v>
          </cell>
        </row>
        <row r="483">
          <cell r="A483" t="str">
            <v>BA</v>
          </cell>
          <cell r="B483" t="str">
            <v>SENHOR DO BONFIM</v>
          </cell>
          <cell r="C483" t="str">
            <v>293010</v>
          </cell>
          <cell r="D483">
            <v>298340</v>
          </cell>
          <cell r="E483">
            <v>100581023</v>
          </cell>
          <cell r="F483">
            <v>294208</v>
          </cell>
          <cell r="G483">
            <v>81571869</v>
          </cell>
        </row>
        <row r="484">
          <cell r="A484" t="str">
            <v>BA</v>
          </cell>
          <cell r="B484" t="str">
            <v>SERRA DO RAMALHO</v>
          </cell>
          <cell r="C484" t="str">
            <v>293015</v>
          </cell>
          <cell r="D484"/>
          <cell r="E484">
            <v>15962430</v>
          </cell>
          <cell r="F484"/>
          <cell r="G484">
            <v>13302025</v>
          </cell>
        </row>
        <row r="485">
          <cell r="A485" t="str">
            <v>BA</v>
          </cell>
          <cell r="B485" t="str">
            <v>SERRA DOURADA</v>
          </cell>
          <cell r="C485" t="str">
            <v>293030</v>
          </cell>
          <cell r="D485"/>
          <cell r="E485">
            <v>241320300</v>
          </cell>
          <cell r="F485"/>
          <cell r="G485">
            <v>201100250</v>
          </cell>
        </row>
        <row r="486">
          <cell r="A486" t="str">
            <v>BA</v>
          </cell>
          <cell r="B486" t="str">
            <v>SERRA PRETA</v>
          </cell>
          <cell r="C486" t="str">
            <v>293040</v>
          </cell>
          <cell r="D486"/>
          <cell r="E486">
            <v>10740390</v>
          </cell>
          <cell r="F486"/>
          <cell r="G486">
            <v>8950325</v>
          </cell>
        </row>
        <row r="487">
          <cell r="A487" t="str">
            <v>BA</v>
          </cell>
          <cell r="B487" t="str">
            <v>SERRINHA</v>
          </cell>
          <cell r="C487" t="str">
            <v>293050</v>
          </cell>
          <cell r="D487">
            <v>20652</v>
          </cell>
          <cell r="E487">
            <v>78096949</v>
          </cell>
          <cell r="F487">
            <v>11832</v>
          </cell>
          <cell r="G487">
            <v>61459763</v>
          </cell>
        </row>
        <row r="488">
          <cell r="A488" t="str">
            <v>BA</v>
          </cell>
          <cell r="B488" t="str">
            <v>SERROLÂNDIA</v>
          </cell>
          <cell r="C488" t="str">
            <v>293060</v>
          </cell>
          <cell r="D488">
            <v>25933</v>
          </cell>
          <cell r="E488">
            <v>18311155</v>
          </cell>
          <cell r="F488">
            <v>11478</v>
          </cell>
          <cell r="G488">
            <v>14788869</v>
          </cell>
        </row>
        <row r="489">
          <cell r="A489" t="str">
            <v>BA</v>
          </cell>
          <cell r="B489" t="str">
            <v>SÍTIO DO MATO</v>
          </cell>
          <cell r="C489" t="str">
            <v>293075</v>
          </cell>
          <cell r="D489">
            <v>12187</v>
          </cell>
          <cell r="E489">
            <v>3165671</v>
          </cell>
          <cell r="F489">
            <v>5501</v>
          </cell>
          <cell r="G489">
            <v>1990348</v>
          </cell>
        </row>
        <row r="490">
          <cell r="A490" t="str">
            <v>BA</v>
          </cell>
          <cell r="B490" t="str">
            <v>SÍTIO DO QUINTO</v>
          </cell>
          <cell r="C490" t="str">
            <v>293076</v>
          </cell>
          <cell r="D490">
            <v>66520</v>
          </cell>
          <cell r="E490">
            <v>14402868</v>
          </cell>
          <cell r="F490">
            <v>53366</v>
          </cell>
          <cell r="G490">
            <v>11555551</v>
          </cell>
        </row>
        <row r="491">
          <cell r="A491" t="str">
            <v>BA</v>
          </cell>
          <cell r="B491" t="str">
            <v>SOBRADINHO</v>
          </cell>
          <cell r="C491" t="str">
            <v>293077</v>
          </cell>
          <cell r="D491">
            <v>43414</v>
          </cell>
          <cell r="E491">
            <v>83771830</v>
          </cell>
          <cell r="F491">
            <v>31978</v>
          </cell>
          <cell r="G491">
            <v>74805047</v>
          </cell>
        </row>
        <row r="492">
          <cell r="A492" t="str">
            <v>BA</v>
          </cell>
          <cell r="B492" t="str">
            <v>SOUTO SOARES</v>
          </cell>
          <cell r="C492" t="str">
            <v>293080</v>
          </cell>
          <cell r="D492">
            <v>29908</v>
          </cell>
          <cell r="E492">
            <v>92845572</v>
          </cell>
          <cell r="F492">
            <v>31489</v>
          </cell>
          <cell r="G492">
            <v>89901574</v>
          </cell>
        </row>
        <row r="493">
          <cell r="A493" t="str">
            <v>BA</v>
          </cell>
          <cell r="B493" t="str">
            <v>TABOCAS DO BREJO VELHO</v>
          </cell>
          <cell r="C493" t="str">
            <v>293090</v>
          </cell>
          <cell r="D493">
            <v>61531</v>
          </cell>
          <cell r="E493">
            <v>147507558</v>
          </cell>
          <cell r="F493">
            <v>25404</v>
          </cell>
          <cell r="G493">
            <v>121653846</v>
          </cell>
        </row>
        <row r="494">
          <cell r="A494" t="str">
            <v>BA</v>
          </cell>
          <cell r="B494" t="str">
            <v>TANHAÇU</v>
          </cell>
          <cell r="C494" t="str">
            <v>293100</v>
          </cell>
          <cell r="D494">
            <v>35101</v>
          </cell>
          <cell r="E494">
            <v>4715553</v>
          </cell>
          <cell r="F494">
            <v>17341</v>
          </cell>
          <cell r="G494">
            <v>6120555</v>
          </cell>
        </row>
        <row r="495">
          <cell r="A495" t="str">
            <v>BA</v>
          </cell>
          <cell r="B495" t="str">
            <v>TANQUINHO</v>
          </cell>
          <cell r="C495" t="str">
            <v>293110</v>
          </cell>
          <cell r="D495">
            <v>1443</v>
          </cell>
          <cell r="E495">
            <v>7894920</v>
          </cell>
          <cell r="F495">
            <v>330</v>
          </cell>
          <cell r="G495">
            <v>6558135</v>
          </cell>
        </row>
        <row r="496">
          <cell r="A496" t="str">
            <v>BA</v>
          </cell>
          <cell r="B496" t="str">
            <v>TAPEROÁ</v>
          </cell>
          <cell r="C496" t="str">
            <v>293120</v>
          </cell>
          <cell r="D496"/>
          <cell r="E496">
            <v>9141480</v>
          </cell>
          <cell r="F496"/>
          <cell r="G496">
            <v>7617900</v>
          </cell>
        </row>
        <row r="497">
          <cell r="A497" t="str">
            <v>BA</v>
          </cell>
          <cell r="B497" t="str">
            <v>TAPIRAMUTÁ</v>
          </cell>
          <cell r="C497" t="str">
            <v>293130</v>
          </cell>
          <cell r="D497">
            <v>675</v>
          </cell>
          <cell r="E497">
            <v>61233393</v>
          </cell>
          <cell r="F497">
            <v>804</v>
          </cell>
          <cell r="G497">
            <v>52227695</v>
          </cell>
        </row>
        <row r="498">
          <cell r="A498" t="str">
            <v>BA</v>
          </cell>
          <cell r="B498" t="str">
            <v>TEIXEIRA DE FREITAS</v>
          </cell>
          <cell r="C498" t="str">
            <v>293135</v>
          </cell>
          <cell r="D498"/>
          <cell r="E498">
            <v>274122570</v>
          </cell>
          <cell r="F498"/>
          <cell r="G498">
            <v>228435475</v>
          </cell>
        </row>
        <row r="499">
          <cell r="A499" t="str">
            <v>BA</v>
          </cell>
          <cell r="B499" t="str">
            <v>TEODORO SAMPAIO</v>
          </cell>
          <cell r="C499" t="str">
            <v>293140</v>
          </cell>
          <cell r="D499"/>
          <cell r="E499">
            <v>7658910</v>
          </cell>
          <cell r="F499"/>
          <cell r="G499">
            <v>6382425</v>
          </cell>
        </row>
        <row r="500">
          <cell r="A500" t="str">
            <v>BA</v>
          </cell>
          <cell r="B500" t="str">
            <v>TEOFILÂNDIA</v>
          </cell>
          <cell r="C500" t="str">
            <v>293150</v>
          </cell>
          <cell r="D500"/>
          <cell r="E500">
            <v>5099430</v>
          </cell>
          <cell r="F500"/>
          <cell r="G500">
            <v>4249525</v>
          </cell>
        </row>
        <row r="501">
          <cell r="A501" t="str">
            <v>BA</v>
          </cell>
          <cell r="B501" t="str">
            <v>TEOLÂNDIA</v>
          </cell>
          <cell r="C501" t="str">
            <v>293160</v>
          </cell>
          <cell r="D501">
            <v>17028</v>
          </cell>
          <cell r="E501">
            <v>13831871</v>
          </cell>
          <cell r="F501">
            <v>9666</v>
          </cell>
          <cell r="G501">
            <v>11926598</v>
          </cell>
        </row>
        <row r="502">
          <cell r="A502" t="str">
            <v>BA</v>
          </cell>
          <cell r="B502" t="str">
            <v>TREMEDAL</v>
          </cell>
          <cell r="C502" t="str">
            <v>293180</v>
          </cell>
          <cell r="D502">
            <v>40418</v>
          </cell>
          <cell r="E502">
            <v>31570034</v>
          </cell>
          <cell r="F502">
            <v>15590</v>
          </cell>
          <cell r="G502">
            <v>26111740</v>
          </cell>
        </row>
        <row r="503">
          <cell r="A503" t="str">
            <v>BA</v>
          </cell>
          <cell r="B503" t="str">
            <v>TUCANO</v>
          </cell>
          <cell r="C503" t="str">
            <v>293190</v>
          </cell>
          <cell r="D503"/>
          <cell r="E503">
            <v>5238780</v>
          </cell>
          <cell r="F503"/>
          <cell r="G503">
            <v>4365650</v>
          </cell>
        </row>
        <row r="504">
          <cell r="A504" t="str">
            <v>BA</v>
          </cell>
          <cell r="B504" t="str">
            <v>UAUÁ</v>
          </cell>
          <cell r="C504" t="str">
            <v>293200</v>
          </cell>
          <cell r="D504"/>
          <cell r="E504">
            <v>22269900</v>
          </cell>
          <cell r="F504"/>
          <cell r="G504">
            <v>18558250</v>
          </cell>
        </row>
        <row r="505">
          <cell r="A505" t="str">
            <v>BA</v>
          </cell>
          <cell r="B505" t="str">
            <v>UBAÍRA</v>
          </cell>
          <cell r="C505" t="str">
            <v>293210</v>
          </cell>
          <cell r="D505"/>
          <cell r="E505">
            <v>9190530</v>
          </cell>
          <cell r="F505"/>
          <cell r="G505">
            <v>7658775</v>
          </cell>
        </row>
        <row r="506">
          <cell r="A506" t="str">
            <v>BA</v>
          </cell>
          <cell r="B506" t="str">
            <v>UBAITABA</v>
          </cell>
          <cell r="C506" t="str">
            <v>293220</v>
          </cell>
          <cell r="D506">
            <v>40874</v>
          </cell>
          <cell r="E506">
            <v>84167680</v>
          </cell>
          <cell r="F506">
            <v>37096</v>
          </cell>
          <cell r="G506">
            <v>71355983</v>
          </cell>
        </row>
        <row r="507">
          <cell r="A507" t="str">
            <v>BA</v>
          </cell>
          <cell r="B507" t="str">
            <v>UBATÃ</v>
          </cell>
          <cell r="C507" t="str">
            <v>293230</v>
          </cell>
          <cell r="D507">
            <v>48414</v>
          </cell>
          <cell r="E507">
            <v>21370307</v>
          </cell>
          <cell r="F507">
            <v>23200</v>
          </cell>
          <cell r="G507">
            <v>17140753</v>
          </cell>
        </row>
        <row r="508">
          <cell r="A508" t="str">
            <v>BA</v>
          </cell>
          <cell r="B508" t="str">
            <v>UIBAÍ</v>
          </cell>
          <cell r="C508" t="str">
            <v>293240</v>
          </cell>
          <cell r="D508">
            <v>92378</v>
          </cell>
          <cell r="E508">
            <v>5578892</v>
          </cell>
          <cell r="F508">
            <v>62321</v>
          </cell>
          <cell r="G508">
            <v>4944537</v>
          </cell>
        </row>
        <row r="509">
          <cell r="A509" t="str">
            <v>BA</v>
          </cell>
          <cell r="B509" t="str">
            <v>UNA</v>
          </cell>
          <cell r="C509" t="str">
            <v>293250</v>
          </cell>
          <cell r="D509"/>
          <cell r="E509">
            <v>8955600</v>
          </cell>
          <cell r="F509"/>
          <cell r="G509">
            <v>7463000</v>
          </cell>
        </row>
        <row r="510">
          <cell r="A510" t="str">
            <v>BA</v>
          </cell>
          <cell r="B510" t="str">
            <v>URANDI</v>
          </cell>
          <cell r="C510" t="str">
            <v>293260</v>
          </cell>
          <cell r="D510">
            <v>150</v>
          </cell>
          <cell r="E510">
            <v>47738300</v>
          </cell>
          <cell r="F510">
            <v>5505</v>
          </cell>
          <cell r="G510">
            <v>40992409</v>
          </cell>
        </row>
        <row r="511">
          <cell r="A511" t="str">
            <v>BA</v>
          </cell>
          <cell r="B511" t="str">
            <v>UTINGA</v>
          </cell>
          <cell r="C511" t="str">
            <v>293280</v>
          </cell>
          <cell r="D511">
            <v>35597</v>
          </cell>
          <cell r="E511">
            <v>1087358</v>
          </cell>
          <cell r="F511">
            <v>9978</v>
          </cell>
          <cell r="G511">
            <v>792366</v>
          </cell>
        </row>
        <row r="512">
          <cell r="A512" t="str">
            <v>BA</v>
          </cell>
          <cell r="B512" t="str">
            <v>VALENÇA</v>
          </cell>
          <cell r="C512" t="str">
            <v>293290</v>
          </cell>
          <cell r="D512"/>
          <cell r="E512">
            <v>54957194</v>
          </cell>
          <cell r="F512"/>
          <cell r="G512">
            <v>47500386</v>
          </cell>
        </row>
        <row r="513">
          <cell r="A513" t="str">
            <v>BA</v>
          </cell>
          <cell r="B513" t="str">
            <v>VÁRZEA DA ROÇA</v>
          </cell>
          <cell r="C513" t="str">
            <v>293305</v>
          </cell>
          <cell r="D513">
            <v>86988</v>
          </cell>
          <cell r="E513">
            <v>21673896</v>
          </cell>
          <cell r="F513">
            <v>61845</v>
          </cell>
          <cell r="G513">
            <v>19504492</v>
          </cell>
        </row>
        <row r="514">
          <cell r="A514" t="str">
            <v>BA</v>
          </cell>
          <cell r="B514" t="str">
            <v>VÁRZEA DO POÇO</v>
          </cell>
          <cell r="C514" t="str">
            <v>293310</v>
          </cell>
          <cell r="D514">
            <v>98681</v>
          </cell>
          <cell r="E514">
            <v>23526559</v>
          </cell>
          <cell r="F514">
            <v>28654</v>
          </cell>
          <cell r="G514">
            <v>18868253</v>
          </cell>
        </row>
        <row r="515">
          <cell r="A515" t="str">
            <v>BA</v>
          </cell>
          <cell r="B515" t="str">
            <v>VÁRZEA NOVA</v>
          </cell>
          <cell r="C515" t="str">
            <v>293315</v>
          </cell>
          <cell r="D515">
            <v>50207</v>
          </cell>
          <cell r="E515">
            <v>4715399</v>
          </cell>
          <cell r="F515">
            <v>10631</v>
          </cell>
          <cell r="G515">
            <v>3156953</v>
          </cell>
        </row>
        <row r="516">
          <cell r="A516" t="str">
            <v>BA</v>
          </cell>
          <cell r="B516" t="str">
            <v>VARZEDO</v>
          </cell>
          <cell r="C516" t="str">
            <v>293317</v>
          </cell>
          <cell r="D516">
            <v>16782</v>
          </cell>
          <cell r="E516">
            <v>9856342</v>
          </cell>
          <cell r="F516">
            <v>39144</v>
          </cell>
          <cell r="G516">
            <v>7989046</v>
          </cell>
        </row>
        <row r="517">
          <cell r="A517" t="str">
            <v>BA</v>
          </cell>
          <cell r="B517" t="str">
            <v>VERA CRUZ</v>
          </cell>
          <cell r="C517" t="str">
            <v>293320</v>
          </cell>
          <cell r="D517"/>
          <cell r="E517">
            <v>11255310</v>
          </cell>
          <cell r="F517"/>
          <cell r="G517">
            <v>9379425</v>
          </cell>
        </row>
        <row r="518">
          <cell r="A518" t="str">
            <v>BA</v>
          </cell>
          <cell r="B518" t="str">
            <v>VITÓRIA DA CONQUISTA</v>
          </cell>
          <cell r="C518" t="str">
            <v>293330</v>
          </cell>
          <cell r="D518">
            <v>2432299</v>
          </cell>
          <cell r="E518">
            <v>503689349</v>
          </cell>
          <cell r="F518">
            <v>1914133</v>
          </cell>
          <cell r="G518">
            <v>333277390</v>
          </cell>
        </row>
        <row r="519">
          <cell r="A519" t="str">
            <v>BA</v>
          </cell>
          <cell r="B519" t="str">
            <v>WAGNER</v>
          </cell>
          <cell r="C519" t="str">
            <v>293340</v>
          </cell>
          <cell r="D519"/>
          <cell r="E519">
            <v>2425890</v>
          </cell>
          <cell r="F519"/>
          <cell r="G519">
            <v>2021575</v>
          </cell>
        </row>
        <row r="520">
          <cell r="A520" t="str">
            <v>BA</v>
          </cell>
          <cell r="B520" t="str">
            <v>WANDERLEY</v>
          </cell>
          <cell r="C520" t="str">
            <v>293345</v>
          </cell>
          <cell r="D520"/>
          <cell r="E520">
            <v>4514460</v>
          </cell>
          <cell r="F520"/>
          <cell r="G520">
            <v>3762050</v>
          </cell>
        </row>
        <row r="521">
          <cell r="A521" t="str">
            <v>BA</v>
          </cell>
          <cell r="B521" t="str">
            <v>XIQUE-XIQUE</v>
          </cell>
          <cell r="C521" t="str">
            <v>293360</v>
          </cell>
          <cell r="D521"/>
          <cell r="E521">
            <v>2726010</v>
          </cell>
          <cell r="F521"/>
          <cell r="G521">
            <v>2271675</v>
          </cell>
        </row>
        <row r="522">
          <cell r="A522" t="str">
            <v>CE</v>
          </cell>
          <cell r="B522" t="str">
            <v>ABAIARA</v>
          </cell>
          <cell r="C522" t="str">
            <v>230010</v>
          </cell>
          <cell r="D522"/>
          <cell r="E522">
            <v>15459120</v>
          </cell>
          <cell r="F522"/>
          <cell r="G522">
            <v>12882600</v>
          </cell>
        </row>
        <row r="523">
          <cell r="A523" t="str">
            <v>CE</v>
          </cell>
          <cell r="B523" t="str">
            <v>ACARAPE</v>
          </cell>
          <cell r="C523" t="str">
            <v>230015</v>
          </cell>
          <cell r="D523">
            <v>5122</v>
          </cell>
          <cell r="E523">
            <v>33520218</v>
          </cell>
          <cell r="F523">
            <v>1830</v>
          </cell>
          <cell r="G523">
            <v>28057303</v>
          </cell>
        </row>
        <row r="524">
          <cell r="A524" t="str">
            <v>CE</v>
          </cell>
          <cell r="B524" t="str">
            <v>ACARAÚ</v>
          </cell>
          <cell r="C524" t="str">
            <v>230020</v>
          </cell>
          <cell r="D524">
            <v>290114</v>
          </cell>
          <cell r="E524">
            <v>105140694</v>
          </cell>
          <cell r="F524">
            <v>49052</v>
          </cell>
          <cell r="G524">
            <v>81703481</v>
          </cell>
        </row>
        <row r="525">
          <cell r="A525" t="str">
            <v>CE</v>
          </cell>
          <cell r="B525" t="str">
            <v>ACOPIARA</v>
          </cell>
          <cell r="C525" t="str">
            <v>230030</v>
          </cell>
          <cell r="D525"/>
          <cell r="E525">
            <v>1887476</v>
          </cell>
          <cell r="F525"/>
          <cell r="G525">
            <v>1469679</v>
          </cell>
        </row>
        <row r="526">
          <cell r="A526" t="str">
            <v>CE</v>
          </cell>
          <cell r="B526" t="str">
            <v>AIUABA</v>
          </cell>
          <cell r="C526" t="str">
            <v>230040</v>
          </cell>
          <cell r="D526">
            <v>79438</v>
          </cell>
          <cell r="E526">
            <v>39334800</v>
          </cell>
          <cell r="F526">
            <v>42490</v>
          </cell>
          <cell r="G526">
            <v>29023040</v>
          </cell>
        </row>
        <row r="527">
          <cell r="A527" t="str">
            <v>CE</v>
          </cell>
          <cell r="B527" t="str">
            <v>ALCÂNTARAS</v>
          </cell>
          <cell r="C527" t="str">
            <v>230050</v>
          </cell>
          <cell r="D527">
            <v>87961</v>
          </cell>
          <cell r="E527">
            <v>8701435</v>
          </cell>
          <cell r="F527">
            <v>48008</v>
          </cell>
          <cell r="G527">
            <v>4457886</v>
          </cell>
        </row>
        <row r="528">
          <cell r="A528" t="str">
            <v>CE</v>
          </cell>
          <cell r="B528" t="str">
            <v>ALTANEIRA</v>
          </cell>
          <cell r="C528" t="str">
            <v>230060</v>
          </cell>
          <cell r="D528">
            <v>117922</v>
          </cell>
          <cell r="E528">
            <v>12155200</v>
          </cell>
          <cell r="F528">
            <v>68831</v>
          </cell>
          <cell r="G528">
            <v>9179065</v>
          </cell>
        </row>
        <row r="529">
          <cell r="A529" t="str">
            <v>CE</v>
          </cell>
          <cell r="B529" t="str">
            <v>ALTO SANTO</v>
          </cell>
          <cell r="C529" t="str">
            <v>230070</v>
          </cell>
          <cell r="D529">
            <v>114180</v>
          </cell>
          <cell r="E529">
            <v>16859766</v>
          </cell>
          <cell r="F529">
            <v>64796</v>
          </cell>
          <cell r="G529">
            <v>12027652</v>
          </cell>
        </row>
        <row r="530">
          <cell r="A530" t="str">
            <v>CE</v>
          </cell>
          <cell r="B530" t="str">
            <v>AMONTADA</v>
          </cell>
          <cell r="C530" t="str">
            <v>230075</v>
          </cell>
          <cell r="D530">
            <v>268161</v>
          </cell>
          <cell r="E530">
            <v>102552927</v>
          </cell>
          <cell r="F530">
            <v>183330</v>
          </cell>
          <cell r="G530">
            <v>65133271</v>
          </cell>
        </row>
        <row r="531">
          <cell r="A531" t="str">
            <v>CE</v>
          </cell>
          <cell r="B531" t="str">
            <v>ANTONINA DO NORTE</v>
          </cell>
          <cell r="C531" t="str">
            <v>230080</v>
          </cell>
          <cell r="D531">
            <v>3961</v>
          </cell>
          <cell r="E531">
            <v>7242374</v>
          </cell>
          <cell r="F531">
            <v>491</v>
          </cell>
          <cell r="G531">
            <v>7141867</v>
          </cell>
        </row>
        <row r="532">
          <cell r="A532" t="str">
            <v>CE</v>
          </cell>
          <cell r="B532" t="str">
            <v>APUIARÉS</v>
          </cell>
          <cell r="C532" t="str">
            <v>230090</v>
          </cell>
          <cell r="D532">
            <v>18204</v>
          </cell>
          <cell r="E532">
            <v>10599609</v>
          </cell>
          <cell r="F532">
            <v>18443</v>
          </cell>
          <cell r="G532">
            <v>5809732</v>
          </cell>
        </row>
        <row r="533">
          <cell r="A533" t="str">
            <v>CE</v>
          </cell>
          <cell r="B533" t="str">
            <v>AQUIRAZ</v>
          </cell>
          <cell r="C533" t="str">
            <v>230100</v>
          </cell>
          <cell r="D533"/>
          <cell r="E533">
            <v>130704838</v>
          </cell>
          <cell r="F533"/>
          <cell r="G533">
            <v>87269702</v>
          </cell>
        </row>
        <row r="534">
          <cell r="A534" t="str">
            <v>CE</v>
          </cell>
          <cell r="B534" t="str">
            <v>ARACATI</v>
          </cell>
          <cell r="C534" t="str">
            <v>230110</v>
          </cell>
          <cell r="D534">
            <v>552277</v>
          </cell>
          <cell r="E534">
            <v>51707743</v>
          </cell>
          <cell r="F534">
            <v>278178</v>
          </cell>
          <cell r="G534">
            <v>31609184</v>
          </cell>
        </row>
        <row r="535">
          <cell r="A535" t="str">
            <v>CE</v>
          </cell>
          <cell r="B535" t="str">
            <v>ARACOIABA</v>
          </cell>
          <cell r="C535" t="str">
            <v>230120</v>
          </cell>
          <cell r="D535">
            <v>76633</v>
          </cell>
          <cell r="E535">
            <v>41660774</v>
          </cell>
          <cell r="F535">
            <v>44763</v>
          </cell>
          <cell r="G535">
            <v>30853854</v>
          </cell>
        </row>
        <row r="536">
          <cell r="A536" t="str">
            <v>CE</v>
          </cell>
          <cell r="B536" t="str">
            <v>ARARENDÁ</v>
          </cell>
          <cell r="C536" t="str">
            <v>230125</v>
          </cell>
          <cell r="D536">
            <v>46402</v>
          </cell>
          <cell r="E536">
            <v>54391228</v>
          </cell>
          <cell r="F536">
            <v>27464</v>
          </cell>
          <cell r="G536">
            <v>46480991</v>
          </cell>
        </row>
        <row r="537">
          <cell r="A537" t="str">
            <v>CE</v>
          </cell>
          <cell r="B537" t="str">
            <v>ARARIPE</v>
          </cell>
          <cell r="C537" t="str">
            <v>230130</v>
          </cell>
          <cell r="D537">
            <v>60843</v>
          </cell>
          <cell r="E537">
            <v>34579703</v>
          </cell>
          <cell r="F537">
            <v>18241</v>
          </cell>
          <cell r="G537">
            <v>23835052</v>
          </cell>
        </row>
        <row r="538">
          <cell r="A538" t="str">
            <v>CE</v>
          </cell>
          <cell r="B538" t="str">
            <v>ARATUBA</v>
          </cell>
          <cell r="C538" t="str">
            <v>230140</v>
          </cell>
          <cell r="D538">
            <v>196232</v>
          </cell>
          <cell r="E538">
            <v>13743232</v>
          </cell>
          <cell r="F538">
            <v>121620</v>
          </cell>
          <cell r="G538">
            <v>8649675</v>
          </cell>
        </row>
        <row r="539">
          <cell r="A539" t="str">
            <v>CE</v>
          </cell>
          <cell r="B539" t="str">
            <v>ARNEIROZ</v>
          </cell>
          <cell r="C539" t="str">
            <v>230150</v>
          </cell>
          <cell r="D539">
            <v>95210</v>
          </cell>
          <cell r="E539">
            <v>8659191</v>
          </cell>
          <cell r="F539">
            <v>55637</v>
          </cell>
          <cell r="G539">
            <v>6662930</v>
          </cell>
        </row>
        <row r="540">
          <cell r="A540" t="str">
            <v>CE</v>
          </cell>
          <cell r="B540" t="str">
            <v>ASSARÉ</v>
          </cell>
          <cell r="C540" t="str">
            <v>230160</v>
          </cell>
          <cell r="D540">
            <v>97385</v>
          </cell>
          <cell r="E540">
            <v>27568949</v>
          </cell>
          <cell r="F540">
            <v>97218</v>
          </cell>
          <cell r="G540">
            <v>18599777</v>
          </cell>
        </row>
        <row r="541">
          <cell r="A541" t="str">
            <v>CE</v>
          </cell>
          <cell r="B541" t="str">
            <v>AURORA</v>
          </cell>
          <cell r="C541" t="str">
            <v>230170</v>
          </cell>
          <cell r="D541"/>
          <cell r="E541">
            <v>73785404</v>
          </cell>
          <cell r="F541"/>
          <cell r="G541">
            <v>58615074</v>
          </cell>
        </row>
        <row r="542">
          <cell r="A542" t="str">
            <v>CE</v>
          </cell>
          <cell r="B542" t="str">
            <v>BAIXIO</v>
          </cell>
          <cell r="C542" t="str">
            <v>230180</v>
          </cell>
          <cell r="D542"/>
          <cell r="E542">
            <v>4680816</v>
          </cell>
          <cell r="F542"/>
          <cell r="G542">
            <v>3905750</v>
          </cell>
        </row>
        <row r="543">
          <cell r="A543" t="str">
            <v>CE</v>
          </cell>
          <cell r="B543" t="str">
            <v>BANABUIÚ</v>
          </cell>
          <cell r="C543" t="str">
            <v>230185</v>
          </cell>
          <cell r="D543">
            <v>228968</v>
          </cell>
          <cell r="E543">
            <v>33702973</v>
          </cell>
          <cell r="F543">
            <v>124744</v>
          </cell>
          <cell r="G543">
            <v>23312771</v>
          </cell>
        </row>
        <row r="544">
          <cell r="A544" t="str">
            <v>CE</v>
          </cell>
          <cell r="B544" t="str">
            <v>BARBALHA</v>
          </cell>
          <cell r="C544" t="str">
            <v>230190</v>
          </cell>
          <cell r="D544">
            <v>451532</v>
          </cell>
          <cell r="E544">
            <v>144079160</v>
          </cell>
          <cell r="F544">
            <v>298671</v>
          </cell>
          <cell r="G544">
            <v>100136724</v>
          </cell>
        </row>
        <row r="545">
          <cell r="A545" t="str">
            <v>CE</v>
          </cell>
          <cell r="B545" t="str">
            <v>BARREIRA</v>
          </cell>
          <cell r="C545" t="str">
            <v>230195</v>
          </cell>
          <cell r="D545">
            <v>16898</v>
          </cell>
          <cell r="E545">
            <v>11447430</v>
          </cell>
          <cell r="F545">
            <v>7275</v>
          </cell>
          <cell r="G545">
            <v>10278020</v>
          </cell>
        </row>
        <row r="546">
          <cell r="A546" t="str">
            <v>CE</v>
          </cell>
          <cell r="B546" t="str">
            <v>BARRO</v>
          </cell>
          <cell r="C546" t="str">
            <v>230200</v>
          </cell>
          <cell r="D546">
            <v>188604</v>
          </cell>
          <cell r="E546">
            <v>24640249</v>
          </cell>
          <cell r="F546">
            <v>119692</v>
          </cell>
          <cell r="G546">
            <v>16995120</v>
          </cell>
        </row>
        <row r="547">
          <cell r="A547" t="str">
            <v>CE</v>
          </cell>
          <cell r="B547" t="str">
            <v>BARROQUINHA</v>
          </cell>
          <cell r="C547" t="str">
            <v>230205</v>
          </cell>
          <cell r="D547">
            <v>2511</v>
          </cell>
          <cell r="E547">
            <v>6538415</v>
          </cell>
          <cell r="F547">
            <v>1445</v>
          </cell>
          <cell r="G547">
            <v>2416234</v>
          </cell>
        </row>
        <row r="548">
          <cell r="A548" t="str">
            <v>CE</v>
          </cell>
          <cell r="B548" t="str">
            <v>BATURITÉ</v>
          </cell>
          <cell r="C548" t="str">
            <v>230210</v>
          </cell>
          <cell r="D548">
            <v>320021</v>
          </cell>
          <cell r="E548">
            <v>50350207</v>
          </cell>
          <cell r="F548">
            <v>151233</v>
          </cell>
          <cell r="G548">
            <v>31275152</v>
          </cell>
        </row>
        <row r="549">
          <cell r="A549" t="str">
            <v>CE</v>
          </cell>
          <cell r="B549" t="str">
            <v>BEBERIBE</v>
          </cell>
          <cell r="C549" t="str">
            <v>230220</v>
          </cell>
          <cell r="D549">
            <v>281882</v>
          </cell>
          <cell r="E549">
            <v>32161653</v>
          </cell>
          <cell r="F549">
            <v>179943</v>
          </cell>
          <cell r="G549">
            <v>15180315</v>
          </cell>
        </row>
        <row r="550">
          <cell r="A550" t="str">
            <v>CE</v>
          </cell>
          <cell r="B550" t="str">
            <v>BELA CRUZ</v>
          </cell>
          <cell r="C550" t="str">
            <v>230230</v>
          </cell>
          <cell r="D550">
            <v>15657</v>
          </cell>
          <cell r="E550">
            <v>21186934</v>
          </cell>
          <cell r="F550">
            <v>2906</v>
          </cell>
          <cell r="G550">
            <v>14544794</v>
          </cell>
        </row>
        <row r="551">
          <cell r="A551" t="str">
            <v>CE</v>
          </cell>
          <cell r="B551" t="str">
            <v>BOA VIAGEM</v>
          </cell>
          <cell r="C551" t="str">
            <v>230240</v>
          </cell>
          <cell r="D551">
            <v>332722</v>
          </cell>
          <cell r="E551">
            <v>78810474</v>
          </cell>
          <cell r="F551">
            <v>190923</v>
          </cell>
          <cell r="G551">
            <v>58805972</v>
          </cell>
        </row>
        <row r="552">
          <cell r="A552" t="str">
            <v>CE</v>
          </cell>
          <cell r="B552" t="str">
            <v>BREJO SANTO</v>
          </cell>
          <cell r="C552" t="str">
            <v>230250</v>
          </cell>
          <cell r="D552">
            <v>418936</v>
          </cell>
          <cell r="E552">
            <v>39965102</v>
          </cell>
          <cell r="F552">
            <v>196592</v>
          </cell>
          <cell r="G552">
            <v>30555286</v>
          </cell>
        </row>
        <row r="553">
          <cell r="A553" t="str">
            <v>CE</v>
          </cell>
          <cell r="B553" t="str">
            <v>CAMOCIM</v>
          </cell>
          <cell r="C553" t="str">
            <v>230260</v>
          </cell>
          <cell r="D553">
            <v>7032</v>
          </cell>
          <cell r="E553">
            <v>134462850</v>
          </cell>
          <cell r="F553">
            <v>39033</v>
          </cell>
          <cell r="G553">
            <v>112272645</v>
          </cell>
        </row>
        <row r="554">
          <cell r="A554" t="str">
            <v>CE</v>
          </cell>
          <cell r="B554" t="str">
            <v>CAMPOS SALES</v>
          </cell>
          <cell r="C554" t="str">
            <v>230270</v>
          </cell>
          <cell r="D554">
            <v>5621</v>
          </cell>
          <cell r="E554">
            <v>323616992</v>
          </cell>
          <cell r="F554">
            <v>2779</v>
          </cell>
          <cell r="G554">
            <v>275876329</v>
          </cell>
        </row>
        <row r="555">
          <cell r="A555" t="str">
            <v>CE</v>
          </cell>
          <cell r="B555" t="str">
            <v>CANINDÉ</v>
          </cell>
          <cell r="C555" t="str">
            <v>230280</v>
          </cell>
          <cell r="D555">
            <v>555047</v>
          </cell>
          <cell r="E555">
            <v>138298532</v>
          </cell>
          <cell r="F555">
            <v>297624</v>
          </cell>
          <cell r="G555">
            <v>62148449</v>
          </cell>
        </row>
        <row r="556">
          <cell r="A556" t="str">
            <v>CE</v>
          </cell>
          <cell r="B556" t="str">
            <v>CAPISTRANO</v>
          </cell>
          <cell r="C556" t="str">
            <v>230290</v>
          </cell>
          <cell r="D556">
            <v>43629</v>
          </cell>
          <cell r="E556">
            <v>16868987</v>
          </cell>
          <cell r="F556">
            <v>23142</v>
          </cell>
          <cell r="G556">
            <v>9716440</v>
          </cell>
        </row>
        <row r="557">
          <cell r="A557" t="str">
            <v>CE</v>
          </cell>
          <cell r="B557" t="str">
            <v>CARIDADE</v>
          </cell>
          <cell r="C557" t="str">
            <v>230300</v>
          </cell>
          <cell r="D557">
            <v>3241</v>
          </cell>
          <cell r="E557">
            <v>17160926</v>
          </cell>
          <cell r="F557">
            <v>1175</v>
          </cell>
          <cell r="G557">
            <v>10511886</v>
          </cell>
        </row>
        <row r="558">
          <cell r="A558" t="str">
            <v>CE</v>
          </cell>
          <cell r="B558" t="str">
            <v>CARIRÉ</v>
          </cell>
          <cell r="C558" t="str">
            <v>230310</v>
          </cell>
          <cell r="D558"/>
          <cell r="E558">
            <v>5091009</v>
          </cell>
          <cell r="F558">
            <v>103907</v>
          </cell>
          <cell r="G558">
            <v>10671020</v>
          </cell>
        </row>
        <row r="559">
          <cell r="A559" t="str">
            <v>CE</v>
          </cell>
          <cell r="B559" t="str">
            <v>CARIRIAÇU</v>
          </cell>
          <cell r="C559" t="str">
            <v>230320</v>
          </cell>
          <cell r="D559">
            <v>195696</v>
          </cell>
          <cell r="E559">
            <v>17041173</v>
          </cell>
          <cell r="F559">
            <v>118674</v>
          </cell>
          <cell r="G559">
            <v>12010701</v>
          </cell>
        </row>
        <row r="560">
          <cell r="A560" t="str">
            <v>CE</v>
          </cell>
          <cell r="B560" t="str">
            <v>CARIÚS</v>
          </cell>
          <cell r="C560" t="str">
            <v>230330</v>
          </cell>
          <cell r="D560"/>
          <cell r="E560">
            <v>3418050</v>
          </cell>
          <cell r="F560"/>
          <cell r="G560">
            <v>2848375</v>
          </cell>
        </row>
        <row r="561">
          <cell r="A561" t="str">
            <v>CE</v>
          </cell>
          <cell r="B561" t="str">
            <v>CARNAUBAL</v>
          </cell>
          <cell r="C561" t="str">
            <v>230340</v>
          </cell>
          <cell r="D561">
            <v>122939</v>
          </cell>
          <cell r="E561">
            <v>20894706</v>
          </cell>
          <cell r="F561">
            <v>112591</v>
          </cell>
          <cell r="G561">
            <v>18122346</v>
          </cell>
        </row>
        <row r="562">
          <cell r="A562" t="str">
            <v>CE</v>
          </cell>
          <cell r="B562" t="str">
            <v>CASCAVEL</v>
          </cell>
          <cell r="C562" t="str">
            <v>230350</v>
          </cell>
          <cell r="D562">
            <v>235680</v>
          </cell>
          <cell r="E562">
            <v>61912572</v>
          </cell>
          <cell r="F562">
            <v>182259</v>
          </cell>
          <cell r="G562">
            <v>37085723</v>
          </cell>
        </row>
        <row r="563">
          <cell r="A563" t="str">
            <v>CE</v>
          </cell>
          <cell r="B563" t="str">
            <v>CATARINA</v>
          </cell>
          <cell r="C563" t="str">
            <v>230360</v>
          </cell>
          <cell r="D563">
            <v>73223</v>
          </cell>
          <cell r="E563">
            <v>24166393</v>
          </cell>
          <cell r="F563">
            <v>35114</v>
          </cell>
          <cell r="G563">
            <v>17154801</v>
          </cell>
        </row>
        <row r="564">
          <cell r="A564" t="str">
            <v>CE</v>
          </cell>
          <cell r="B564" t="str">
            <v>CATUNDA</v>
          </cell>
          <cell r="C564" t="str">
            <v>230365</v>
          </cell>
          <cell r="D564">
            <v>77902</v>
          </cell>
          <cell r="E564">
            <v>36315554</v>
          </cell>
          <cell r="F564">
            <v>31343</v>
          </cell>
          <cell r="G564">
            <v>28911735</v>
          </cell>
        </row>
        <row r="565">
          <cell r="A565" t="str">
            <v>CE</v>
          </cell>
          <cell r="B565" t="str">
            <v>CAUCAIA</v>
          </cell>
          <cell r="C565" t="str">
            <v>230370</v>
          </cell>
          <cell r="D565">
            <v>251363</v>
          </cell>
          <cell r="E565">
            <v>289223147</v>
          </cell>
          <cell r="F565">
            <v>138589</v>
          </cell>
          <cell r="G565">
            <v>146858538</v>
          </cell>
        </row>
        <row r="566">
          <cell r="A566" t="str">
            <v>CE</v>
          </cell>
          <cell r="B566" t="str">
            <v>CEDRO</v>
          </cell>
          <cell r="C566" t="str">
            <v>230380</v>
          </cell>
          <cell r="D566">
            <v>298417</v>
          </cell>
          <cell r="E566">
            <v>35098319</v>
          </cell>
          <cell r="F566">
            <v>192907</v>
          </cell>
          <cell r="G566">
            <v>23281976</v>
          </cell>
        </row>
        <row r="567">
          <cell r="A567" t="str">
            <v>CE</v>
          </cell>
          <cell r="B567" t="str">
            <v>CHAVAL</v>
          </cell>
          <cell r="C567" t="str">
            <v>230390</v>
          </cell>
          <cell r="D567">
            <v>159395</v>
          </cell>
          <cell r="E567">
            <v>25459586</v>
          </cell>
          <cell r="F567">
            <v>78188</v>
          </cell>
          <cell r="G567">
            <v>17777092</v>
          </cell>
        </row>
        <row r="568">
          <cell r="A568" t="str">
            <v>CE</v>
          </cell>
          <cell r="B568" t="str">
            <v>CHORÓ</v>
          </cell>
          <cell r="C568" t="str">
            <v>230393</v>
          </cell>
          <cell r="D568">
            <v>30142</v>
          </cell>
          <cell r="E568">
            <v>26865062</v>
          </cell>
          <cell r="F568">
            <v>55879</v>
          </cell>
          <cell r="G568">
            <v>20931936</v>
          </cell>
        </row>
        <row r="569">
          <cell r="A569" t="str">
            <v>CE</v>
          </cell>
          <cell r="B569" t="str">
            <v>CHOROZINHO</v>
          </cell>
          <cell r="C569" t="str">
            <v>230395</v>
          </cell>
          <cell r="D569">
            <v>101437</v>
          </cell>
          <cell r="E569">
            <v>99148806</v>
          </cell>
          <cell r="F569">
            <v>70958</v>
          </cell>
          <cell r="G569">
            <v>78359686</v>
          </cell>
        </row>
        <row r="570">
          <cell r="A570" t="str">
            <v>CE</v>
          </cell>
          <cell r="B570" t="str">
            <v>COREAÚ</v>
          </cell>
          <cell r="C570" t="str">
            <v>230400</v>
          </cell>
          <cell r="D570">
            <v>280409</v>
          </cell>
          <cell r="E570">
            <v>23714155</v>
          </cell>
          <cell r="F570">
            <v>143459</v>
          </cell>
          <cell r="G570">
            <v>14640116</v>
          </cell>
        </row>
        <row r="571">
          <cell r="A571" t="str">
            <v>CE</v>
          </cell>
          <cell r="B571" t="str">
            <v>CRATEÚS</v>
          </cell>
          <cell r="C571" t="str">
            <v>230410</v>
          </cell>
          <cell r="D571">
            <v>192372</v>
          </cell>
          <cell r="E571">
            <v>107850161</v>
          </cell>
          <cell r="F571">
            <v>117216</v>
          </cell>
          <cell r="G571">
            <v>79849100</v>
          </cell>
        </row>
        <row r="572">
          <cell r="A572" t="str">
            <v>CE</v>
          </cell>
          <cell r="B572" t="str">
            <v>CRATO</v>
          </cell>
          <cell r="C572" t="str">
            <v>230420</v>
          </cell>
          <cell r="D572">
            <v>774541</v>
          </cell>
          <cell r="E572">
            <v>191936686</v>
          </cell>
          <cell r="F572">
            <v>676005</v>
          </cell>
          <cell r="G572">
            <v>139053021</v>
          </cell>
        </row>
        <row r="573">
          <cell r="A573" t="str">
            <v>CE</v>
          </cell>
          <cell r="B573" t="str">
            <v>CROATÁ</v>
          </cell>
          <cell r="C573" t="str">
            <v>230423</v>
          </cell>
          <cell r="D573">
            <v>129317</v>
          </cell>
          <cell r="E573">
            <v>39943793</v>
          </cell>
          <cell r="F573">
            <v>72185</v>
          </cell>
          <cell r="G573">
            <v>30371436</v>
          </cell>
        </row>
        <row r="574">
          <cell r="A574" t="str">
            <v>CE</v>
          </cell>
          <cell r="B574" t="str">
            <v>CRUZ</v>
          </cell>
          <cell r="C574" t="str">
            <v>230425</v>
          </cell>
          <cell r="D574">
            <v>261434</v>
          </cell>
          <cell r="E574">
            <v>41071465</v>
          </cell>
          <cell r="F574">
            <v>161444</v>
          </cell>
          <cell r="G574">
            <v>29563385</v>
          </cell>
        </row>
        <row r="575">
          <cell r="A575" t="str">
            <v>CE</v>
          </cell>
          <cell r="B575" t="str">
            <v>DEPUTADO IRAPUAN PINHEIRO</v>
          </cell>
          <cell r="C575" t="str">
            <v>230426</v>
          </cell>
          <cell r="D575">
            <v>38756</v>
          </cell>
          <cell r="E575">
            <v>9716587</v>
          </cell>
          <cell r="F575">
            <v>25824</v>
          </cell>
          <cell r="G575">
            <v>9051166</v>
          </cell>
        </row>
        <row r="576">
          <cell r="A576" t="str">
            <v>CE</v>
          </cell>
          <cell r="B576" t="str">
            <v>ERERÊ</v>
          </cell>
          <cell r="C576" t="str">
            <v>230427</v>
          </cell>
          <cell r="D576">
            <v>48439</v>
          </cell>
          <cell r="E576">
            <v>15948288</v>
          </cell>
          <cell r="F576">
            <v>37098</v>
          </cell>
          <cell r="G576">
            <v>12190435</v>
          </cell>
        </row>
        <row r="577">
          <cell r="A577" t="str">
            <v>CE</v>
          </cell>
          <cell r="B577" t="str">
            <v>EUSÉBIO</v>
          </cell>
          <cell r="C577" t="str">
            <v>230428</v>
          </cell>
          <cell r="D577"/>
          <cell r="E577">
            <v>66512375</v>
          </cell>
          <cell r="F577"/>
          <cell r="G577">
            <v>55387430</v>
          </cell>
        </row>
        <row r="578">
          <cell r="A578" t="str">
            <v>CE</v>
          </cell>
          <cell r="B578" t="str">
            <v>FARIAS BRITO</v>
          </cell>
          <cell r="C578" t="str">
            <v>230430</v>
          </cell>
          <cell r="D578">
            <v>241586</v>
          </cell>
          <cell r="E578">
            <v>56707001</v>
          </cell>
          <cell r="F578">
            <v>177524</v>
          </cell>
          <cell r="G578">
            <v>40818703</v>
          </cell>
        </row>
        <row r="579">
          <cell r="A579" t="str">
            <v>CE</v>
          </cell>
          <cell r="B579" t="str">
            <v>FORQUILHA</v>
          </cell>
          <cell r="C579" t="str">
            <v>230435</v>
          </cell>
          <cell r="D579">
            <v>4194</v>
          </cell>
          <cell r="E579">
            <v>32630760</v>
          </cell>
          <cell r="F579">
            <v>2943</v>
          </cell>
          <cell r="G579">
            <v>27711782</v>
          </cell>
        </row>
        <row r="580">
          <cell r="A580" t="str">
            <v>CE</v>
          </cell>
          <cell r="B580" t="str">
            <v>FORTALEZA</v>
          </cell>
          <cell r="C580" t="str">
            <v>230440</v>
          </cell>
          <cell r="D580">
            <v>16947</v>
          </cell>
          <cell r="E580">
            <v>213602942</v>
          </cell>
          <cell r="F580">
            <v>8700</v>
          </cell>
          <cell r="G580">
            <v>271604170</v>
          </cell>
        </row>
        <row r="581">
          <cell r="A581" t="str">
            <v>CE</v>
          </cell>
          <cell r="B581" t="str">
            <v>FORTIM</v>
          </cell>
          <cell r="C581" t="str">
            <v>230445</v>
          </cell>
          <cell r="D581">
            <v>141971</v>
          </cell>
          <cell r="E581">
            <v>20528730</v>
          </cell>
          <cell r="F581">
            <v>68070</v>
          </cell>
          <cell r="G581">
            <v>14254567</v>
          </cell>
        </row>
        <row r="582">
          <cell r="A582" t="str">
            <v>CE</v>
          </cell>
          <cell r="B582" t="str">
            <v>FRECHEIRINHA</v>
          </cell>
          <cell r="C582" t="str">
            <v>230450</v>
          </cell>
          <cell r="D582">
            <v>180678</v>
          </cell>
          <cell r="E582">
            <v>25550810</v>
          </cell>
          <cell r="F582">
            <v>129747</v>
          </cell>
          <cell r="G582">
            <v>20942062</v>
          </cell>
        </row>
        <row r="583">
          <cell r="A583" t="str">
            <v>CE</v>
          </cell>
          <cell r="B583" t="str">
            <v>GENERAL SAMPAIO</v>
          </cell>
          <cell r="C583" t="str">
            <v>230460</v>
          </cell>
          <cell r="D583">
            <v>31279</v>
          </cell>
          <cell r="E583">
            <v>7505578</v>
          </cell>
          <cell r="F583">
            <v>7157</v>
          </cell>
          <cell r="G583">
            <v>6979415</v>
          </cell>
        </row>
        <row r="584">
          <cell r="A584" t="str">
            <v>CE</v>
          </cell>
          <cell r="B584" t="str">
            <v>GRAÇA</v>
          </cell>
          <cell r="C584" t="str">
            <v>230465</v>
          </cell>
          <cell r="D584">
            <v>154098</v>
          </cell>
          <cell r="E584">
            <v>12738591</v>
          </cell>
          <cell r="F584">
            <v>110086</v>
          </cell>
          <cell r="G584">
            <v>7520355</v>
          </cell>
        </row>
        <row r="585">
          <cell r="A585" t="str">
            <v>CE</v>
          </cell>
          <cell r="B585" t="str">
            <v>GRANJA</v>
          </cell>
          <cell r="C585" t="str">
            <v>230470</v>
          </cell>
          <cell r="D585">
            <v>469824</v>
          </cell>
          <cell r="E585">
            <v>130479159</v>
          </cell>
          <cell r="F585">
            <v>328031</v>
          </cell>
          <cell r="G585">
            <v>93372941</v>
          </cell>
        </row>
        <row r="586">
          <cell r="A586" t="str">
            <v>CE</v>
          </cell>
          <cell r="B586" t="str">
            <v>GRANJEIRO</v>
          </cell>
          <cell r="C586" t="str">
            <v>230480</v>
          </cell>
          <cell r="D586">
            <v>28707</v>
          </cell>
          <cell r="E586">
            <v>7917037</v>
          </cell>
          <cell r="F586">
            <v>21354</v>
          </cell>
          <cell r="G586">
            <v>5034001</v>
          </cell>
        </row>
        <row r="587">
          <cell r="A587" t="str">
            <v>CE</v>
          </cell>
          <cell r="B587" t="str">
            <v>GROAÍRAS</v>
          </cell>
          <cell r="C587" t="str">
            <v>230490</v>
          </cell>
          <cell r="D587">
            <v>1544</v>
          </cell>
          <cell r="E587">
            <v>34549694</v>
          </cell>
          <cell r="F587">
            <v>942</v>
          </cell>
          <cell r="G587">
            <v>28070533</v>
          </cell>
        </row>
        <row r="588">
          <cell r="A588" t="str">
            <v>CE</v>
          </cell>
          <cell r="B588" t="str">
            <v>GUAIÚBA</v>
          </cell>
          <cell r="C588" t="str">
            <v>230495</v>
          </cell>
          <cell r="D588">
            <v>276269</v>
          </cell>
          <cell r="E588">
            <v>24661853</v>
          </cell>
          <cell r="F588">
            <v>105962</v>
          </cell>
          <cell r="G588">
            <v>14964096</v>
          </cell>
        </row>
        <row r="589">
          <cell r="A589" t="str">
            <v>CE</v>
          </cell>
          <cell r="B589" t="str">
            <v>GUARACIABA DO NORTE</v>
          </cell>
          <cell r="C589" t="str">
            <v>230500</v>
          </cell>
          <cell r="D589">
            <v>143238</v>
          </cell>
          <cell r="E589">
            <v>70782133</v>
          </cell>
          <cell r="F589">
            <v>119072</v>
          </cell>
          <cell r="G589">
            <v>59823746</v>
          </cell>
        </row>
        <row r="590">
          <cell r="A590" t="str">
            <v>CE</v>
          </cell>
          <cell r="B590" t="str">
            <v>GUARAMIRANGA</v>
          </cell>
          <cell r="C590" t="str">
            <v>230510</v>
          </cell>
          <cell r="D590">
            <v>39787</v>
          </cell>
          <cell r="E590">
            <v>6045490</v>
          </cell>
          <cell r="F590">
            <v>10458</v>
          </cell>
          <cell r="G590">
            <v>4952062</v>
          </cell>
        </row>
        <row r="591">
          <cell r="A591" t="str">
            <v>CE</v>
          </cell>
          <cell r="B591" t="str">
            <v>HIDROLÂNDIA</v>
          </cell>
          <cell r="C591" t="str">
            <v>230520</v>
          </cell>
          <cell r="D591">
            <v>169663</v>
          </cell>
          <cell r="E591">
            <v>27780529</v>
          </cell>
          <cell r="F591">
            <v>111514</v>
          </cell>
          <cell r="G591">
            <v>21644857</v>
          </cell>
        </row>
        <row r="592">
          <cell r="A592" t="str">
            <v>CE</v>
          </cell>
          <cell r="B592" t="str">
            <v>HORIZONTE</v>
          </cell>
          <cell r="C592" t="str">
            <v>230523</v>
          </cell>
          <cell r="D592">
            <v>1859</v>
          </cell>
          <cell r="E592">
            <v>2354917</v>
          </cell>
          <cell r="F592">
            <v>1709</v>
          </cell>
          <cell r="G592">
            <v>1994774</v>
          </cell>
        </row>
        <row r="593">
          <cell r="A593" t="str">
            <v>CE</v>
          </cell>
          <cell r="B593" t="str">
            <v>IBARETAMA</v>
          </cell>
          <cell r="C593" t="str">
            <v>230526</v>
          </cell>
          <cell r="D593">
            <v>55321</v>
          </cell>
          <cell r="E593">
            <v>15816965</v>
          </cell>
          <cell r="F593">
            <v>34970</v>
          </cell>
          <cell r="G593">
            <v>13964021</v>
          </cell>
        </row>
        <row r="594">
          <cell r="A594" t="str">
            <v>CE</v>
          </cell>
          <cell r="B594" t="str">
            <v>IBIAPINA</v>
          </cell>
          <cell r="C594" t="str">
            <v>230530</v>
          </cell>
          <cell r="D594">
            <v>7678</v>
          </cell>
          <cell r="E594">
            <v>35786703</v>
          </cell>
          <cell r="F594">
            <v>2882</v>
          </cell>
          <cell r="G594">
            <v>29843542</v>
          </cell>
        </row>
        <row r="595">
          <cell r="A595" t="str">
            <v>CE</v>
          </cell>
          <cell r="B595" t="str">
            <v>IBICUITINGA</v>
          </cell>
          <cell r="C595" t="str">
            <v>230533</v>
          </cell>
          <cell r="D595">
            <v>80595</v>
          </cell>
          <cell r="E595">
            <v>9063263</v>
          </cell>
          <cell r="F595">
            <v>42113</v>
          </cell>
          <cell r="G595">
            <v>5491457</v>
          </cell>
        </row>
        <row r="596">
          <cell r="A596" t="str">
            <v>CE</v>
          </cell>
          <cell r="B596" t="str">
            <v>ICAPUÍ</v>
          </cell>
          <cell r="C596" t="str">
            <v>230535</v>
          </cell>
          <cell r="D596">
            <v>33091</v>
          </cell>
          <cell r="E596">
            <v>27342372</v>
          </cell>
          <cell r="F596">
            <v>22738</v>
          </cell>
          <cell r="G596">
            <v>26790083</v>
          </cell>
        </row>
        <row r="597">
          <cell r="A597" t="str">
            <v>CE</v>
          </cell>
          <cell r="B597" t="str">
            <v>ICÓ</v>
          </cell>
          <cell r="C597" t="str">
            <v>230540</v>
          </cell>
          <cell r="D597">
            <v>251972</v>
          </cell>
          <cell r="E597">
            <v>73726632</v>
          </cell>
          <cell r="F597">
            <v>188339</v>
          </cell>
          <cell r="G597">
            <v>48210869</v>
          </cell>
        </row>
        <row r="598">
          <cell r="A598" t="str">
            <v>CE</v>
          </cell>
          <cell r="B598" t="str">
            <v>IGUATU</v>
          </cell>
          <cell r="C598" t="str">
            <v>230550</v>
          </cell>
          <cell r="D598">
            <v>1139222</v>
          </cell>
          <cell r="E598">
            <v>102039483</v>
          </cell>
          <cell r="F598">
            <v>778715</v>
          </cell>
          <cell r="G598">
            <v>61338948</v>
          </cell>
        </row>
        <row r="599">
          <cell r="A599" t="str">
            <v>CE</v>
          </cell>
          <cell r="B599" t="str">
            <v>INDEPENDÊNCIA</v>
          </cell>
          <cell r="C599" t="str">
            <v>230560</v>
          </cell>
          <cell r="D599">
            <v>60972</v>
          </cell>
          <cell r="E599">
            <v>84938885</v>
          </cell>
          <cell r="F599">
            <v>32840</v>
          </cell>
          <cell r="G599">
            <v>72595156</v>
          </cell>
        </row>
        <row r="600">
          <cell r="A600" t="str">
            <v>CE</v>
          </cell>
          <cell r="B600" t="str">
            <v>IPAPORANGA</v>
          </cell>
          <cell r="C600" t="str">
            <v>230565</v>
          </cell>
          <cell r="D600">
            <v>187207</v>
          </cell>
          <cell r="E600">
            <v>22523161</v>
          </cell>
          <cell r="F600">
            <v>38232</v>
          </cell>
          <cell r="G600">
            <v>16983002</v>
          </cell>
        </row>
        <row r="601">
          <cell r="A601" t="str">
            <v>CE</v>
          </cell>
          <cell r="B601" t="str">
            <v>IPAUMIRIM</v>
          </cell>
          <cell r="C601" t="str">
            <v>230570</v>
          </cell>
          <cell r="D601"/>
          <cell r="E601">
            <v>65824095</v>
          </cell>
          <cell r="F601"/>
          <cell r="G601">
            <v>39265334</v>
          </cell>
        </row>
        <row r="602">
          <cell r="A602" t="str">
            <v>CE</v>
          </cell>
          <cell r="B602" t="str">
            <v>IPU</v>
          </cell>
          <cell r="C602" t="str">
            <v>230580</v>
          </cell>
          <cell r="D602">
            <v>80836</v>
          </cell>
          <cell r="E602">
            <v>48539619</v>
          </cell>
          <cell r="F602">
            <v>56396</v>
          </cell>
          <cell r="G602">
            <v>38526867</v>
          </cell>
        </row>
        <row r="603">
          <cell r="A603" t="str">
            <v>CE</v>
          </cell>
          <cell r="B603" t="str">
            <v>IPUEIRAS</v>
          </cell>
          <cell r="C603" t="str">
            <v>230590</v>
          </cell>
          <cell r="D603">
            <v>289995</v>
          </cell>
          <cell r="E603">
            <v>45717063</v>
          </cell>
          <cell r="F603">
            <v>178254</v>
          </cell>
          <cell r="G603">
            <v>33627932</v>
          </cell>
        </row>
        <row r="604">
          <cell r="A604" t="str">
            <v>CE</v>
          </cell>
          <cell r="B604" t="str">
            <v>IRACEMA</v>
          </cell>
          <cell r="C604" t="str">
            <v>230600</v>
          </cell>
          <cell r="D604">
            <v>98287</v>
          </cell>
          <cell r="E604">
            <v>12750999</v>
          </cell>
          <cell r="F604">
            <v>40205</v>
          </cell>
          <cell r="G604">
            <v>9159980</v>
          </cell>
        </row>
        <row r="605">
          <cell r="A605" t="str">
            <v>CE</v>
          </cell>
          <cell r="B605" t="str">
            <v>IRAUÇUBA</v>
          </cell>
          <cell r="C605" t="str">
            <v>230610</v>
          </cell>
          <cell r="D605">
            <v>364416</v>
          </cell>
          <cell r="E605">
            <v>29454698</v>
          </cell>
          <cell r="F605">
            <v>222939</v>
          </cell>
          <cell r="G605">
            <v>16226482</v>
          </cell>
        </row>
        <row r="606">
          <cell r="A606" t="str">
            <v>CE</v>
          </cell>
          <cell r="B606" t="str">
            <v>ITAIÇABA</v>
          </cell>
          <cell r="C606" t="str">
            <v>230620</v>
          </cell>
          <cell r="D606">
            <v>111376</v>
          </cell>
          <cell r="E606">
            <v>7300445</v>
          </cell>
          <cell r="F606">
            <v>38205</v>
          </cell>
          <cell r="G606">
            <v>5310167</v>
          </cell>
        </row>
        <row r="607">
          <cell r="A607" t="str">
            <v>CE</v>
          </cell>
          <cell r="B607" t="str">
            <v>ITAITINGA</v>
          </cell>
          <cell r="C607" t="str">
            <v>230625</v>
          </cell>
          <cell r="D607">
            <v>214022</v>
          </cell>
          <cell r="E607">
            <v>19795017</v>
          </cell>
          <cell r="F607">
            <v>122051</v>
          </cell>
          <cell r="G607">
            <v>8547508</v>
          </cell>
        </row>
        <row r="608">
          <cell r="A608" t="str">
            <v>CE</v>
          </cell>
          <cell r="B608" t="str">
            <v>ITAPAGÉ</v>
          </cell>
          <cell r="C608" t="str">
            <v>230630</v>
          </cell>
          <cell r="D608"/>
          <cell r="E608">
            <v>122252895</v>
          </cell>
          <cell r="F608"/>
          <cell r="G608">
            <v>89321487</v>
          </cell>
        </row>
        <row r="609">
          <cell r="A609" t="str">
            <v>CE</v>
          </cell>
          <cell r="B609" t="str">
            <v>ITAPIPOCA</v>
          </cell>
          <cell r="C609" t="str">
            <v>230640</v>
          </cell>
          <cell r="D609">
            <v>250695</v>
          </cell>
          <cell r="E609">
            <v>104951885</v>
          </cell>
          <cell r="F609">
            <v>182126</v>
          </cell>
          <cell r="G609">
            <v>81632982</v>
          </cell>
        </row>
        <row r="610">
          <cell r="A610" t="str">
            <v>CE</v>
          </cell>
          <cell r="B610" t="str">
            <v>ITAPIÚNA</v>
          </cell>
          <cell r="C610" t="str">
            <v>230650</v>
          </cell>
          <cell r="D610">
            <v>178246</v>
          </cell>
          <cell r="E610">
            <v>24505829</v>
          </cell>
          <cell r="F610">
            <v>93709</v>
          </cell>
          <cell r="G610">
            <v>15316264</v>
          </cell>
        </row>
        <row r="611">
          <cell r="A611" t="str">
            <v>CE</v>
          </cell>
          <cell r="B611" t="str">
            <v>ITAREMA</v>
          </cell>
          <cell r="C611" t="str">
            <v>230655</v>
          </cell>
          <cell r="D611">
            <v>1</v>
          </cell>
          <cell r="E611">
            <v>55470259</v>
          </cell>
          <cell r="F611">
            <v>123</v>
          </cell>
          <cell r="G611">
            <v>36360355</v>
          </cell>
        </row>
        <row r="612">
          <cell r="A612" t="str">
            <v>CE</v>
          </cell>
          <cell r="B612" t="str">
            <v>ITATIRA</v>
          </cell>
          <cell r="C612" t="str">
            <v>230660</v>
          </cell>
          <cell r="D612">
            <v>199166</v>
          </cell>
          <cell r="E612">
            <v>35858573</v>
          </cell>
          <cell r="F612">
            <v>99875</v>
          </cell>
          <cell r="G612">
            <v>26012404</v>
          </cell>
        </row>
        <row r="613">
          <cell r="A613" t="str">
            <v>CE</v>
          </cell>
          <cell r="B613" t="str">
            <v>JAGUARETAMA</v>
          </cell>
          <cell r="C613" t="str">
            <v>230670</v>
          </cell>
          <cell r="D613">
            <v>152498</v>
          </cell>
          <cell r="E613">
            <v>25222107</v>
          </cell>
          <cell r="F613">
            <v>88994</v>
          </cell>
          <cell r="G613">
            <v>20420512</v>
          </cell>
        </row>
        <row r="614">
          <cell r="A614" t="str">
            <v>CE</v>
          </cell>
          <cell r="B614" t="str">
            <v>JAGUARIBARA</v>
          </cell>
          <cell r="C614" t="str">
            <v>230680</v>
          </cell>
          <cell r="D614">
            <v>114611</v>
          </cell>
          <cell r="E614">
            <v>20955124</v>
          </cell>
          <cell r="F614">
            <v>60535</v>
          </cell>
          <cell r="G614">
            <v>14518917</v>
          </cell>
        </row>
        <row r="615">
          <cell r="A615" t="str">
            <v>CE</v>
          </cell>
          <cell r="B615" t="str">
            <v>JAGUARIBE</v>
          </cell>
          <cell r="C615" t="str">
            <v>230690</v>
          </cell>
          <cell r="D615">
            <v>298974</v>
          </cell>
          <cell r="E615">
            <v>43111344</v>
          </cell>
          <cell r="F615">
            <v>314334</v>
          </cell>
          <cell r="G615">
            <v>29557111</v>
          </cell>
        </row>
        <row r="616">
          <cell r="A616" t="str">
            <v>CE</v>
          </cell>
          <cell r="B616" t="str">
            <v>JAGUARUANA</v>
          </cell>
          <cell r="C616" t="str">
            <v>230700</v>
          </cell>
          <cell r="D616">
            <v>296647</v>
          </cell>
          <cell r="E616">
            <v>55366940</v>
          </cell>
          <cell r="F616">
            <v>256489</v>
          </cell>
          <cell r="G616">
            <v>37810269</v>
          </cell>
        </row>
        <row r="617">
          <cell r="A617" t="str">
            <v>CE</v>
          </cell>
          <cell r="B617" t="str">
            <v>JARDIM</v>
          </cell>
          <cell r="C617" t="str">
            <v>230710</v>
          </cell>
          <cell r="D617">
            <v>307287</v>
          </cell>
          <cell r="E617">
            <v>35638845</v>
          </cell>
          <cell r="F617">
            <v>201129</v>
          </cell>
          <cell r="G617">
            <v>24211489</v>
          </cell>
        </row>
        <row r="618">
          <cell r="A618" t="str">
            <v>CE</v>
          </cell>
          <cell r="B618" t="str">
            <v>JATI</v>
          </cell>
          <cell r="C618" t="str">
            <v>230720</v>
          </cell>
          <cell r="D618">
            <v>60887</v>
          </cell>
          <cell r="E618">
            <v>20403773</v>
          </cell>
          <cell r="F618">
            <v>50180</v>
          </cell>
          <cell r="G618">
            <v>17803720</v>
          </cell>
        </row>
        <row r="619">
          <cell r="A619" t="str">
            <v>CE</v>
          </cell>
          <cell r="B619" t="str">
            <v>JIJOCA DE JERICOACOARA</v>
          </cell>
          <cell r="C619" t="str">
            <v>230725</v>
          </cell>
          <cell r="D619">
            <v>149462</v>
          </cell>
          <cell r="E619">
            <v>36761725</v>
          </cell>
          <cell r="F619">
            <v>100834</v>
          </cell>
          <cell r="G619">
            <v>25489196</v>
          </cell>
        </row>
        <row r="620">
          <cell r="A620" t="str">
            <v>CE</v>
          </cell>
          <cell r="B620" t="str">
            <v>JUAZEIRO DO NORTE</v>
          </cell>
          <cell r="C620" t="str">
            <v>230730</v>
          </cell>
          <cell r="D620">
            <v>1428991</v>
          </cell>
          <cell r="E620">
            <v>210640368</v>
          </cell>
          <cell r="F620">
            <v>1199132</v>
          </cell>
          <cell r="G620">
            <v>249969952</v>
          </cell>
        </row>
        <row r="621">
          <cell r="A621" t="str">
            <v>CE</v>
          </cell>
          <cell r="B621" t="str">
            <v>JUCÁS</v>
          </cell>
          <cell r="C621" t="str">
            <v>230740</v>
          </cell>
          <cell r="D621">
            <v>7194</v>
          </cell>
          <cell r="E621">
            <v>45686228</v>
          </cell>
          <cell r="F621">
            <v>7055</v>
          </cell>
          <cell r="G621">
            <v>37874155</v>
          </cell>
        </row>
        <row r="622">
          <cell r="A622" t="str">
            <v>CE</v>
          </cell>
          <cell r="B622" t="str">
            <v>LAVRAS DA MANGABEIRA</v>
          </cell>
          <cell r="C622" t="str">
            <v>230750</v>
          </cell>
          <cell r="D622">
            <v>221398</v>
          </cell>
          <cell r="E622">
            <v>42827407</v>
          </cell>
          <cell r="F622">
            <v>220234</v>
          </cell>
          <cell r="G622">
            <v>34370850</v>
          </cell>
        </row>
        <row r="623">
          <cell r="A623" t="str">
            <v>CE</v>
          </cell>
          <cell r="B623" t="str">
            <v>LIMOEIRO DO NORTE</v>
          </cell>
          <cell r="C623" t="str">
            <v>230760</v>
          </cell>
          <cell r="D623">
            <v>59848</v>
          </cell>
          <cell r="E623">
            <v>66951820</v>
          </cell>
          <cell r="F623">
            <v>28459</v>
          </cell>
          <cell r="G623">
            <v>49923983</v>
          </cell>
        </row>
        <row r="624">
          <cell r="A624" t="str">
            <v>CE</v>
          </cell>
          <cell r="B624" t="str">
            <v>MADALENA</v>
          </cell>
          <cell r="C624" t="str">
            <v>230763</v>
          </cell>
          <cell r="D624">
            <v>62703</v>
          </cell>
          <cell r="E624">
            <v>12843063</v>
          </cell>
          <cell r="F624">
            <v>29524</v>
          </cell>
          <cell r="G624">
            <v>8727978</v>
          </cell>
        </row>
        <row r="625">
          <cell r="A625" t="str">
            <v>CE</v>
          </cell>
          <cell r="B625" t="str">
            <v>MARACANAÚ</v>
          </cell>
          <cell r="C625" t="str">
            <v>230765</v>
          </cell>
          <cell r="D625">
            <v>310043</v>
          </cell>
          <cell r="E625">
            <v>688781456</v>
          </cell>
          <cell r="F625">
            <v>192539</v>
          </cell>
          <cell r="G625">
            <v>478291041</v>
          </cell>
        </row>
        <row r="626">
          <cell r="A626" t="str">
            <v>CE</v>
          </cell>
          <cell r="B626" t="str">
            <v>MARANGUAPE</v>
          </cell>
          <cell r="C626" t="str">
            <v>230770</v>
          </cell>
          <cell r="D626">
            <v>212069</v>
          </cell>
          <cell r="E626">
            <v>28588552</v>
          </cell>
          <cell r="F626">
            <v>233632</v>
          </cell>
          <cell r="G626">
            <v>124571141</v>
          </cell>
        </row>
        <row r="627">
          <cell r="A627" t="str">
            <v>CE</v>
          </cell>
          <cell r="B627" t="str">
            <v>MARCO</v>
          </cell>
          <cell r="C627" t="str">
            <v>230780</v>
          </cell>
          <cell r="D627">
            <v>371659</v>
          </cell>
          <cell r="E627">
            <v>25280950</v>
          </cell>
          <cell r="F627">
            <v>191446</v>
          </cell>
          <cell r="G627">
            <v>14355726</v>
          </cell>
        </row>
        <row r="628">
          <cell r="A628" t="str">
            <v>CE</v>
          </cell>
          <cell r="B628" t="str">
            <v>MARTINÓPOLE</v>
          </cell>
          <cell r="C628" t="str">
            <v>230790</v>
          </cell>
          <cell r="D628">
            <v>87091</v>
          </cell>
          <cell r="E628">
            <v>16609829</v>
          </cell>
          <cell r="F628">
            <v>45130</v>
          </cell>
          <cell r="G628">
            <v>15040318</v>
          </cell>
        </row>
        <row r="629">
          <cell r="A629" t="str">
            <v>CE</v>
          </cell>
          <cell r="B629" t="str">
            <v>MASSAPÊ</v>
          </cell>
          <cell r="C629" t="str">
            <v>230800</v>
          </cell>
          <cell r="D629">
            <v>114488</v>
          </cell>
          <cell r="E629">
            <v>69988744</v>
          </cell>
          <cell r="F629">
            <v>78215</v>
          </cell>
          <cell r="G629">
            <v>52885550</v>
          </cell>
        </row>
        <row r="630">
          <cell r="A630" t="str">
            <v>CE</v>
          </cell>
          <cell r="B630" t="str">
            <v>MAURITI</v>
          </cell>
          <cell r="C630" t="str">
            <v>230810</v>
          </cell>
          <cell r="D630">
            <v>212643</v>
          </cell>
          <cell r="E630">
            <v>48636339</v>
          </cell>
          <cell r="F630">
            <v>76472</v>
          </cell>
          <cell r="G630">
            <v>44500507</v>
          </cell>
        </row>
        <row r="631">
          <cell r="A631" t="str">
            <v>CE</v>
          </cell>
          <cell r="B631" t="str">
            <v>MERUOCA</v>
          </cell>
          <cell r="C631" t="str">
            <v>230820</v>
          </cell>
          <cell r="D631">
            <v>44523</v>
          </cell>
          <cell r="E631">
            <v>19499507</v>
          </cell>
          <cell r="F631">
            <v>20114</v>
          </cell>
          <cell r="G631">
            <v>16537120</v>
          </cell>
        </row>
        <row r="632">
          <cell r="A632" t="str">
            <v>CE</v>
          </cell>
          <cell r="B632" t="str">
            <v>MILAGRES</v>
          </cell>
          <cell r="C632" t="str">
            <v>230830</v>
          </cell>
          <cell r="D632">
            <v>200516</v>
          </cell>
          <cell r="E632">
            <v>62742096</v>
          </cell>
          <cell r="F632">
            <v>142544</v>
          </cell>
          <cell r="G632">
            <v>53552672</v>
          </cell>
        </row>
        <row r="633">
          <cell r="A633" t="str">
            <v>CE</v>
          </cell>
          <cell r="B633" t="str">
            <v>MILHÃ</v>
          </cell>
          <cell r="C633" t="str">
            <v>230835</v>
          </cell>
          <cell r="D633">
            <v>135402</v>
          </cell>
          <cell r="E633">
            <v>12227538</v>
          </cell>
          <cell r="F633">
            <v>132158</v>
          </cell>
          <cell r="G633">
            <v>11061790</v>
          </cell>
        </row>
        <row r="634">
          <cell r="A634" t="str">
            <v>CE</v>
          </cell>
          <cell r="B634" t="str">
            <v>MIRAÍMA</v>
          </cell>
          <cell r="C634" t="str">
            <v>230837</v>
          </cell>
          <cell r="D634"/>
          <cell r="E634">
            <v>26663634</v>
          </cell>
          <cell r="F634"/>
          <cell r="G634">
            <v>22268466</v>
          </cell>
        </row>
        <row r="635">
          <cell r="A635" t="str">
            <v>CE</v>
          </cell>
          <cell r="B635" t="str">
            <v>MISSÃO VELHA</v>
          </cell>
          <cell r="C635" t="str">
            <v>230840</v>
          </cell>
          <cell r="D635">
            <v>10020</v>
          </cell>
          <cell r="E635">
            <v>31660600</v>
          </cell>
          <cell r="F635">
            <v>8903</v>
          </cell>
          <cell r="G635">
            <v>23607440</v>
          </cell>
        </row>
        <row r="636">
          <cell r="A636" t="str">
            <v>CE</v>
          </cell>
          <cell r="B636" t="str">
            <v>MOMBAÇA</v>
          </cell>
          <cell r="C636" t="str">
            <v>230850</v>
          </cell>
          <cell r="D636">
            <v>90568</v>
          </cell>
          <cell r="E636">
            <v>39316265</v>
          </cell>
          <cell r="F636">
            <v>63439</v>
          </cell>
          <cell r="G636">
            <v>27573319</v>
          </cell>
        </row>
        <row r="637">
          <cell r="A637" t="str">
            <v>CE</v>
          </cell>
          <cell r="B637" t="str">
            <v>MONSENHOR TABOSA</v>
          </cell>
          <cell r="C637" t="str">
            <v>230860</v>
          </cell>
          <cell r="D637">
            <v>72814</v>
          </cell>
          <cell r="E637">
            <v>28751057</v>
          </cell>
          <cell r="F637">
            <v>65973</v>
          </cell>
          <cell r="G637">
            <v>23754314</v>
          </cell>
        </row>
        <row r="638">
          <cell r="A638" t="str">
            <v>CE</v>
          </cell>
          <cell r="B638" t="str">
            <v>MORADA NOVA</v>
          </cell>
          <cell r="C638" t="str">
            <v>230870</v>
          </cell>
          <cell r="D638">
            <v>2198</v>
          </cell>
          <cell r="E638">
            <v>67901843</v>
          </cell>
          <cell r="F638">
            <v>7091</v>
          </cell>
          <cell r="G638">
            <v>57932273</v>
          </cell>
        </row>
        <row r="639">
          <cell r="A639" t="str">
            <v>CE</v>
          </cell>
          <cell r="B639" t="str">
            <v>MORAÚJO</v>
          </cell>
          <cell r="C639" t="str">
            <v>230880</v>
          </cell>
          <cell r="D639">
            <v>28694</v>
          </cell>
          <cell r="E639">
            <v>8296885</v>
          </cell>
          <cell r="F639">
            <v>15849</v>
          </cell>
          <cell r="G639">
            <v>5778955</v>
          </cell>
        </row>
        <row r="640">
          <cell r="A640" t="str">
            <v>CE</v>
          </cell>
          <cell r="B640" t="str">
            <v>MORRINHOS</v>
          </cell>
          <cell r="C640" t="str">
            <v>230890</v>
          </cell>
          <cell r="D640">
            <v>324402</v>
          </cell>
          <cell r="E640">
            <v>27766005</v>
          </cell>
          <cell r="F640">
            <v>138262</v>
          </cell>
          <cell r="G640">
            <v>17165544</v>
          </cell>
        </row>
        <row r="641">
          <cell r="A641" t="str">
            <v>CE</v>
          </cell>
          <cell r="B641" t="str">
            <v>MUCAMBO</v>
          </cell>
          <cell r="C641" t="str">
            <v>230900</v>
          </cell>
          <cell r="D641">
            <v>159184</v>
          </cell>
          <cell r="E641">
            <v>21837588</v>
          </cell>
          <cell r="F641">
            <v>201926</v>
          </cell>
          <cell r="G641">
            <v>13157919</v>
          </cell>
        </row>
        <row r="642">
          <cell r="A642" t="str">
            <v>CE</v>
          </cell>
          <cell r="B642" t="str">
            <v>MULUNGU</v>
          </cell>
          <cell r="C642" t="str">
            <v>230910</v>
          </cell>
          <cell r="D642"/>
          <cell r="E642">
            <v>1155340</v>
          </cell>
          <cell r="F642"/>
          <cell r="G642">
            <v>988550</v>
          </cell>
        </row>
        <row r="643">
          <cell r="A643" t="str">
            <v>CE</v>
          </cell>
          <cell r="B643" t="str">
            <v>NOVA OLINDA</v>
          </cell>
          <cell r="C643" t="str">
            <v>230920</v>
          </cell>
          <cell r="D643">
            <v>24004</v>
          </cell>
          <cell r="E643">
            <v>15916601</v>
          </cell>
          <cell r="F643">
            <v>54412</v>
          </cell>
          <cell r="G643">
            <v>17296210</v>
          </cell>
        </row>
        <row r="644">
          <cell r="A644" t="str">
            <v>CE</v>
          </cell>
          <cell r="B644" t="str">
            <v>NOVA RUSSAS</v>
          </cell>
          <cell r="C644" t="str">
            <v>230930</v>
          </cell>
          <cell r="D644">
            <v>401810</v>
          </cell>
          <cell r="E644">
            <v>28219055</v>
          </cell>
          <cell r="F644">
            <v>319046</v>
          </cell>
          <cell r="G644">
            <v>15649485</v>
          </cell>
        </row>
        <row r="645">
          <cell r="A645" t="str">
            <v>CE</v>
          </cell>
          <cell r="B645" t="str">
            <v>NOVO ORIENTE</v>
          </cell>
          <cell r="C645" t="str">
            <v>230940</v>
          </cell>
          <cell r="D645">
            <v>21924</v>
          </cell>
          <cell r="E645">
            <v>27660281</v>
          </cell>
          <cell r="F645">
            <v>12959</v>
          </cell>
          <cell r="G645">
            <v>17293592</v>
          </cell>
        </row>
        <row r="646">
          <cell r="A646" t="str">
            <v>CE</v>
          </cell>
          <cell r="B646" t="str">
            <v>OCARA</v>
          </cell>
          <cell r="C646" t="str">
            <v>230945</v>
          </cell>
          <cell r="D646">
            <v>172403</v>
          </cell>
          <cell r="E646">
            <v>36025781</v>
          </cell>
          <cell r="F646">
            <v>134918</v>
          </cell>
          <cell r="G646">
            <v>24287562</v>
          </cell>
        </row>
        <row r="647">
          <cell r="A647" t="str">
            <v>CE</v>
          </cell>
          <cell r="B647" t="str">
            <v>ORÓS</v>
          </cell>
          <cell r="C647" t="str">
            <v>230950</v>
          </cell>
          <cell r="D647">
            <v>273444</v>
          </cell>
          <cell r="E647">
            <v>38116388</v>
          </cell>
          <cell r="F647">
            <v>257379</v>
          </cell>
          <cell r="G647">
            <v>24284404</v>
          </cell>
        </row>
        <row r="648">
          <cell r="A648" t="str">
            <v>CE</v>
          </cell>
          <cell r="B648" t="str">
            <v>PACAJUS</v>
          </cell>
          <cell r="C648" t="str">
            <v>230960</v>
          </cell>
          <cell r="D648">
            <v>340836</v>
          </cell>
          <cell r="E648">
            <v>42745466</v>
          </cell>
          <cell r="F648">
            <v>170656</v>
          </cell>
          <cell r="G648">
            <v>28498845</v>
          </cell>
        </row>
        <row r="649">
          <cell r="A649" t="str">
            <v>CE</v>
          </cell>
          <cell r="B649" t="str">
            <v>PACATUBA</v>
          </cell>
          <cell r="C649" t="str">
            <v>230970</v>
          </cell>
          <cell r="D649">
            <v>508692</v>
          </cell>
          <cell r="E649">
            <v>156044451</v>
          </cell>
          <cell r="F649">
            <v>434029</v>
          </cell>
          <cell r="G649">
            <v>110804537</v>
          </cell>
        </row>
        <row r="650">
          <cell r="A650" t="str">
            <v>CE</v>
          </cell>
          <cell r="B650" t="str">
            <v>PACOTI</v>
          </cell>
          <cell r="C650" t="str">
            <v>230980</v>
          </cell>
          <cell r="D650">
            <v>49079</v>
          </cell>
          <cell r="E650">
            <v>12350294</v>
          </cell>
          <cell r="F650">
            <v>44396</v>
          </cell>
          <cell r="G650">
            <v>7734393</v>
          </cell>
        </row>
        <row r="651">
          <cell r="A651" t="str">
            <v>CE</v>
          </cell>
          <cell r="B651" t="str">
            <v>PACUJÁ</v>
          </cell>
          <cell r="C651" t="str">
            <v>230990</v>
          </cell>
          <cell r="D651">
            <v>55095</v>
          </cell>
          <cell r="E651">
            <v>3500863</v>
          </cell>
          <cell r="F651">
            <v>15370</v>
          </cell>
          <cell r="G651">
            <v>2306938</v>
          </cell>
        </row>
        <row r="652">
          <cell r="A652" t="str">
            <v>CE</v>
          </cell>
          <cell r="B652" t="str">
            <v>PALHANO</v>
          </cell>
          <cell r="C652" t="str">
            <v>231000</v>
          </cell>
          <cell r="D652">
            <v>100358</v>
          </cell>
          <cell r="E652">
            <v>13981313</v>
          </cell>
          <cell r="F652">
            <v>42776</v>
          </cell>
          <cell r="G652">
            <v>10380414</v>
          </cell>
        </row>
        <row r="653">
          <cell r="A653" t="str">
            <v>CE</v>
          </cell>
          <cell r="B653" t="str">
            <v>PALMÁCIA</v>
          </cell>
          <cell r="C653" t="str">
            <v>231010</v>
          </cell>
          <cell r="D653">
            <v>131</v>
          </cell>
          <cell r="E653">
            <v>28245932</v>
          </cell>
          <cell r="F653">
            <v>711</v>
          </cell>
          <cell r="G653">
            <v>23549972</v>
          </cell>
        </row>
        <row r="654">
          <cell r="A654" t="str">
            <v>CE</v>
          </cell>
          <cell r="B654" t="str">
            <v>PARACURU</v>
          </cell>
          <cell r="C654" t="str">
            <v>231020</v>
          </cell>
          <cell r="D654">
            <v>81376</v>
          </cell>
          <cell r="E654">
            <v>31898745</v>
          </cell>
          <cell r="F654">
            <v>52364</v>
          </cell>
          <cell r="G654">
            <v>24025586</v>
          </cell>
        </row>
        <row r="655">
          <cell r="A655" t="str">
            <v>CE</v>
          </cell>
          <cell r="B655" t="str">
            <v>PARAIPABA</v>
          </cell>
          <cell r="C655" t="str">
            <v>231025</v>
          </cell>
          <cell r="D655">
            <v>82194</v>
          </cell>
          <cell r="E655">
            <v>33385753</v>
          </cell>
          <cell r="F655">
            <v>22000</v>
          </cell>
          <cell r="G655">
            <v>20900938</v>
          </cell>
        </row>
        <row r="656">
          <cell r="A656" t="str">
            <v>CE</v>
          </cell>
          <cell r="B656" t="str">
            <v>PARAMBU</v>
          </cell>
          <cell r="C656" t="str">
            <v>231030</v>
          </cell>
          <cell r="D656"/>
          <cell r="E656">
            <v>2141652</v>
          </cell>
          <cell r="F656"/>
          <cell r="G656">
            <v>1899506</v>
          </cell>
        </row>
        <row r="657">
          <cell r="A657" t="str">
            <v>CE</v>
          </cell>
          <cell r="B657" t="str">
            <v>PARAMOTI</v>
          </cell>
          <cell r="C657" t="str">
            <v>231040</v>
          </cell>
          <cell r="D657">
            <v>166794</v>
          </cell>
          <cell r="E657">
            <v>12368984</v>
          </cell>
          <cell r="F657">
            <v>40529</v>
          </cell>
          <cell r="G657">
            <v>6593010</v>
          </cell>
        </row>
        <row r="658">
          <cell r="A658" t="str">
            <v>CE</v>
          </cell>
          <cell r="B658" t="str">
            <v>PEDRA BRANCA</v>
          </cell>
          <cell r="C658" t="str">
            <v>231050</v>
          </cell>
          <cell r="D658">
            <v>466441</v>
          </cell>
          <cell r="E658">
            <v>69693769</v>
          </cell>
          <cell r="F658">
            <v>378181</v>
          </cell>
          <cell r="G658">
            <v>49371084</v>
          </cell>
        </row>
        <row r="659">
          <cell r="A659" t="str">
            <v>CE</v>
          </cell>
          <cell r="B659" t="str">
            <v>PENAFORTE</v>
          </cell>
          <cell r="C659" t="str">
            <v>231060</v>
          </cell>
          <cell r="D659"/>
          <cell r="E659">
            <v>15351983</v>
          </cell>
          <cell r="F659"/>
          <cell r="G659">
            <v>13822731</v>
          </cell>
        </row>
        <row r="660">
          <cell r="A660" t="str">
            <v>CE</v>
          </cell>
          <cell r="B660" t="str">
            <v>PENTECOSTE</v>
          </cell>
          <cell r="C660" t="str">
            <v>231070</v>
          </cell>
          <cell r="D660">
            <v>996</v>
          </cell>
          <cell r="E660">
            <v>27441212</v>
          </cell>
          <cell r="F660">
            <v>455</v>
          </cell>
          <cell r="G660">
            <v>17110395</v>
          </cell>
        </row>
        <row r="661">
          <cell r="A661" t="str">
            <v>CE</v>
          </cell>
          <cell r="B661" t="str">
            <v>PEREIRO</v>
          </cell>
          <cell r="C661" t="str">
            <v>231080</v>
          </cell>
          <cell r="D661">
            <v>51974</v>
          </cell>
          <cell r="E661">
            <v>18886170</v>
          </cell>
          <cell r="F661">
            <v>29205</v>
          </cell>
          <cell r="G661">
            <v>12365759</v>
          </cell>
        </row>
        <row r="662">
          <cell r="A662" t="str">
            <v>CE</v>
          </cell>
          <cell r="B662" t="str">
            <v>PINDORETAMA</v>
          </cell>
          <cell r="C662" t="str">
            <v>231085</v>
          </cell>
          <cell r="D662">
            <v>84782</v>
          </cell>
          <cell r="E662">
            <v>40334235</v>
          </cell>
          <cell r="F662">
            <v>71213</v>
          </cell>
          <cell r="G662">
            <v>26433838</v>
          </cell>
        </row>
        <row r="663">
          <cell r="A663" t="str">
            <v>CE</v>
          </cell>
          <cell r="B663" t="str">
            <v>PIQUET CARNEIRO</v>
          </cell>
          <cell r="C663" t="str">
            <v>231090</v>
          </cell>
          <cell r="D663">
            <v>49934</v>
          </cell>
          <cell r="E663">
            <v>19135797</v>
          </cell>
          <cell r="F663">
            <v>32253</v>
          </cell>
          <cell r="G663">
            <v>16575041</v>
          </cell>
        </row>
        <row r="664">
          <cell r="A664" t="str">
            <v>CE</v>
          </cell>
          <cell r="B664" t="str">
            <v>PIRES FERREIRA</v>
          </cell>
          <cell r="C664" t="str">
            <v>231095</v>
          </cell>
          <cell r="D664">
            <v>18898</v>
          </cell>
          <cell r="E664">
            <v>10884278</v>
          </cell>
          <cell r="F664">
            <v>15045</v>
          </cell>
          <cell r="G664">
            <v>8464331</v>
          </cell>
        </row>
        <row r="665">
          <cell r="A665" t="str">
            <v>CE</v>
          </cell>
          <cell r="B665" t="str">
            <v>PORANGA</v>
          </cell>
          <cell r="C665" t="str">
            <v>231100</v>
          </cell>
          <cell r="D665">
            <v>210</v>
          </cell>
          <cell r="E665">
            <v>66286540</v>
          </cell>
          <cell r="F665"/>
          <cell r="G665">
            <v>55328180</v>
          </cell>
        </row>
        <row r="666">
          <cell r="A666" t="str">
            <v>CE</v>
          </cell>
          <cell r="B666" t="str">
            <v>PORTEIRAS</v>
          </cell>
          <cell r="C666" t="str">
            <v>231110</v>
          </cell>
          <cell r="D666">
            <v>80173</v>
          </cell>
          <cell r="E666">
            <v>14919262</v>
          </cell>
          <cell r="F666">
            <v>54557</v>
          </cell>
          <cell r="G666">
            <v>10269599</v>
          </cell>
        </row>
        <row r="667">
          <cell r="A667" t="str">
            <v>CE</v>
          </cell>
          <cell r="B667" t="str">
            <v>POTENGI</v>
          </cell>
          <cell r="C667" t="str">
            <v>231120</v>
          </cell>
          <cell r="D667">
            <v>106778</v>
          </cell>
          <cell r="E667">
            <v>9675993</v>
          </cell>
          <cell r="F667">
            <v>46534</v>
          </cell>
          <cell r="G667">
            <v>6040557</v>
          </cell>
        </row>
        <row r="668">
          <cell r="A668" t="str">
            <v>CE</v>
          </cell>
          <cell r="B668" t="str">
            <v>POTIRETAMA</v>
          </cell>
          <cell r="C668" t="str">
            <v>231123</v>
          </cell>
          <cell r="D668">
            <v>37130</v>
          </cell>
          <cell r="E668">
            <v>6328091</v>
          </cell>
          <cell r="F668">
            <v>17532</v>
          </cell>
          <cell r="G668">
            <v>4702237</v>
          </cell>
        </row>
        <row r="669">
          <cell r="A669" t="str">
            <v>CE</v>
          </cell>
          <cell r="B669" t="str">
            <v>QUITERIANÓPOLIS</v>
          </cell>
          <cell r="C669" t="str">
            <v>231126</v>
          </cell>
          <cell r="D669">
            <v>13810</v>
          </cell>
          <cell r="E669">
            <v>75198037</v>
          </cell>
          <cell r="F669">
            <v>8259</v>
          </cell>
          <cell r="G669">
            <v>77804916</v>
          </cell>
        </row>
        <row r="670">
          <cell r="A670" t="str">
            <v>CE</v>
          </cell>
          <cell r="B670" t="str">
            <v>QUIXADÁ</v>
          </cell>
          <cell r="C670" t="str">
            <v>231130</v>
          </cell>
          <cell r="D670">
            <v>450003</v>
          </cell>
          <cell r="E670">
            <v>95188862</v>
          </cell>
          <cell r="F670">
            <v>254038</v>
          </cell>
          <cell r="G670">
            <v>61261668</v>
          </cell>
        </row>
        <row r="671">
          <cell r="A671" t="str">
            <v>CE</v>
          </cell>
          <cell r="B671" t="str">
            <v>QUIXELÔ</v>
          </cell>
          <cell r="C671" t="str">
            <v>231135</v>
          </cell>
          <cell r="D671">
            <v>117</v>
          </cell>
          <cell r="E671">
            <v>32541265</v>
          </cell>
          <cell r="F671">
            <v>22</v>
          </cell>
          <cell r="G671">
            <v>30954368</v>
          </cell>
        </row>
        <row r="672">
          <cell r="A672" t="str">
            <v>CE</v>
          </cell>
          <cell r="B672" t="str">
            <v>QUIXERAMOBIM</v>
          </cell>
          <cell r="C672" t="str">
            <v>231140</v>
          </cell>
          <cell r="D672">
            <v>244326</v>
          </cell>
          <cell r="E672">
            <v>98026647</v>
          </cell>
          <cell r="F672">
            <v>157189</v>
          </cell>
          <cell r="G672">
            <v>60708115</v>
          </cell>
        </row>
        <row r="673">
          <cell r="A673" t="str">
            <v>CE</v>
          </cell>
          <cell r="B673" t="str">
            <v>QUIXERÉ</v>
          </cell>
          <cell r="C673" t="str">
            <v>231150</v>
          </cell>
          <cell r="D673">
            <v>255869</v>
          </cell>
          <cell r="E673">
            <v>24716773</v>
          </cell>
          <cell r="F673">
            <v>166048</v>
          </cell>
          <cell r="G673">
            <v>18238702</v>
          </cell>
        </row>
        <row r="674">
          <cell r="A674" t="str">
            <v>CE</v>
          </cell>
          <cell r="B674" t="str">
            <v>REDENÇÃO</v>
          </cell>
          <cell r="C674" t="str">
            <v>231160</v>
          </cell>
          <cell r="D674">
            <v>43226</v>
          </cell>
          <cell r="E674">
            <v>35871633</v>
          </cell>
          <cell r="F674">
            <v>43879</v>
          </cell>
          <cell r="G674">
            <v>36496303</v>
          </cell>
        </row>
        <row r="675">
          <cell r="A675" t="str">
            <v>CE</v>
          </cell>
          <cell r="B675" t="str">
            <v>RERIUTABA</v>
          </cell>
          <cell r="C675" t="str">
            <v>231170</v>
          </cell>
          <cell r="D675">
            <v>62557</v>
          </cell>
          <cell r="E675">
            <v>57942273</v>
          </cell>
          <cell r="F675">
            <v>42964</v>
          </cell>
          <cell r="G675">
            <v>54806464</v>
          </cell>
        </row>
        <row r="676">
          <cell r="A676" t="str">
            <v>CE</v>
          </cell>
          <cell r="B676" t="str">
            <v>RUSSAS</v>
          </cell>
          <cell r="C676" t="str">
            <v>231180</v>
          </cell>
          <cell r="D676">
            <v>621415</v>
          </cell>
          <cell r="E676">
            <v>51571569</v>
          </cell>
          <cell r="F676">
            <v>366999</v>
          </cell>
          <cell r="G676">
            <v>29663879</v>
          </cell>
        </row>
        <row r="677">
          <cell r="A677" t="str">
            <v>CE</v>
          </cell>
          <cell r="B677" t="str">
            <v>SABOEIRO</v>
          </cell>
          <cell r="C677" t="str">
            <v>231190</v>
          </cell>
          <cell r="D677"/>
          <cell r="E677">
            <v>0</v>
          </cell>
          <cell r="F677"/>
          <cell r="G677">
            <v>0</v>
          </cell>
        </row>
        <row r="678">
          <cell r="A678" t="str">
            <v>CE</v>
          </cell>
          <cell r="B678" t="str">
            <v>SALITRE</v>
          </cell>
          <cell r="C678" t="str">
            <v>231195</v>
          </cell>
          <cell r="D678">
            <v>97613</v>
          </cell>
          <cell r="E678">
            <v>92885929</v>
          </cell>
          <cell r="F678">
            <v>1774</v>
          </cell>
          <cell r="G678">
            <v>76307439</v>
          </cell>
        </row>
        <row r="679">
          <cell r="A679" t="str">
            <v>CE</v>
          </cell>
          <cell r="B679" t="str">
            <v>SANTA QUITÉRIA</v>
          </cell>
          <cell r="C679" t="str">
            <v>231220</v>
          </cell>
          <cell r="D679">
            <v>141638</v>
          </cell>
          <cell r="E679">
            <v>38727297</v>
          </cell>
          <cell r="F679">
            <v>95816</v>
          </cell>
          <cell r="G679">
            <v>24606132</v>
          </cell>
        </row>
        <row r="680">
          <cell r="A680" t="str">
            <v>CE</v>
          </cell>
          <cell r="B680" t="str">
            <v>SANTANA DO ACARAÚ</v>
          </cell>
          <cell r="C680" t="str">
            <v>231200</v>
          </cell>
          <cell r="D680">
            <v>375424</v>
          </cell>
          <cell r="E680">
            <v>42392145</v>
          </cell>
          <cell r="F680">
            <v>227676</v>
          </cell>
          <cell r="G680">
            <v>27998091</v>
          </cell>
        </row>
        <row r="681">
          <cell r="A681" t="str">
            <v>CE</v>
          </cell>
          <cell r="B681" t="str">
            <v>SANTANA DO CARIRI</v>
          </cell>
          <cell r="C681" t="str">
            <v>231210</v>
          </cell>
          <cell r="D681">
            <v>42908</v>
          </cell>
          <cell r="E681">
            <v>24223323</v>
          </cell>
          <cell r="F681">
            <v>3308</v>
          </cell>
          <cell r="G681">
            <v>19448441</v>
          </cell>
        </row>
        <row r="682">
          <cell r="A682" t="str">
            <v>CE</v>
          </cell>
          <cell r="B682" t="str">
            <v>SÃO BENEDITO</v>
          </cell>
          <cell r="C682" t="str">
            <v>231230</v>
          </cell>
          <cell r="D682">
            <v>365313</v>
          </cell>
          <cell r="E682">
            <v>79323656</v>
          </cell>
          <cell r="F682">
            <v>201484</v>
          </cell>
          <cell r="G682">
            <v>59209629</v>
          </cell>
        </row>
        <row r="683">
          <cell r="A683" t="str">
            <v>CE</v>
          </cell>
          <cell r="B683" t="str">
            <v>SÃO GONÇALO DO AMARANTE</v>
          </cell>
          <cell r="C683" t="str">
            <v>231240</v>
          </cell>
          <cell r="D683"/>
          <cell r="E683">
            <v>92803025</v>
          </cell>
          <cell r="F683"/>
          <cell r="G683">
            <v>62095087</v>
          </cell>
        </row>
        <row r="684">
          <cell r="A684" t="str">
            <v>CE</v>
          </cell>
          <cell r="B684" t="str">
            <v>SÃO JOÃO DO JAGUARIBE</v>
          </cell>
          <cell r="C684" t="str">
            <v>231250</v>
          </cell>
          <cell r="D684">
            <v>117553</v>
          </cell>
          <cell r="E684">
            <v>6403974</v>
          </cell>
          <cell r="F684">
            <v>83653</v>
          </cell>
          <cell r="G684">
            <v>3998839</v>
          </cell>
        </row>
        <row r="685">
          <cell r="A685" t="str">
            <v>CE</v>
          </cell>
          <cell r="B685" t="str">
            <v>SÃO LUÍS DO CURU</v>
          </cell>
          <cell r="C685" t="str">
            <v>231260</v>
          </cell>
          <cell r="D685">
            <v>156192</v>
          </cell>
          <cell r="E685">
            <v>59493417</v>
          </cell>
          <cell r="F685">
            <v>83653</v>
          </cell>
          <cell r="G685">
            <v>47579713</v>
          </cell>
        </row>
        <row r="686">
          <cell r="A686" t="str">
            <v>CE</v>
          </cell>
          <cell r="B686" t="str">
            <v>SENADOR POMPEU</v>
          </cell>
          <cell r="C686" t="str">
            <v>231270</v>
          </cell>
          <cell r="D686">
            <v>245549</v>
          </cell>
          <cell r="E686">
            <v>20946990</v>
          </cell>
          <cell r="F686">
            <v>184371</v>
          </cell>
          <cell r="G686">
            <v>14859631</v>
          </cell>
        </row>
        <row r="687">
          <cell r="A687" t="str">
            <v>CE</v>
          </cell>
          <cell r="B687" t="str">
            <v>SENADOR SÁ</v>
          </cell>
          <cell r="C687" t="str">
            <v>231280</v>
          </cell>
          <cell r="D687">
            <v>95402</v>
          </cell>
          <cell r="E687">
            <v>11314780</v>
          </cell>
          <cell r="F687">
            <v>85876</v>
          </cell>
          <cell r="G687">
            <v>9842067</v>
          </cell>
        </row>
        <row r="688">
          <cell r="A688" t="str">
            <v>CE</v>
          </cell>
          <cell r="B688" t="str">
            <v>SOBRAL</v>
          </cell>
          <cell r="C688" t="str">
            <v>231290</v>
          </cell>
          <cell r="D688">
            <v>58790</v>
          </cell>
          <cell r="E688">
            <v>63169361</v>
          </cell>
          <cell r="F688">
            <v>29063</v>
          </cell>
          <cell r="G688">
            <v>52671519</v>
          </cell>
        </row>
        <row r="689">
          <cell r="A689" t="str">
            <v>CE</v>
          </cell>
          <cell r="B689" t="str">
            <v>SOLONÓPOLE</v>
          </cell>
          <cell r="C689" t="str">
            <v>231300</v>
          </cell>
          <cell r="D689">
            <v>109608</v>
          </cell>
          <cell r="E689">
            <v>22334865</v>
          </cell>
          <cell r="F689">
            <v>119331</v>
          </cell>
          <cell r="G689">
            <v>17563001</v>
          </cell>
        </row>
        <row r="690">
          <cell r="A690" t="str">
            <v>CE</v>
          </cell>
          <cell r="B690" t="str">
            <v>TABULEIRO DO NORTE</v>
          </cell>
          <cell r="C690" t="str">
            <v>231310</v>
          </cell>
          <cell r="D690">
            <v>117578</v>
          </cell>
          <cell r="E690">
            <v>198685159</v>
          </cell>
          <cell r="F690">
            <v>51015</v>
          </cell>
          <cell r="G690">
            <v>163077457</v>
          </cell>
        </row>
        <row r="691">
          <cell r="A691" t="str">
            <v>CE</v>
          </cell>
          <cell r="B691" t="str">
            <v>TAMBORIL</v>
          </cell>
          <cell r="C691" t="str">
            <v>231320</v>
          </cell>
          <cell r="D691">
            <v>184721</v>
          </cell>
          <cell r="E691">
            <v>29693048</v>
          </cell>
          <cell r="F691">
            <v>128143</v>
          </cell>
          <cell r="G691">
            <v>15451364</v>
          </cell>
        </row>
        <row r="692">
          <cell r="A692" t="str">
            <v>CE</v>
          </cell>
          <cell r="B692" t="str">
            <v>TARRAFAS</v>
          </cell>
          <cell r="C692" t="str">
            <v>231325</v>
          </cell>
          <cell r="D692">
            <v>23611</v>
          </cell>
          <cell r="E692">
            <v>4579555</v>
          </cell>
          <cell r="F692">
            <v>6546</v>
          </cell>
          <cell r="G692">
            <v>3498795</v>
          </cell>
        </row>
        <row r="693">
          <cell r="A693" t="str">
            <v>CE</v>
          </cell>
          <cell r="B693" t="str">
            <v>TAUÁ</v>
          </cell>
          <cell r="C693" t="str">
            <v>231330</v>
          </cell>
          <cell r="D693">
            <v>367417</v>
          </cell>
          <cell r="E693">
            <v>137008703</v>
          </cell>
          <cell r="F693">
            <v>307463</v>
          </cell>
          <cell r="G693">
            <v>105587786</v>
          </cell>
        </row>
        <row r="694">
          <cell r="A694" t="str">
            <v>CE</v>
          </cell>
          <cell r="B694" t="str">
            <v>TEJUÇUOCA</v>
          </cell>
          <cell r="C694" t="str">
            <v>231335</v>
          </cell>
          <cell r="D694">
            <v>24933</v>
          </cell>
          <cell r="E694">
            <v>72882445</v>
          </cell>
          <cell r="F694">
            <v>31082</v>
          </cell>
          <cell r="G694">
            <v>56105857</v>
          </cell>
        </row>
        <row r="695">
          <cell r="A695" t="str">
            <v>CE</v>
          </cell>
          <cell r="B695" t="str">
            <v>TIANGUÁ</v>
          </cell>
          <cell r="C695" t="str">
            <v>231340</v>
          </cell>
          <cell r="D695">
            <v>362867</v>
          </cell>
          <cell r="E695">
            <v>94694943</v>
          </cell>
          <cell r="F695">
            <v>109330</v>
          </cell>
          <cell r="G695">
            <v>76012624</v>
          </cell>
        </row>
        <row r="696">
          <cell r="A696" t="str">
            <v>CE</v>
          </cell>
          <cell r="B696" t="str">
            <v>TRAIRI</v>
          </cell>
          <cell r="C696" t="str">
            <v>231350</v>
          </cell>
          <cell r="D696">
            <v>268166</v>
          </cell>
          <cell r="E696">
            <v>76176007</v>
          </cell>
          <cell r="F696">
            <v>225486</v>
          </cell>
          <cell r="G696">
            <v>50685570</v>
          </cell>
        </row>
        <row r="697">
          <cell r="A697" t="str">
            <v>CE</v>
          </cell>
          <cell r="B697" t="str">
            <v>TURURU</v>
          </cell>
          <cell r="C697" t="str">
            <v>231355</v>
          </cell>
          <cell r="D697">
            <v>26032</v>
          </cell>
          <cell r="E697">
            <v>13305019</v>
          </cell>
          <cell r="F697">
            <v>17648</v>
          </cell>
          <cell r="G697">
            <v>10707747</v>
          </cell>
        </row>
        <row r="698">
          <cell r="A698" t="str">
            <v>CE</v>
          </cell>
          <cell r="B698" t="str">
            <v>UBAJARA</v>
          </cell>
          <cell r="C698" t="str">
            <v>231360</v>
          </cell>
          <cell r="D698">
            <v>39212</v>
          </cell>
          <cell r="E698">
            <v>99754786</v>
          </cell>
          <cell r="F698">
            <v>60700</v>
          </cell>
          <cell r="G698">
            <v>53069237</v>
          </cell>
        </row>
        <row r="699">
          <cell r="A699" t="str">
            <v>CE</v>
          </cell>
          <cell r="B699" t="str">
            <v>UMARI</v>
          </cell>
          <cell r="C699" t="str">
            <v>231370</v>
          </cell>
          <cell r="D699">
            <v>13674</v>
          </cell>
          <cell r="E699">
            <v>9648084</v>
          </cell>
          <cell r="F699">
            <v>8855</v>
          </cell>
          <cell r="G699">
            <v>7349685</v>
          </cell>
        </row>
        <row r="700">
          <cell r="A700" t="str">
            <v>CE</v>
          </cell>
          <cell r="B700" t="str">
            <v>UMIRIM</v>
          </cell>
          <cell r="C700" t="str">
            <v>231375</v>
          </cell>
          <cell r="D700">
            <v>36043</v>
          </cell>
          <cell r="E700">
            <v>15977208</v>
          </cell>
          <cell r="F700">
            <v>23275</v>
          </cell>
          <cell r="G700">
            <v>22624598</v>
          </cell>
        </row>
        <row r="701">
          <cell r="A701" t="str">
            <v>CE</v>
          </cell>
          <cell r="B701" t="str">
            <v>URUBURETAMA</v>
          </cell>
          <cell r="C701" t="str">
            <v>231380</v>
          </cell>
          <cell r="D701">
            <v>96063</v>
          </cell>
          <cell r="E701">
            <v>23823773</v>
          </cell>
          <cell r="F701">
            <v>71882</v>
          </cell>
          <cell r="G701">
            <v>14506204</v>
          </cell>
        </row>
        <row r="702">
          <cell r="A702" t="str">
            <v>CE</v>
          </cell>
          <cell r="B702" t="str">
            <v>URUOCA</v>
          </cell>
          <cell r="C702" t="str">
            <v>231390</v>
          </cell>
          <cell r="D702">
            <v>92429</v>
          </cell>
          <cell r="E702">
            <v>12007144</v>
          </cell>
          <cell r="F702">
            <v>48743</v>
          </cell>
          <cell r="G702">
            <v>10438628</v>
          </cell>
        </row>
        <row r="703">
          <cell r="A703" t="str">
            <v>CE</v>
          </cell>
          <cell r="B703" t="str">
            <v>VARJOTA</v>
          </cell>
          <cell r="C703" t="str">
            <v>231395</v>
          </cell>
          <cell r="D703">
            <v>36287</v>
          </cell>
          <cell r="E703">
            <v>7722055</v>
          </cell>
          <cell r="F703">
            <v>12136</v>
          </cell>
          <cell r="G703">
            <v>6379944</v>
          </cell>
        </row>
        <row r="704">
          <cell r="A704" t="str">
            <v>CE</v>
          </cell>
          <cell r="B704" t="str">
            <v>VÁRZEA ALEGRE</v>
          </cell>
          <cell r="C704" t="str">
            <v>231400</v>
          </cell>
          <cell r="D704">
            <v>235172</v>
          </cell>
          <cell r="E704">
            <v>54885111</v>
          </cell>
          <cell r="F704">
            <v>143201</v>
          </cell>
          <cell r="G704">
            <v>35002085</v>
          </cell>
        </row>
        <row r="705">
          <cell r="A705" t="str">
            <v>CE</v>
          </cell>
          <cell r="B705" t="str">
            <v>VIÇOSA DO CEARÁ</v>
          </cell>
          <cell r="C705" t="str">
            <v>231410</v>
          </cell>
          <cell r="D705">
            <v>595615</v>
          </cell>
          <cell r="E705">
            <v>51738103</v>
          </cell>
          <cell r="F705">
            <v>274284</v>
          </cell>
          <cell r="G705">
            <v>32933546</v>
          </cell>
        </row>
        <row r="706">
          <cell r="A706" t="str">
            <v>DF</v>
          </cell>
          <cell r="B706" t="str">
            <v>BRASÍLIA</v>
          </cell>
          <cell r="C706" t="str">
            <v>530010</v>
          </cell>
          <cell r="D706"/>
          <cell r="E706">
            <v>695940</v>
          </cell>
          <cell r="F706"/>
          <cell r="G706">
            <v>579950</v>
          </cell>
        </row>
        <row r="707">
          <cell r="A707" t="str">
            <v>ES</v>
          </cell>
          <cell r="B707" t="str">
            <v>AFONSO CLÁUDIO</v>
          </cell>
          <cell r="C707" t="str">
            <v>320010</v>
          </cell>
          <cell r="D707"/>
          <cell r="E707">
            <v>17676180</v>
          </cell>
          <cell r="F707"/>
          <cell r="G707">
            <v>14730150</v>
          </cell>
        </row>
        <row r="708">
          <cell r="A708" t="str">
            <v>ES</v>
          </cell>
          <cell r="B708" t="str">
            <v>ÁGUA DOCE DO NORTE</v>
          </cell>
          <cell r="C708" t="str">
            <v>320016</v>
          </cell>
          <cell r="D708">
            <v>75405</v>
          </cell>
          <cell r="E708">
            <v>69597266</v>
          </cell>
          <cell r="F708">
            <v>25969</v>
          </cell>
          <cell r="G708">
            <v>58255355</v>
          </cell>
        </row>
        <row r="709">
          <cell r="A709" t="str">
            <v>ES</v>
          </cell>
          <cell r="B709" t="str">
            <v>ÁGUIA BRANCA</v>
          </cell>
          <cell r="C709" t="str">
            <v>320013</v>
          </cell>
          <cell r="D709"/>
          <cell r="E709">
            <v>4741230</v>
          </cell>
          <cell r="F709"/>
          <cell r="G709">
            <v>3951025</v>
          </cell>
        </row>
        <row r="710">
          <cell r="A710" t="str">
            <v>ES</v>
          </cell>
          <cell r="B710" t="str">
            <v>ALEGRE</v>
          </cell>
          <cell r="C710" t="str">
            <v>320020</v>
          </cell>
          <cell r="D710"/>
          <cell r="E710">
            <v>175354110</v>
          </cell>
          <cell r="F710"/>
          <cell r="G710">
            <v>146128425</v>
          </cell>
        </row>
        <row r="711">
          <cell r="A711" t="str">
            <v>ES</v>
          </cell>
          <cell r="B711" t="str">
            <v>ALFREDO CHAVES</v>
          </cell>
          <cell r="C711" t="str">
            <v>320030</v>
          </cell>
          <cell r="D711">
            <v>141299</v>
          </cell>
          <cell r="E711">
            <v>96930767</v>
          </cell>
          <cell r="F711">
            <v>102140</v>
          </cell>
          <cell r="G711">
            <v>79329936</v>
          </cell>
        </row>
        <row r="712">
          <cell r="A712" t="str">
            <v>ES</v>
          </cell>
          <cell r="B712" t="str">
            <v>ALTO RIO NOVO</v>
          </cell>
          <cell r="C712" t="str">
            <v>320035</v>
          </cell>
          <cell r="D712">
            <v>57034</v>
          </cell>
          <cell r="E712">
            <v>124872149</v>
          </cell>
          <cell r="F712">
            <v>22338</v>
          </cell>
          <cell r="G712">
            <v>102945194</v>
          </cell>
        </row>
        <row r="713">
          <cell r="A713" t="str">
            <v>ES</v>
          </cell>
          <cell r="B713" t="str">
            <v>ANCHIETA</v>
          </cell>
          <cell r="C713" t="str">
            <v>320040</v>
          </cell>
          <cell r="D713"/>
          <cell r="E713">
            <v>104279190</v>
          </cell>
          <cell r="F713"/>
          <cell r="G713">
            <v>86899325</v>
          </cell>
        </row>
        <row r="714">
          <cell r="A714" t="str">
            <v>ES</v>
          </cell>
          <cell r="B714" t="str">
            <v>APIACÁ</v>
          </cell>
          <cell r="C714" t="str">
            <v>320050</v>
          </cell>
          <cell r="D714"/>
          <cell r="E714">
            <v>17296020</v>
          </cell>
          <cell r="F714"/>
          <cell r="G714">
            <v>14413350</v>
          </cell>
        </row>
        <row r="715">
          <cell r="A715" t="str">
            <v>ES</v>
          </cell>
          <cell r="B715" t="str">
            <v>ATILIO VIVACQUA</v>
          </cell>
          <cell r="C715" t="str">
            <v>320070</v>
          </cell>
          <cell r="D715">
            <v>121189</v>
          </cell>
          <cell r="E715">
            <v>11348653</v>
          </cell>
          <cell r="F715">
            <v>63926</v>
          </cell>
          <cell r="G715">
            <v>6766044</v>
          </cell>
        </row>
        <row r="716">
          <cell r="A716" t="str">
            <v>ES</v>
          </cell>
          <cell r="B716" t="str">
            <v>BREJETUBA</v>
          </cell>
          <cell r="C716" t="str">
            <v>320115</v>
          </cell>
          <cell r="D716"/>
          <cell r="E716">
            <v>45705960</v>
          </cell>
          <cell r="F716"/>
          <cell r="G716">
            <v>38088300</v>
          </cell>
        </row>
        <row r="717">
          <cell r="A717" t="str">
            <v>ES</v>
          </cell>
          <cell r="B717" t="str">
            <v>CACHOEIRO DE ITAPEMIRIM</v>
          </cell>
          <cell r="C717" t="str">
            <v>320120</v>
          </cell>
          <cell r="D717">
            <v>1295447</v>
          </cell>
          <cell r="E717">
            <v>193319876</v>
          </cell>
          <cell r="F717">
            <v>853569</v>
          </cell>
          <cell r="G717">
            <v>163574235</v>
          </cell>
        </row>
        <row r="718">
          <cell r="A718" t="str">
            <v>ES</v>
          </cell>
          <cell r="B718" t="str">
            <v>CARIACICA</v>
          </cell>
          <cell r="C718" t="str">
            <v>320130</v>
          </cell>
          <cell r="D718">
            <v>576189</v>
          </cell>
          <cell r="E718">
            <v>506041532</v>
          </cell>
          <cell r="F718">
            <v>20574</v>
          </cell>
          <cell r="G718">
            <v>443935080</v>
          </cell>
        </row>
        <row r="719">
          <cell r="A719" t="str">
            <v>ES</v>
          </cell>
          <cell r="B719" t="str">
            <v>CASTELO</v>
          </cell>
          <cell r="C719" t="str">
            <v>320140</v>
          </cell>
          <cell r="D719"/>
          <cell r="E719">
            <v>10360770</v>
          </cell>
          <cell r="F719"/>
          <cell r="G719">
            <v>8633975</v>
          </cell>
        </row>
        <row r="720">
          <cell r="A720" t="str">
            <v>ES</v>
          </cell>
          <cell r="B720" t="str">
            <v>COLATINA</v>
          </cell>
          <cell r="C720" t="str">
            <v>320150</v>
          </cell>
          <cell r="D720">
            <v>801387</v>
          </cell>
          <cell r="E720">
            <v>172803082</v>
          </cell>
          <cell r="F720">
            <v>627617</v>
          </cell>
          <cell r="G720">
            <v>139700575</v>
          </cell>
        </row>
        <row r="721">
          <cell r="A721" t="str">
            <v>ES</v>
          </cell>
          <cell r="B721" t="str">
            <v>CONCEIÇÃO DA BARRA</v>
          </cell>
          <cell r="C721" t="str">
            <v>320160</v>
          </cell>
          <cell r="D721"/>
          <cell r="E721">
            <v>10184640</v>
          </cell>
          <cell r="F721"/>
          <cell r="G721">
            <v>8487200</v>
          </cell>
        </row>
        <row r="722">
          <cell r="A722" t="str">
            <v>ES</v>
          </cell>
          <cell r="B722" t="str">
            <v>DIVINO DE SÃO LOURENÇO</v>
          </cell>
          <cell r="C722" t="str">
            <v>320180</v>
          </cell>
          <cell r="D722"/>
          <cell r="E722">
            <v>13935390</v>
          </cell>
          <cell r="F722"/>
          <cell r="G722">
            <v>11612825</v>
          </cell>
        </row>
        <row r="723">
          <cell r="A723" t="str">
            <v>ES</v>
          </cell>
          <cell r="B723" t="str">
            <v>DORES DO RIO PRETO</v>
          </cell>
          <cell r="C723" t="str">
            <v>320200</v>
          </cell>
          <cell r="D723">
            <v>58259</v>
          </cell>
          <cell r="E723">
            <v>66773405</v>
          </cell>
          <cell r="F723">
            <v>35312</v>
          </cell>
          <cell r="G723">
            <v>53906054</v>
          </cell>
        </row>
        <row r="724">
          <cell r="A724" t="str">
            <v>ES</v>
          </cell>
          <cell r="B724" t="str">
            <v>FUNDÃO</v>
          </cell>
          <cell r="C724" t="str">
            <v>320220</v>
          </cell>
          <cell r="D724">
            <v>237775</v>
          </cell>
          <cell r="E724">
            <v>75944418</v>
          </cell>
          <cell r="F724">
            <v>174291</v>
          </cell>
          <cell r="G724">
            <v>57337684</v>
          </cell>
        </row>
        <row r="725">
          <cell r="A725" t="str">
            <v>ES</v>
          </cell>
          <cell r="B725" t="str">
            <v>IBATIBA</v>
          </cell>
          <cell r="C725" t="str">
            <v>320245</v>
          </cell>
          <cell r="D725"/>
          <cell r="E725">
            <v>45378570</v>
          </cell>
          <cell r="F725"/>
          <cell r="G725">
            <v>37815475</v>
          </cell>
        </row>
        <row r="726">
          <cell r="A726" t="str">
            <v>ES</v>
          </cell>
          <cell r="B726" t="str">
            <v>IBIRAÇU</v>
          </cell>
          <cell r="C726" t="str">
            <v>320250</v>
          </cell>
          <cell r="D726">
            <v>658</v>
          </cell>
          <cell r="E726">
            <v>8097912</v>
          </cell>
          <cell r="F726">
            <v>72</v>
          </cell>
          <cell r="G726">
            <v>6706470</v>
          </cell>
        </row>
        <row r="727">
          <cell r="A727" t="str">
            <v>ES</v>
          </cell>
          <cell r="B727" t="str">
            <v>ICONHA</v>
          </cell>
          <cell r="C727" t="str">
            <v>320260</v>
          </cell>
          <cell r="D727"/>
          <cell r="E727">
            <v>14663430</v>
          </cell>
          <cell r="F727"/>
          <cell r="G727">
            <v>12219525</v>
          </cell>
        </row>
        <row r="728">
          <cell r="A728" t="str">
            <v>ES</v>
          </cell>
          <cell r="B728" t="str">
            <v>IRUPI</v>
          </cell>
          <cell r="C728" t="str">
            <v>320265</v>
          </cell>
          <cell r="D728"/>
          <cell r="E728">
            <v>4583100</v>
          </cell>
          <cell r="F728"/>
          <cell r="G728">
            <v>3819250</v>
          </cell>
        </row>
        <row r="729">
          <cell r="A729" t="str">
            <v>ES</v>
          </cell>
          <cell r="B729" t="str">
            <v>JERÔNIMO MONTEIRO</v>
          </cell>
          <cell r="C729" t="str">
            <v>320310</v>
          </cell>
          <cell r="D729">
            <v>245621</v>
          </cell>
          <cell r="E729">
            <v>35801206</v>
          </cell>
          <cell r="F729">
            <v>161652</v>
          </cell>
          <cell r="G729">
            <v>28321738</v>
          </cell>
        </row>
        <row r="730">
          <cell r="A730" t="str">
            <v>ES</v>
          </cell>
          <cell r="B730" t="str">
            <v>LARANJA DA TERRA</v>
          </cell>
          <cell r="C730" t="str">
            <v>320316</v>
          </cell>
          <cell r="D730"/>
          <cell r="E730">
            <v>36139290</v>
          </cell>
          <cell r="F730"/>
          <cell r="G730">
            <v>30116075</v>
          </cell>
        </row>
        <row r="731">
          <cell r="A731" t="str">
            <v>ES</v>
          </cell>
          <cell r="B731" t="str">
            <v>MARECHAL FLORIANO</v>
          </cell>
          <cell r="C731" t="str">
            <v>320334</v>
          </cell>
          <cell r="D731"/>
          <cell r="E731">
            <v>56798430</v>
          </cell>
          <cell r="F731"/>
          <cell r="G731">
            <v>47332025</v>
          </cell>
        </row>
        <row r="732">
          <cell r="A732" t="str">
            <v>ES</v>
          </cell>
          <cell r="B732" t="str">
            <v>MUCURICI</v>
          </cell>
          <cell r="C732" t="str">
            <v>320360</v>
          </cell>
          <cell r="D732"/>
          <cell r="E732">
            <v>466200</v>
          </cell>
          <cell r="F732"/>
          <cell r="G732">
            <v>388500</v>
          </cell>
        </row>
        <row r="733">
          <cell r="A733" t="str">
            <v>ES</v>
          </cell>
          <cell r="B733" t="str">
            <v>MUNIZ FREIRE</v>
          </cell>
          <cell r="C733" t="str">
            <v>320370</v>
          </cell>
          <cell r="D733"/>
          <cell r="E733">
            <v>17720490</v>
          </cell>
          <cell r="F733"/>
          <cell r="G733">
            <v>14767075</v>
          </cell>
        </row>
        <row r="734">
          <cell r="A734" t="str">
            <v>ES</v>
          </cell>
          <cell r="B734" t="str">
            <v>PIÚMA</v>
          </cell>
          <cell r="C734" t="str">
            <v>320420</v>
          </cell>
          <cell r="D734"/>
          <cell r="E734">
            <v>31420620</v>
          </cell>
          <cell r="F734"/>
          <cell r="G734">
            <v>26183850</v>
          </cell>
        </row>
        <row r="735">
          <cell r="A735" t="str">
            <v>ES</v>
          </cell>
          <cell r="B735" t="str">
            <v>PRESIDENTE KENNEDY</v>
          </cell>
          <cell r="C735" t="str">
            <v>320430</v>
          </cell>
          <cell r="D735"/>
          <cell r="E735">
            <v>604170</v>
          </cell>
          <cell r="F735"/>
          <cell r="G735">
            <v>503475</v>
          </cell>
        </row>
        <row r="736">
          <cell r="A736" t="str">
            <v>ES</v>
          </cell>
          <cell r="B736" t="str">
            <v>RIO NOVO DO SUL</v>
          </cell>
          <cell r="C736" t="str">
            <v>320440</v>
          </cell>
          <cell r="D736">
            <v>90634</v>
          </cell>
          <cell r="E736">
            <v>13758640</v>
          </cell>
          <cell r="F736">
            <v>71367</v>
          </cell>
          <cell r="G736">
            <v>14898584</v>
          </cell>
        </row>
        <row r="737">
          <cell r="A737" t="str">
            <v>ES</v>
          </cell>
          <cell r="B737" t="str">
            <v>SANTA MARIA DE JETIBÁ</v>
          </cell>
          <cell r="C737" t="str">
            <v>320455</v>
          </cell>
          <cell r="D737"/>
          <cell r="E737">
            <v>8307150</v>
          </cell>
          <cell r="F737"/>
          <cell r="G737">
            <v>6922625</v>
          </cell>
        </row>
        <row r="738">
          <cell r="A738" t="str">
            <v>ES</v>
          </cell>
          <cell r="B738" t="str">
            <v>SÃO MATEUS</v>
          </cell>
          <cell r="C738" t="str">
            <v>320490</v>
          </cell>
          <cell r="D738"/>
          <cell r="E738">
            <v>199202400</v>
          </cell>
          <cell r="F738"/>
          <cell r="G738">
            <v>166002000</v>
          </cell>
        </row>
        <row r="739">
          <cell r="A739" t="str">
            <v>ES</v>
          </cell>
          <cell r="B739" t="str">
            <v>SOORETAMA</v>
          </cell>
          <cell r="C739" t="str">
            <v>320501</v>
          </cell>
          <cell r="D739"/>
          <cell r="E739">
            <v>9424693770</v>
          </cell>
          <cell r="F739"/>
          <cell r="G739">
            <v>7853911475</v>
          </cell>
        </row>
        <row r="740">
          <cell r="A740" t="str">
            <v>ES</v>
          </cell>
          <cell r="B740" t="str">
            <v>VENDA NOVA DO IMIGRANTE</v>
          </cell>
          <cell r="C740" t="str">
            <v>320506</v>
          </cell>
          <cell r="D740"/>
          <cell r="E740">
            <v>48206160</v>
          </cell>
          <cell r="F740"/>
          <cell r="G740">
            <v>40171800</v>
          </cell>
        </row>
        <row r="741">
          <cell r="A741" t="str">
            <v>ES</v>
          </cell>
          <cell r="B741" t="str">
            <v>VIANA</v>
          </cell>
          <cell r="C741" t="str">
            <v>320510</v>
          </cell>
          <cell r="D741"/>
          <cell r="E741">
            <v>16905780</v>
          </cell>
          <cell r="F741"/>
          <cell r="G741">
            <v>14088150</v>
          </cell>
        </row>
        <row r="742">
          <cell r="A742" t="str">
            <v>ES</v>
          </cell>
          <cell r="B742" t="str">
            <v>VILA VELHA</v>
          </cell>
          <cell r="C742" t="str">
            <v>320520</v>
          </cell>
          <cell r="D742">
            <v>2664811</v>
          </cell>
          <cell r="E742">
            <v>616169267</v>
          </cell>
          <cell r="F742">
            <v>2042514</v>
          </cell>
          <cell r="G742">
            <v>575582587</v>
          </cell>
        </row>
        <row r="743">
          <cell r="A743" t="str">
            <v>GO</v>
          </cell>
          <cell r="B743" t="str">
            <v>ABADIA DE GOIÁS</v>
          </cell>
          <cell r="C743" t="str">
            <v>520005</v>
          </cell>
          <cell r="D743"/>
          <cell r="E743">
            <v>3442140</v>
          </cell>
          <cell r="F743"/>
          <cell r="G743">
            <v>2868450</v>
          </cell>
        </row>
        <row r="744">
          <cell r="A744" t="str">
            <v>GO</v>
          </cell>
          <cell r="B744" t="str">
            <v>ABADIÂNIA</v>
          </cell>
          <cell r="C744" t="str">
            <v>520010</v>
          </cell>
          <cell r="D744"/>
          <cell r="E744">
            <v>23057559</v>
          </cell>
          <cell r="F744"/>
          <cell r="G744">
            <v>20595253</v>
          </cell>
        </row>
        <row r="745">
          <cell r="A745" t="str">
            <v>GO</v>
          </cell>
          <cell r="B745" t="str">
            <v>ACREÚNA</v>
          </cell>
          <cell r="C745" t="str">
            <v>520013</v>
          </cell>
          <cell r="D745">
            <v>49486</v>
          </cell>
          <cell r="E745">
            <v>6700161</v>
          </cell>
          <cell r="F745">
            <v>62035</v>
          </cell>
          <cell r="G745">
            <v>11969006</v>
          </cell>
        </row>
        <row r="746">
          <cell r="A746" t="str">
            <v>GO</v>
          </cell>
          <cell r="B746" t="str">
            <v>ADELÂNDIA</v>
          </cell>
          <cell r="C746" t="str">
            <v>520015</v>
          </cell>
          <cell r="D746">
            <v>23</v>
          </cell>
          <cell r="E746">
            <v>2000866</v>
          </cell>
          <cell r="F746"/>
          <cell r="G746">
            <v>1187025</v>
          </cell>
        </row>
        <row r="747">
          <cell r="A747" t="str">
            <v>GO</v>
          </cell>
          <cell r="B747" t="str">
            <v>ÁGUA FRIA DE GOIÁS</v>
          </cell>
          <cell r="C747" t="str">
            <v>520017</v>
          </cell>
          <cell r="D747"/>
          <cell r="E747">
            <v>7648830</v>
          </cell>
          <cell r="F747"/>
          <cell r="G747">
            <v>6374025</v>
          </cell>
        </row>
        <row r="748">
          <cell r="A748" t="str">
            <v>GO</v>
          </cell>
          <cell r="B748" t="str">
            <v>ÁGUAS LINDAS DE GOIÁS</v>
          </cell>
          <cell r="C748" t="str">
            <v>520025</v>
          </cell>
          <cell r="D748">
            <v>169231</v>
          </cell>
          <cell r="E748">
            <v>72867842</v>
          </cell>
          <cell r="F748">
            <v>150495</v>
          </cell>
          <cell r="G748">
            <v>62715489</v>
          </cell>
        </row>
        <row r="749">
          <cell r="A749" t="str">
            <v>GO</v>
          </cell>
          <cell r="B749" t="str">
            <v>ALOÂNDIA</v>
          </cell>
          <cell r="C749" t="str">
            <v>520050</v>
          </cell>
          <cell r="D749">
            <v>51558</v>
          </cell>
          <cell r="E749">
            <v>8108473</v>
          </cell>
          <cell r="F749">
            <v>36691</v>
          </cell>
          <cell r="G749">
            <v>6786573</v>
          </cell>
        </row>
        <row r="750">
          <cell r="A750" t="str">
            <v>GO</v>
          </cell>
          <cell r="B750" t="str">
            <v>ALTO HORIZONTE</v>
          </cell>
          <cell r="C750" t="str">
            <v>520055</v>
          </cell>
          <cell r="D750">
            <v>116466</v>
          </cell>
          <cell r="E750">
            <v>16000529</v>
          </cell>
          <cell r="F750">
            <v>68765</v>
          </cell>
          <cell r="G750">
            <v>15817124</v>
          </cell>
        </row>
        <row r="751">
          <cell r="A751" t="str">
            <v>GO</v>
          </cell>
          <cell r="B751" t="str">
            <v>ALTO PARAÍSO DE GOIÁS</v>
          </cell>
          <cell r="C751" t="str">
            <v>520060</v>
          </cell>
          <cell r="D751">
            <v>1</v>
          </cell>
          <cell r="E751">
            <v>872797188</v>
          </cell>
          <cell r="F751">
            <v>3334</v>
          </cell>
          <cell r="G751">
            <v>726455648</v>
          </cell>
        </row>
        <row r="752">
          <cell r="A752" t="str">
            <v>GO</v>
          </cell>
          <cell r="B752" t="str">
            <v>ALVORADA DO NORTE</v>
          </cell>
          <cell r="C752" t="str">
            <v>520080</v>
          </cell>
          <cell r="D752">
            <v>59293</v>
          </cell>
          <cell r="E752">
            <v>16192043</v>
          </cell>
          <cell r="F752">
            <v>39884</v>
          </cell>
          <cell r="G752">
            <v>15704529</v>
          </cell>
        </row>
        <row r="753">
          <cell r="A753" t="str">
            <v>GO</v>
          </cell>
          <cell r="B753" t="str">
            <v>AMARALINA</v>
          </cell>
          <cell r="C753" t="str">
            <v>520082</v>
          </cell>
          <cell r="D753">
            <v>11373</v>
          </cell>
          <cell r="E753">
            <v>6714380</v>
          </cell>
          <cell r="F753">
            <v>8043</v>
          </cell>
          <cell r="G753">
            <v>5468554</v>
          </cell>
        </row>
        <row r="754">
          <cell r="A754" t="str">
            <v>GO</v>
          </cell>
          <cell r="B754" t="str">
            <v>AMERICANO DO BRASIL</v>
          </cell>
          <cell r="C754" t="str">
            <v>520085</v>
          </cell>
          <cell r="D754">
            <v>4380</v>
          </cell>
          <cell r="E754">
            <v>779340</v>
          </cell>
          <cell r="F754">
            <v>6080</v>
          </cell>
          <cell r="G754">
            <v>680800</v>
          </cell>
        </row>
        <row r="755">
          <cell r="A755" t="str">
            <v>GO</v>
          </cell>
          <cell r="B755" t="str">
            <v>ANÁPOLIS</v>
          </cell>
          <cell r="C755" t="str">
            <v>520110</v>
          </cell>
          <cell r="D755"/>
          <cell r="E755">
            <v>717840990</v>
          </cell>
          <cell r="F755"/>
          <cell r="G755">
            <v>598200825</v>
          </cell>
        </row>
        <row r="756">
          <cell r="A756" t="str">
            <v>GO</v>
          </cell>
          <cell r="B756" t="str">
            <v>ANICUNS</v>
          </cell>
          <cell r="C756" t="str">
            <v>520130</v>
          </cell>
          <cell r="D756">
            <v>41093</v>
          </cell>
          <cell r="E756">
            <v>10446384</v>
          </cell>
          <cell r="F756">
            <v>32180</v>
          </cell>
          <cell r="G756">
            <v>8052770</v>
          </cell>
        </row>
        <row r="757">
          <cell r="A757" t="str">
            <v>GO</v>
          </cell>
          <cell r="B757" t="str">
            <v>APARECIDA DE GOIÂNIA</v>
          </cell>
          <cell r="C757" t="str">
            <v>520140</v>
          </cell>
          <cell r="D757">
            <v>815115</v>
          </cell>
          <cell r="E757">
            <v>924585336</v>
          </cell>
          <cell r="F757">
            <v>710689</v>
          </cell>
          <cell r="G757">
            <v>1396835627</v>
          </cell>
        </row>
        <row r="758">
          <cell r="A758" t="str">
            <v>GO</v>
          </cell>
          <cell r="B758" t="str">
            <v>APARECIDA DO RIO DOCE</v>
          </cell>
          <cell r="C758" t="str">
            <v>520145</v>
          </cell>
          <cell r="D758">
            <v>25775</v>
          </cell>
          <cell r="E758">
            <v>5197124</v>
          </cell>
          <cell r="F758">
            <v>24941</v>
          </cell>
          <cell r="G758">
            <v>4542041</v>
          </cell>
        </row>
        <row r="759">
          <cell r="A759" t="str">
            <v>GO</v>
          </cell>
          <cell r="B759" t="str">
            <v>APORÉ</v>
          </cell>
          <cell r="C759" t="str">
            <v>520150</v>
          </cell>
          <cell r="D759"/>
          <cell r="E759">
            <v>484905</v>
          </cell>
          <cell r="F759"/>
          <cell r="G759">
            <v>380503</v>
          </cell>
        </row>
        <row r="760">
          <cell r="A760" t="str">
            <v>GO</v>
          </cell>
          <cell r="B760" t="str">
            <v>ARAÇU</v>
          </cell>
          <cell r="C760" t="str">
            <v>520160</v>
          </cell>
          <cell r="D760">
            <v>56911</v>
          </cell>
          <cell r="E760">
            <v>17572653</v>
          </cell>
          <cell r="F760">
            <v>39693</v>
          </cell>
          <cell r="G760">
            <v>14152650</v>
          </cell>
        </row>
        <row r="761">
          <cell r="A761" t="str">
            <v>GO</v>
          </cell>
          <cell r="B761" t="str">
            <v>ARAGARÇAS</v>
          </cell>
          <cell r="C761" t="str">
            <v>520170</v>
          </cell>
          <cell r="D761"/>
          <cell r="E761">
            <v>1454700</v>
          </cell>
          <cell r="F761"/>
          <cell r="G761">
            <v>1212250</v>
          </cell>
        </row>
        <row r="762">
          <cell r="A762" t="str">
            <v>GO</v>
          </cell>
          <cell r="B762" t="str">
            <v>ARENÓPOLIS</v>
          </cell>
          <cell r="C762" t="str">
            <v>520235</v>
          </cell>
          <cell r="D762">
            <v>3590</v>
          </cell>
          <cell r="E762">
            <v>1882798</v>
          </cell>
          <cell r="F762">
            <v>7425</v>
          </cell>
          <cell r="G762">
            <v>1917221</v>
          </cell>
        </row>
        <row r="763">
          <cell r="A763" t="str">
            <v>GO</v>
          </cell>
          <cell r="B763" t="str">
            <v>AURILÂNDIA</v>
          </cell>
          <cell r="C763" t="str">
            <v>520260</v>
          </cell>
          <cell r="D763">
            <v>27300</v>
          </cell>
          <cell r="E763">
            <v>4246546</v>
          </cell>
          <cell r="F763">
            <v>22019</v>
          </cell>
          <cell r="G763">
            <v>4018556</v>
          </cell>
        </row>
        <row r="764">
          <cell r="A764" t="str">
            <v>GO</v>
          </cell>
          <cell r="B764" t="str">
            <v>AVELINÓPOLIS</v>
          </cell>
          <cell r="C764" t="str">
            <v>520280</v>
          </cell>
          <cell r="D764"/>
          <cell r="E764">
            <v>4345440</v>
          </cell>
          <cell r="F764"/>
          <cell r="G764">
            <v>3621200</v>
          </cell>
        </row>
        <row r="765">
          <cell r="A765" t="str">
            <v>GO</v>
          </cell>
          <cell r="B765" t="str">
            <v>BALIZA</v>
          </cell>
          <cell r="C765" t="str">
            <v>520310</v>
          </cell>
          <cell r="D765"/>
          <cell r="E765">
            <v>3662040</v>
          </cell>
          <cell r="F765"/>
          <cell r="G765">
            <v>3051700</v>
          </cell>
        </row>
        <row r="766">
          <cell r="A766" t="str">
            <v>GO</v>
          </cell>
          <cell r="B766" t="str">
            <v>BARRO ALTO</v>
          </cell>
          <cell r="C766" t="str">
            <v>520320</v>
          </cell>
          <cell r="D766"/>
          <cell r="E766">
            <v>6064090890</v>
          </cell>
          <cell r="F766"/>
          <cell r="G766">
            <v>5053409075</v>
          </cell>
        </row>
        <row r="767">
          <cell r="A767" t="str">
            <v>GO</v>
          </cell>
          <cell r="B767" t="str">
            <v>BOM JESUS DE GOIÁS</v>
          </cell>
          <cell r="C767" t="str">
            <v>520350</v>
          </cell>
          <cell r="D767">
            <v>27410</v>
          </cell>
          <cell r="E767">
            <v>26100772</v>
          </cell>
          <cell r="F767">
            <v>30797</v>
          </cell>
          <cell r="G767">
            <v>22788175</v>
          </cell>
        </row>
        <row r="768">
          <cell r="A768" t="str">
            <v>GO</v>
          </cell>
          <cell r="B768" t="str">
            <v>BONFINÓPOLIS</v>
          </cell>
          <cell r="C768" t="str">
            <v>520355</v>
          </cell>
          <cell r="D768">
            <v>49502</v>
          </cell>
          <cell r="E768">
            <v>4524980</v>
          </cell>
          <cell r="F768">
            <v>28973</v>
          </cell>
          <cell r="G768">
            <v>4764914</v>
          </cell>
        </row>
        <row r="769">
          <cell r="A769" t="str">
            <v>GO</v>
          </cell>
          <cell r="B769" t="str">
            <v>BONÓPOLIS</v>
          </cell>
          <cell r="C769" t="str">
            <v>520357</v>
          </cell>
          <cell r="D769">
            <v>6039</v>
          </cell>
          <cell r="E769">
            <v>1720768</v>
          </cell>
          <cell r="F769">
            <v>2417</v>
          </cell>
          <cell r="G769">
            <v>1392146</v>
          </cell>
        </row>
        <row r="770">
          <cell r="A770" t="str">
            <v>GO</v>
          </cell>
          <cell r="B770" t="str">
            <v>BRAZABRANTES</v>
          </cell>
          <cell r="C770" t="str">
            <v>520360</v>
          </cell>
          <cell r="D770">
            <v>20384</v>
          </cell>
          <cell r="E770">
            <v>13810538</v>
          </cell>
          <cell r="F770">
            <v>18200</v>
          </cell>
          <cell r="G770">
            <v>12194097</v>
          </cell>
        </row>
        <row r="771">
          <cell r="A771" t="str">
            <v>GO</v>
          </cell>
          <cell r="B771" t="str">
            <v>BRITÂNIA</v>
          </cell>
          <cell r="C771" t="str">
            <v>520380</v>
          </cell>
          <cell r="D771">
            <v>49001</v>
          </cell>
          <cell r="E771">
            <v>15011111</v>
          </cell>
          <cell r="F771">
            <v>36245</v>
          </cell>
          <cell r="G771">
            <v>15498779</v>
          </cell>
        </row>
        <row r="772">
          <cell r="A772" t="str">
            <v>GO</v>
          </cell>
          <cell r="B772" t="str">
            <v>BURITI ALEGRE</v>
          </cell>
          <cell r="C772" t="str">
            <v>520390</v>
          </cell>
          <cell r="D772">
            <v>54092</v>
          </cell>
          <cell r="E772">
            <v>9675249</v>
          </cell>
          <cell r="F772">
            <v>39338</v>
          </cell>
          <cell r="G772">
            <v>7619125</v>
          </cell>
        </row>
        <row r="773">
          <cell r="A773" t="str">
            <v>GO</v>
          </cell>
          <cell r="B773" t="str">
            <v>BURITI DE GOIÁS</v>
          </cell>
          <cell r="C773" t="str">
            <v>520393</v>
          </cell>
          <cell r="D773">
            <v>883</v>
          </cell>
          <cell r="E773">
            <v>678502</v>
          </cell>
          <cell r="F773">
            <v>79</v>
          </cell>
          <cell r="G773">
            <v>563203</v>
          </cell>
        </row>
        <row r="774">
          <cell r="A774" t="str">
            <v>GO</v>
          </cell>
          <cell r="B774" t="str">
            <v>BURITINÓPOLIS</v>
          </cell>
          <cell r="C774" t="str">
            <v>520396</v>
          </cell>
          <cell r="D774">
            <v>8148</v>
          </cell>
          <cell r="E774">
            <v>1041267</v>
          </cell>
          <cell r="F774">
            <v>11923</v>
          </cell>
          <cell r="G774">
            <v>818552</v>
          </cell>
        </row>
        <row r="775">
          <cell r="A775" t="str">
            <v>GO</v>
          </cell>
          <cell r="B775" t="str">
            <v>CABECEIRAS</v>
          </cell>
          <cell r="C775" t="str">
            <v>520400</v>
          </cell>
          <cell r="D775">
            <v>8509</v>
          </cell>
          <cell r="E775">
            <v>1068301</v>
          </cell>
          <cell r="F775">
            <v>2951</v>
          </cell>
          <cell r="G775">
            <v>734636</v>
          </cell>
        </row>
        <row r="776">
          <cell r="A776" t="str">
            <v>GO</v>
          </cell>
          <cell r="B776" t="str">
            <v>CACHOEIRA ALTA</v>
          </cell>
          <cell r="C776" t="str">
            <v>520410</v>
          </cell>
          <cell r="D776">
            <v>43397</v>
          </cell>
          <cell r="E776">
            <v>14384250</v>
          </cell>
          <cell r="F776">
            <v>40280</v>
          </cell>
          <cell r="G776">
            <v>10331012</v>
          </cell>
        </row>
        <row r="777">
          <cell r="A777" t="str">
            <v>GO</v>
          </cell>
          <cell r="B777" t="str">
            <v>CACHOEIRA DE GOIÁS</v>
          </cell>
          <cell r="C777" t="str">
            <v>520420</v>
          </cell>
          <cell r="D777">
            <v>4509</v>
          </cell>
          <cell r="E777">
            <v>1831805</v>
          </cell>
          <cell r="F777">
            <v>2482</v>
          </cell>
          <cell r="G777">
            <v>1444425</v>
          </cell>
        </row>
        <row r="778">
          <cell r="A778" t="str">
            <v>GO</v>
          </cell>
          <cell r="B778" t="str">
            <v>CACHOEIRA DOURADA</v>
          </cell>
          <cell r="C778" t="str">
            <v>520425</v>
          </cell>
          <cell r="D778">
            <v>6828</v>
          </cell>
          <cell r="E778">
            <v>18191752</v>
          </cell>
          <cell r="F778">
            <v>16714</v>
          </cell>
          <cell r="G778">
            <v>16785965</v>
          </cell>
        </row>
        <row r="779">
          <cell r="A779" t="str">
            <v>GO</v>
          </cell>
          <cell r="B779" t="str">
            <v>CAÇU</v>
          </cell>
          <cell r="C779" t="str">
            <v>520430</v>
          </cell>
          <cell r="D779">
            <v>78856</v>
          </cell>
          <cell r="E779">
            <v>22562794</v>
          </cell>
          <cell r="F779">
            <v>53119</v>
          </cell>
          <cell r="G779">
            <v>16748242</v>
          </cell>
        </row>
        <row r="780">
          <cell r="A780" t="str">
            <v>GO</v>
          </cell>
          <cell r="B780" t="str">
            <v>CAIAPÔNIA</v>
          </cell>
          <cell r="C780" t="str">
            <v>520440</v>
          </cell>
          <cell r="D780">
            <v>16685</v>
          </cell>
          <cell r="E780">
            <v>25548437</v>
          </cell>
          <cell r="F780">
            <v>12905</v>
          </cell>
          <cell r="G780">
            <v>21212177</v>
          </cell>
        </row>
        <row r="781">
          <cell r="A781" t="str">
            <v>GO</v>
          </cell>
          <cell r="B781" t="str">
            <v>CALDAS NOVAS</v>
          </cell>
          <cell r="C781" t="str">
            <v>520450</v>
          </cell>
          <cell r="D781">
            <v>91181</v>
          </cell>
          <cell r="E781">
            <v>41539104</v>
          </cell>
          <cell r="F781">
            <v>108533</v>
          </cell>
          <cell r="G781">
            <v>46237311</v>
          </cell>
        </row>
        <row r="782">
          <cell r="A782" t="str">
            <v>GO</v>
          </cell>
          <cell r="B782" t="str">
            <v>CALDAZINHA</v>
          </cell>
          <cell r="C782" t="str">
            <v>520455</v>
          </cell>
          <cell r="D782">
            <v>47022</v>
          </cell>
          <cell r="E782">
            <v>6887872</v>
          </cell>
          <cell r="F782">
            <v>40115</v>
          </cell>
          <cell r="G782">
            <v>6837625</v>
          </cell>
        </row>
        <row r="783">
          <cell r="A783" t="str">
            <v>GO</v>
          </cell>
          <cell r="B783" t="str">
            <v>CAMPESTRE DE GOIÁS</v>
          </cell>
          <cell r="C783" t="str">
            <v>520460</v>
          </cell>
          <cell r="D783">
            <v>1125</v>
          </cell>
          <cell r="E783">
            <v>2303034</v>
          </cell>
          <cell r="F783">
            <v>651</v>
          </cell>
          <cell r="G783">
            <v>1889788</v>
          </cell>
        </row>
        <row r="784">
          <cell r="A784" t="str">
            <v>GO</v>
          </cell>
          <cell r="B784" t="str">
            <v>CAMPINAÇU</v>
          </cell>
          <cell r="C784" t="str">
            <v>520465</v>
          </cell>
          <cell r="D784"/>
          <cell r="E784">
            <v>73230</v>
          </cell>
          <cell r="F784"/>
          <cell r="G784">
            <v>41243</v>
          </cell>
        </row>
        <row r="785">
          <cell r="A785" t="str">
            <v>GO</v>
          </cell>
          <cell r="B785" t="str">
            <v>CAMPINORTE</v>
          </cell>
          <cell r="C785" t="str">
            <v>520470</v>
          </cell>
          <cell r="D785">
            <v>9678</v>
          </cell>
          <cell r="E785">
            <v>4601727</v>
          </cell>
          <cell r="F785">
            <v>4113</v>
          </cell>
          <cell r="G785">
            <v>4533113</v>
          </cell>
        </row>
        <row r="786">
          <cell r="A786" t="str">
            <v>GO</v>
          </cell>
          <cell r="B786" t="str">
            <v>CAMPO ALEGRE DE GOIÁS</v>
          </cell>
          <cell r="C786" t="str">
            <v>520480</v>
          </cell>
          <cell r="D786"/>
          <cell r="E786">
            <v>17457600</v>
          </cell>
          <cell r="F786"/>
          <cell r="G786">
            <v>14548000</v>
          </cell>
        </row>
        <row r="787">
          <cell r="A787" t="str">
            <v>GO</v>
          </cell>
          <cell r="B787" t="str">
            <v>CAMPO LIMPO DE GOIÁS</v>
          </cell>
          <cell r="C787" t="str">
            <v>520485</v>
          </cell>
          <cell r="D787">
            <v>73449</v>
          </cell>
          <cell r="E787">
            <v>16839251</v>
          </cell>
          <cell r="F787">
            <v>55633</v>
          </cell>
          <cell r="G787">
            <v>13559051</v>
          </cell>
        </row>
        <row r="788">
          <cell r="A788" t="str">
            <v>GO</v>
          </cell>
          <cell r="B788" t="str">
            <v>CAMPOS BELOS</v>
          </cell>
          <cell r="C788" t="str">
            <v>520490</v>
          </cell>
          <cell r="D788">
            <v>41830</v>
          </cell>
          <cell r="E788">
            <v>14666009</v>
          </cell>
          <cell r="F788">
            <v>21987</v>
          </cell>
          <cell r="G788">
            <v>10978289</v>
          </cell>
        </row>
        <row r="789">
          <cell r="A789" t="str">
            <v>GO</v>
          </cell>
          <cell r="B789" t="str">
            <v>CAMPOS VERDES</v>
          </cell>
          <cell r="C789" t="str">
            <v>520495</v>
          </cell>
          <cell r="D789"/>
          <cell r="E789">
            <v>116100</v>
          </cell>
          <cell r="F789"/>
          <cell r="G789">
            <v>96750</v>
          </cell>
        </row>
        <row r="790">
          <cell r="A790" t="str">
            <v>GO</v>
          </cell>
          <cell r="B790" t="str">
            <v>CARMO DO RIO VERDE</v>
          </cell>
          <cell r="C790" t="str">
            <v>520500</v>
          </cell>
          <cell r="D790">
            <v>21900</v>
          </cell>
          <cell r="E790">
            <v>10757593</v>
          </cell>
          <cell r="F790">
            <v>17247</v>
          </cell>
          <cell r="G790">
            <v>8679920</v>
          </cell>
        </row>
        <row r="791">
          <cell r="A791" t="str">
            <v>GO</v>
          </cell>
          <cell r="B791" t="str">
            <v>CASTELÂNDIA</v>
          </cell>
          <cell r="C791" t="str">
            <v>520505</v>
          </cell>
          <cell r="D791">
            <v>138</v>
          </cell>
          <cell r="E791">
            <v>5331260</v>
          </cell>
          <cell r="F791"/>
          <cell r="G791">
            <v>4440725</v>
          </cell>
        </row>
        <row r="792">
          <cell r="A792" t="str">
            <v>GO</v>
          </cell>
          <cell r="B792" t="str">
            <v>CATALÃO</v>
          </cell>
          <cell r="C792" t="str">
            <v>520510</v>
          </cell>
          <cell r="D792">
            <v>370322</v>
          </cell>
          <cell r="E792">
            <v>76463185</v>
          </cell>
          <cell r="F792">
            <v>276746</v>
          </cell>
          <cell r="G792">
            <v>74702877</v>
          </cell>
        </row>
        <row r="793">
          <cell r="A793" t="str">
            <v>GO</v>
          </cell>
          <cell r="B793" t="str">
            <v>CATURAÍ</v>
          </cell>
          <cell r="C793" t="str">
            <v>520520</v>
          </cell>
          <cell r="D793"/>
          <cell r="E793">
            <v>804420</v>
          </cell>
          <cell r="F793"/>
          <cell r="G793">
            <v>670350</v>
          </cell>
        </row>
        <row r="794">
          <cell r="A794" t="str">
            <v>GO</v>
          </cell>
          <cell r="B794" t="str">
            <v>CAVALCANTE</v>
          </cell>
          <cell r="C794" t="str">
            <v>520530</v>
          </cell>
          <cell r="D794">
            <v>34441</v>
          </cell>
          <cell r="E794">
            <v>471894252</v>
          </cell>
          <cell r="F794">
            <v>26965</v>
          </cell>
          <cell r="G794">
            <v>391713316</v>
          </cell>
        </row>
        <row r="795">
          <cell r="A795" t="str">
            <v>GO</v>
          </cell>
          <cell r="B795" t="str">
            <v>CERES</v>
          </cell>
          <cell r="C795" t="str">
            <v>520540</v>
          </cell>
          <cell r="D795">
            <v>283318</v>
          </cell>
          <cell r="E795">
            <v>55875856</v>
          </cell>
          <cell r="F795">
            <v>233967</v>
          </cell>
          <cell r="G795">
            <v>47323371</v>
          </cell>
        </row>
        <row r="796">
          <cell r="A796" t="str">
            <v>GO</v>
          </cell>
          <cell r="B796" t="str">
            <v>CEZARINA</v>
          </cell>
          <cell r="C796" t="str">
            <v>520545</v>
          </cell>
          <cell r="D796">
            <v>12465</v>
          </cell>
          <cell r="E796">
            <v>17145433</v>
          </cell>
          <cell r="F796">
            <v>17391</v>
          </cell>
          <cell r="G796">
            <v>14586492</v>
          </cell>
        </row>
        <row r="797">
          <cell r="A797" t="str">
            <v>GO</v>
          </cell>
          <cell r="B797" t="str">
            <v>CHAPADÃO DO CÉU</v>
          </cell>
          <cell r="C797" t="str">
            <v>520547</v>
          </cell>
          <cell r="D797"/>
          <cell r="E797">
            <v>18982350</v>
          </cell>
          <cell r="F797"/>
          <cell r="G797">
            <v>15818625</v>
          </cell>
        </row>
        <row r="798">
          <cell r="A798" t="str">
            <v>GO</v>
          </cell>
          <cell r="B798" t="str">
            <v>COCALZINHO DE GOIÁS</v>
          </cell>
          <cell r="C798" t="str">
            <v>520551</v>
          </cell>
          <cell r="D798">
            <v>114729</v>
          </cell>
          <cell r="E798">
            <v>43675682</v>
          </cell>
          <cell r="F798">
            <v>68073</v>
          </cell>
          <cell r="G798">
            <v>34387611</v>
          </cell>
        </row>
        <row r="799">
          <cell r="A799" t="str">
            <v>GO</v>
          </cell>
          <cell r="B799" t="str">
            <v>COLINAS DO SUL</v>
          </cell>
          <cell r="C799" t="str">
            <v>520552</v>
          </cell>
          <cell r="D799">
            <v>178</v>
          </cell>
          <cell r="E799">
            <v>945464</v>
          </cell>
          <cell r="F799"/>
          <cell r="G799">
            <v>786125</v>
          </cell>
        </row>
        <row r="800">
          <cell r="A800" t="str">
            <v>GO</v>
          </cell>
          <cell r="B800" t="str">
            <v>CÓRREGO DO OURO</v>
          </cell>
          <cell r="C800" t="str">
            <v>520570</v>
          </cell>
          <cell r="D800">
            <v>9745</v>
          </cell>
          <cell r="E800">
            <v>4440735</v>
          </cell>
          <cell r="F800">
            <v>8828</v>
          </cell>
          <cell r="G800">
            <v>3685083</v>
          </cell>
        </row>
        <row r="801">
          <cell r="A801" t="str">
            <v>GO</v>
          </cell>
          <cell r="B801" t="str">
            <v>CORUMBÁ DE GOIÁS</v>
          </cell>
          <cell r="C801" t="str">
            <v>520580</v>
          </cell>
          <cell r="D801">
            <v>46610</v>
          </cell>
          <cell r="E801">
            <v>44473853</v>
          </cell>
          <cell r="F801">
            <v>28999</v>
          </cell>
          <cell r="G801">
            <v>36157557</v>
          </cell>
        </row>
        <row r="802">
          <cell r="A802" t="str">
            <v>GO</v>
          </cell>
          <cell r="B802" t="str">
            <v>CORUMBAÍBA</v>
          </cell>
          <cell r="C802" t="str">
            <v>520590</v>
          </cell>
          <cell r="D802"/>
          <cell r="E802">
            <v>4133670</v>
          </cell>
          <cell r="F802"/>
          <cell r="G802">
            <v>3444725</v>
          </cell>
        </row>
        <row r="803">
          <cell r="A803" t="str">
            <v>GO</v>
          </cell>
          <cell r="B803" t="str">
            <v>CRISTALINA</v>
          </cell>
          <cell r="C803" t="str">
            <v>520620</v>
          </cell>
          <cell r="D803">
            <v>50557</v>
          </cell>
          <cell r="E803">
            <v>128401699</v>
          </cell>
          <cell r="F803">
            <v>19606</v>
          </cell>
          <cell r="G803">
            <v>107131920</v>
          </cell>
        </row>
        <row r="804">
          <cell r="A804" t="str">
            <v>GO</v>
          </cell>
          <cell r="B804" t="str">
            <v>CRISTIANÓPOLIS</v>
          </cell>
          <cell r="C804" t="str">
            <v>520630</v>
          </cell>
          <cell r="D804">
            <v>31114</v>
          </cell>
          <cell r="E804">
            <v>2874689</v>
          </cell>
          <cell r="F804">
            <v>9269</v>
          </cell>
          <cell r="G804">
            <v>1848131</v>
          </cell>
        </row>
        <row r="805">
          <cell r="A805" t="str">
            <v>GO</v>
          </cell>
          <cell r="B805" t="str">
            <v>CROMÍNIA</v>
          </cell>
          <cell r="C805" t="str">
            <v>520650</v>
          </cell>
          <cell r="D805">
            <v>12143</v>
          </cell>
          <cell r="E805">
            <v>4009265</v>
          </cell>
          <cell r="F805">
            <v>9800</v>
          </cell>
          <cell r="G805">
            <v>3024963</v>
          </cell>
        </row>
        <row r="806">
          <cell r="A806" t="str">
            <v>GO</v>
          </cell>
          <cell r="B806" t="str">
            <v>CUMARI</v>
          </cell>
          <cell r="C806" t="str">
            <v>520660</v>
          </cell>
          <cell r="D806"/>
          <cell r="E806">
            <v>4716840</v>
          </cell>
          <cell r="F806"/>
          <cell r="G806">
            <v>3930700</v>
          </cell>
        </row>
        <row r="807">
          <cell r="A807" t="str">
            <v>GO</v>
          </cell>
          <cell r="B807" t="str">
            <v>DAMOLÂNDIA</v>
          </cell>
          <cell r="C807" t="str">
            <v>520680</v>
          </cell>
          <cell r="D807">
            <v>18182</v>
          </cell>
          <cell r="E807">
            <v>7249511</v>
          </cell>
          <cell r="F807">
            <v>16083</v>
          </cell>
          <cell r="G807">
            <v>5840694</v>
          </cell>
        </row>
        <row r="808">
          <cell r="A808" t="str">
            <v>GO</v>
          </cell>
          <cell r="B808" t="str">
            <v>DAVINÓPOLIS</v>
          </cell>
          <cell r="C808" t="str">
            <v>520690</v>
          </cell>
          <cell r="D808"/>
          <cell r="E808">
            <v>6132960</v>
          </cell>
          <cell r="F808"/>
          <cell r="G808">
            <v>5110800</v>
          </cell>
        </row>
        <row r="809">
          <cell r="A809" t="str">
            <v>GO</v>
          </cell>
          <cell r="B809" t="str">
            <v>DIORAMA</v>
          </cell>
          <cell r="C809" t="str">
            <v>520710</v>
          </cell>
          <cell r="D809"/>
          <cell r="E809">
            <v>57540</v>
          </cell>
          <cell r="F809"/>
          <cell r="G809">
            <v>47950</v>
          </cell>
        </row>
        <row r="810">
          <cell r="A810" t="str">
            <v>GO</v>
          </cell>
          <cell r="B810" t="str">
            <v>DIVINÓPOLIS DE GOIÁS</v>
          </cell>
          <cell r="C810" t="str">
            <v>520830</v>
          </cell>
          <cell r="D810"/>
          <cell r="E810">
            <v>661860</v>
          </cell>
          <cell r="F810"/>
          <cell r="G810">
            <v>551550</v>
          </cell>
        </row>
        <row r="811">
          <cell r="A811" t="str">
            <v>GO</v>
          </cell>
          <cell r="B811" t="str">
            <v>DOVERLÂNDIA</v>
          </cell>
          <cell r="C811" t="str">
            <v>520725</v>
          </cell>
          <cell r="D811">
            <v>15762</v>
          </cell>
          <cell r="E811">
            <v>11893325</v>
          </cell>
          <cell r="F811">
            <v>10493</v>
          </cell>
          <cell r="G811">
            <v>9858274</v>
          </cell>
        </row>
        <row r="812">
          <cell r="A812" t="str">
            <v>GO</v>
          </cell>
          <cell r="B812" t="str">
            <v>EDEALINA</v>
          </cell>
          <cell r="C812" t="str">
            <v>520735</v>
          </cell>
          <cell r="D812"/>
          <cell r="E812">
            <v>6476820</v>
          </cell>
          <cell r="F812"/>
          <cell r="G812">
            <v>5397350</v>
          </cell>
        </row>
        <row r="813">
          <cell r="A813" t="str">
            <v>GO</v>
          </cell>
          <cell r="B813" t="str">
            <v>EDÉIA</v>
          </cell>
          <cell r="C813" t="str">
            <v>520740</v>
          </cell>
          <cell r="D813">
            <v>20068</v>
          </cell>
          <cell r="E813">
            <v>39340881</v>
          </cell>
          <cell r="F813">
            <v>34043</v>
          </cell>
          <cell r="G813">
            <v>34489370</v>
          </cell>
        </row>
        <row r="814">
          <cell r="A814" t="str">
            <v>GO</v>
          </cell>
          <cell r="B814" t="str">
            <v>ESTRELA DO NORTE</v>
          </cell>
          <cell r="C814" t="str">
            <v>520750</v>
          </cell>
          <cell r="D814"/>
          <cell r="E814">
            <v>690150</v>
          </cell>
          <cell r="F814"/>
          <cell r="G814">
            <v>575125</v>
          </cell>
        </row>
        <row r="815">
          <cell r="A815" t="str">
            <v>GO</v>
          </cell>
          <cell r="B815" t="str">
            <v>FAINA</v>
          </cell>
          <cell r="C815" t="str">
            <v>520753</v>
          </cell>
          <cell r="D815">
            <v>4519</v>
          </cell>
          <cell r="E815">
            <v>1496690</v>
          </cell>
          <cell r="F815">
            <v>2392</v>
          </cell>
          <cell r="G815">
            <v>1207626</v>
          </cell>
        </row>
        <row r="816">
          <cell r="A816" t="str">
            <v>GO</v>
          </cell>
          <cell r="B816" t="str">
            <v>FIRMINÓPOLIS</v>
          </cell>
          <cell r="C816" t="str">
            <v>520780</v>
          </cell>
          <cell r="D816">
            <v>75091</v>
          </cell>
          <cell r="E816">
            <v>16270506</v>
          </cell>
          <cell r="F816">
            <v>66589</v>
          </cell>
          <cell r="G816">
            <v>13790632</v>
          </cell>
        </row>
        <row r="817">
          <cell r="A817" t="str">
            <v>GO</v>
          </cell>
          <cell r="B817" t="str">
            <v>FLORES DE GOIÁS</v>
          </cell>
          <cell r="C817" t="str">
            <v>520790</v>
          </cell>
          <cell r="D817"/>
          <cell r="E817">
            <v>3357336</v>
          </cell>
          <cell r="F817">
            <v>5</v>
          </cell>
          <cell r="G817">
            <v>2369166</v>
          </cell>
        </row>
        <row r="818">
          <cell r="A818" t="str">
            <v>GO</v>
          </cell>
          <cell r="B818" t="str">
            <v>FORMOSA</v>
          </cell>
          <cell r="C818" t="str">
            <v>520800</v>
          </cell>
          <cell r="D818">
            <v>14006</v>
          </cell>
          <cell r="E818">
            <v>46173434</v>
          </cell>
          <cell r="F818">
            <v>17010</v>
          </cell>
          <cell r="G818">
            <v>38764238</v>
          </cell>
        </row>
        <row r="819">
          <cell r="A819" t="str">
            <v>GO</v>
          </cell>
          <cell r="B819" t="str">
            <v>FORMOSO</v>
          </cell>
          <cell r="C819" t="str">
            <v>520810</v>
          </cell>
          <cell r="D819"/>
          <cell r="E819">
            <v>677760</v>
          </cell>
          <cell r="F819"/>
          <cell r="G819">
            <v>564800</v>
          </cell>
        </row>
        <row r="820">
          <cell r="A820" t="str">
            <v>GO</v>
          </cell>
          <cell r="B820" t="str">
            <v>GAMELEIRA DE GOIÁS</v>
          </cell>
          <cell r="C820" t="str">
            <v>520815</v>
          </cell>
          <cell r="D820">
            <v>37454</v>
          </cell>
          <cell r="E820">
            <v>34910451</v>
          </cell>
          <cell r="F820">
            <v>19713</v>
          </cell>
          <cell r="G820">
            <v>29302415</v>
          </cell>
        </row>
        <row r="821">
          <cell r="A821" t="str">
            <v>GO</v>
          </cell>
          <cell r="B821" t="str">
            <v>GOIANÁPOLIS</v>
          </cell>
          <cell r="C821" t="str">
            <v>520840</v>
          </cell>
          <cell r="D821">
            <v>57863</v>
          </cell>
          <cell r="E821">
            <v>9848344</v>
          </cell>
          <cell r="F821">
            <v>44739</v>
          </cell>
          <cell r="G821">
            <v>8900891</v>
          </cell>
        </row>
        <row r="822">
          <cell r="A822" t="str">
            <v>GO</v>
          </cell>
          <cell r="B822" t="str">
            <v>GOIANDIRA</v>
          </cell>
          <cell r="C822" t="str">
            <v>520850</v>
          </cell>
          <cell r="D822">
            <v>54273</v>
          </cell>
          <cell r="E822">
            <v>11541067</v>
          </cell>
          <cell r="F822">
            <v>41045</v>
          </cell>
          <cell r="G822">
            <v>8339974</v>
          </cell>
        </row>
        <row r="823">
          <cell r="A823" t="str">
            <v>GO</v>
          </cell>
          <cell r="B823" t="str">
            <v>GOIÂNIA</v>
          </cell>
          <cell r="C823" t="str">
            <v>520870</v>
          </cell>
          <cell r="D823"/>
          <cell r="E823">
            <v>646170</v>
          </cell>
          <cell r="F823"/>
          <cell r="G823">
            <v>490520</v>
          </cell>
        </row>
        <row r="824">
          <cell r="A824" t="str">
            <v>GO</v>
          </cell>
          <cell r="B824" t="str">
            <v>GOIANIRA</v>
          </cell>
          <cell r="C824" t="str">
            <v>520880</v>
          </cell>
          <cell r="D824">
            <v>115022</v>
          </cell>
          <cell r="E824">
            <v>15432310</v>
          </cell>
          <cell r="F824">
            <v>88670</v>
          </cell>
          <cell r="G824">
            <v>12225435</v>
          </cell>
        </row>
        <row r="825">
          <cell r="A825" t="str">
            <v>GO</v>
          </cell>
          <cell r="B825" t="str">
            <v>GOIÁS</v>
          </cell>
          <cell r="C825" t="str">
            <v>520890</v>
          </cell>
          <cell r="D825">
            <v>57181</v>
          </cell>
          <cell r="E825">
            <v>11013729</v>
          </cell>
          <cell r="F825">
            <v>59830</v>
          </cell>
          <cell r="G825">
            <v>11029284</v>
          </cell>
        </row>
        <row r="826">
          <cell r="A826" t="str">
            <v>GO</v>
          </cell>
          <cell r="B826" t="str">
            <v>GOIATUBA</v>
          </cell>
          <cell r="C826" t="str">
            <v>520910</v>
          </cell>
          <cell r="D826"/>
          <cell r="E826">
            <v>1013377890</v>
          </cell>
          <cell r="F826"/>
          <cell r="G826">
            <v>844481575</v>
          </cell>
        </row>
        <row r="827">
          <cell r="A827" t="str">
            <v>GO</v>
          </cell>
          <cell r="B827" t="str">
            <v>GOUVELÂNDIA</v>
          </cell>
          <cell r="C827" t="str">
            <v>520915</v>
          </cell>
          <cell r="D827"/>
          <cell r="E827">
            <v>5206590</v>
          </cell>
          <cell r="F827"/>
          <cell r="G827">
            <v>4338825</v>
          </cell>
        </row>
        <row r="828">
          <cell r="A828" t="str">
            <v>GO</v>
          </cell>
          <cell r="B828" t="str">
            <v>GUARAÍTA</v>
          </cell>
          <cell r="C828" t="str">
            <v>520929</v>
          </cell>
          <cell r="D828">
            <v>1210</v>
          </cell>
          <cell r="E828">
            <v>1566771</v>
          </cell>
          <cell r="F828">
            <v>3987</v>
          </cell>
          <cell r="G828">
            <v>984796</v>
          </cell>
        </row>
        <row r="829">
          <cell r="A829" t="str">
            <v>GO</v>
          </cell>
          <cell r="B829" t="str">
            <v>GUARANI DE GOIÁS</v>
          </cell>
          <cell r="C829" t="str">
            <v>520940</v>
          </cell>
          <cell r="D829">
            <v>2162</v>
          </cell>
          <cell r="E829">
            <v>40473374</v>
          </cell>
          <cell r="F829">
            <v>597</v>
          </cell>
          <cell r="G829">
            <v>34528803</v>
          </cell>
        </row>
        <row r="830">
          <cell r="A830" t="str">
            <v>GO</v>
          </cell>
          <cell r="B830" t="str">
            <v>GUARINOS</v>
          </cell>
          <cell r="C830" t="str">
            <v>520945</v>
          </cell>
          <cell r="D830">
            <v>20577</v>
          </cell>
          <cell r="E830">
            <v>6394039</v>
          </cell>
          <cell r="F830">
            <v>38864</v>
          </cell>
          <cell r="G830">
            <v>5230516</v>
          </cell>
        </row>
        <row r="831">
          <cell r="A831" t="str">
            <v>GO</v>
          </cell>
          <cell r="B831" t="str">
            <v>HEITORAÍ</v>
          </cell>
          <cell r="C831" t="str">
            <v>520960</v>
          </cell>
          <cell r="D831">
            <v>27136</v>
          </cell>
          <cell r="E831">
            <v>5042244</v>
          </cell>
          <cell r="F831">
            <v>22714</v>
          </cell>
          <cell r="G831">
            <v>3420024</v>
          </cell>
        </row>
        <row r="832">
          <cell r="A832" t="str">
            <v>GO</v>
          </cell>
          <cell r="B832" t="str">
            <v>HIDROLÂNDIA</v>
          </cell>
          <cell r="C832" t="str">
            <v>520970</v>
          </cell>
          <cell r="D832">
            <v>98744</v>
          </cell>
          <cell r="E832">
            <v>3962193</v>
          </cell>
          <cell r="F832">
            <v>32591</v>
          </cell>
          <cell r="G832">
            <v>4387590</v>
          </cell>
        </row>
        <row r="833">
          <cell r="A833" t="str">
            <v>GO</v>
          </cell>
          <cell r="B833" t="str">
            <v>HIDROLINA</v>
          </cell>
          <cell r="C833" t="str">
            <v>520980</v>
          </cell>
          <cell r="D833"/>
          <cell r="E833">
            <v>6977910</v>
          </cell>
          <cell r="F833"/>
          <cell r="G833">
            <v>5814925</v>
          </cell>
        </row>
        <row r="834">
          <cell r="A834" t="str">
            <v>GO</v>
          </cell>
          <cell r="B834" t="str">
            <v>IACIARA</v>
          </cell>
          <cell r="C834" t="str">
            <v>520990</v>
          </cell>
          <cell r="D834"/>
          <cell r="E834">
            <v>7485660</v>
          </cell>
          <cell r="F834"/>
          <cell r="G834">
            <v>6238050</v>
          </cell>
        </row>
        <row r="835">
          <cell r="A835" t="str">
            <v>GO</v>
          </cell>
          <cell r="B835" t="str">
            <v>INACIOLÂNDIA</v>
          </cell>
          <cell r="C835" t="str">
            <v>520993</v>
          </cell>
          <cell r="D835">
            <v>32581</v>
          </cell>
          <cell r="E835">
            <v>7989038</v>
          </cell>
          <cell r="F835">
            <v>26189</v>
          </cell>
          <cell r="G835">
            <v>7282255</v>
          </cell>
        </row>
        <row r="836">
          <cell r="A836" t="str">
            <v>GO</v>
          </cell>
          <cell r="B836" t="str">
            <v>INHUMAS</v>
          </cell>
          <cell r="C836" t="str">
            <v>521000</v>
          </cell>
          <cell r="D836"/>
          <cell r="E836">
            <v>120036720</v>
          </cell>
          <cell r="F836"/>
          <cell r="G836">
            <v>100030600</v>
          </cell>
        </row>
        <row r="837">
          <cell r="A837" t="str">
            <v>GO</v>
          </cell>
          <cell r="B837" t="str">
            <v>IPAMERI</v>
          </cell>
          <cell r="C837" t="str">
            <v>521010</v>
          </cell>
          <cell r="D837">
            <v>33555</v>
          </cell>
          <cell r="E837">
            <v>10921673</v>
          </cell>
          <cell r="F837">
            <v>27867</v>
          </cell>
          <cell r="G837">
            <v>8996752</v>
          </cell>
        </row>
        <row r="838">
          <cell r="A838" t="str">
            <v>GO</v>
          </cell>
          <cell r="B838" t="str">
            <v>IPORÁ</v>
          </cell>
          <cell r="C838" t="str">
            <v>521020</v>
          </cell>
          <cell r="D838">
            <v>64097</v>
          </cell>
          <cell r="E838">
            <v>11228597</v>
          </cell>
          <cell r="F838">
            <v>52885</v>
          </cell>
          <cell r="G838">
            <v>8873039</v>
          </cell>
        </row>
        <row r="839">
          <cell r="A839" t="str">
            <v>GO</v>
          </cell>
          <cell r="B839" t="str">
            <v>ISRAELÂNDIA</v>
          </cell>
          <cell r="C839" t="str">
            <v>521030</v>
          </cell>
          <cell r="D839"/>
          <cell r="E839">
            <v>223290</v>
          </cell>
          <cell r="F839"/>
          <cell r="G839">
            <v>186075</v>
          </cell>
        </row>
        <row r="840">
          <cell r="A840" t="str">
            <v>GO</v>
          </cell>
          <cell r="B840" t="str">
            <v>ITABERAÍ</v>
          </cell>
          <cell r="C840" t="str">
            <v>521040</v>
          </cell>
          <cell r="D840"/>
          <cell r="E840">
            <v>5457540</v>
          </cell>
          <cell r="F840"/>
          <cell r="G840">
            <v>4547950</v>
          </cell>
        </row>
        <row r="841">
          <cell r="A841" t="str">
            <v>GO</v>
          </cell>
          <cell r="B841" t="str">
            <v>ITAGUARI</v>
          </cell>
          <cell r="C841" t="str">
            <v>521056</v>
          </cell>
          <cell r="D841">
            <v>9891</v>
          </cell>
          <cell r="E841">
            <v>2805213</v>
          </cell>
          <cell r="F841">
            <v>10001</v>
          </cell>
          <cell r="G841">
            <v>1770642</v>
          </cell>
        </row>
        <row r="842">
          <cell r="A842" t="str">
            <v>GO</v>
          </cell>
          <cell r="B842" t="str">
            <v>ITAGUARU</v>
          </cell>
          <cell r="C842" t="str">
            <v>521060</v>
          </cell>
          <cell r="D842">
            <v>11434</v>
          </cell>
          <cell r="E842">
            <v>6212851</v>
          </cell>
          <cell r="F842">
            <v>8992</v>
          </cell>
          <cell r="G842">
            <v>5098465</v>
          </cell>
        </row>
        <row r="843">
          <cell r="A843" t="str">
            <v>GO</v>
          </cell>
          <cell r="B843" t="str">
            <v>ITAJÁ</v>
          </cell>
          <cell r="C843" t="str">
            <v>521080</v>
          </cell>
          <cell r="D843"/>
          <cell r="E843">
            <v>7143780</v>
          </cell>
          <cell r="F843"/>
          <cell r="G843">
            <v>5953150</v>
          </cell>
        </row>
        <row r="844">
          <cell r="A844" t="str">
            <v>GO</v>
          </cell>
          <cell r="B844" t="str">
            <v>ITAPIRAPUÃ</v>
          </cell>
          <cell r="C844" t="str">
            <v>521100</v>
          </cell>
          <cell r="D844"/>
          <cell r="E844">
            <v>392910</v>
          </cell>
          <cell r="F844"/>
          <cell r="G844">
            <v>327425</v>
          </cell>
        </row>
        <row r="845">
          <cell r="A845" t="str">
            <v>GO</v>
          </cell>
          <cell r="B845" t="str">
            <v>ITARUMÃ</v>
          </cell>
          <cell r="C845" t="str">
            <v>521130</v>
          </cell>
          <cell r="D845"/>
          <cell r="E845">
            <v>4673100</v>
          </cell>
          <cell r="F845"/>
          <cell r="G845">
            <v>3894250</v>
          </cell>
        </row>
        <row r="846">
          <cell r="A846" t="str">
            <v>GO</v>
          </cell>
          <cell r="B846" t="str">
            <v>ITAUÇU</v>
          </cell>
          <cell r="C846" t="str">
            <v>521140</v>
          </cell>
          <cell r="D846">
            <v>4340</v>
          </cell>
          <cell r="E846">
            <v>18158522</v>
          </cell>
          <cell r="F846">
            <v>6187</v>
          </cell>
          <cell r="G846">
            <v>18170054</v>
          </cell>
        </row>
        <row r="847">
          <cell r="A847" t="str">
            <v>GO</v>
          </cell>
          <cell r="B847" t="str">
            <v>ITUMBIARA</v>
          </cell>
          <cell r="C847" t="str">
            <v>521150</v>
          </cell>
          <cell r="D847">
            <v>186997</v>
          </cell>
          <cell r="E847">
            <v>49105194</v>
          </cell>
          <cell r="F847">
            <v>129725</v>
          </cell>
          <cell r="G847">
            <v>39236196</v>
          </cell>
        </row>
        <row r="848">
          <cell r="A848" t="str">
            <v>GO</v>
          </cell>
          <cell r="B848" t="str">
            <v>IVOLÂNDIA</v>
          </cell>
          <cell r="C848" t="str">
            <v>521160</v>
          </cell>
          <cell r="D848">
            <v>2101</v>
          </cell>
          <cell r="E848">
            <v>1351623</v>
          </cell>
          <cell r="F848">
            <v>1287</v>
          </cell>
          <cell r="G848">
            <v>1031009</v>
          </cell>
        </row>
        <row r="849">
          <cell r="A849" t="str">
            <v>GO</v>
          </cell>
          <cell r="B849" t="str">
            <v>JANDAIA</v>
          </cell>
          <cell r="C849" t="str">
            <v>521170</v>
          </cell>
          <cell r="D849">
            <v>30034</v>
          </cell>
          <cell r="E849">
            <v>4368634</v>
          </cell>
          <cell r="F849">
            <v>24290</v>
          </cell>
          <cell r="G849">
            <v>3674336</v>
          </cell>
        </row>
        <row r="850">
          <cell r="A850" t="str">
            <v>GO</v>
          </cell>
          <cell r="B850" t="str">
            <v>JATAÍ</v>
          </cell>
          <cell r="C850" t="str">
            <v>521190</v>
          </cell>
          <cell r="D850">
            <v>848011</v>
          </cell>
          <cell r="E850">
            <v>95022997</v>
          </cell>
          <cell r="F850">
            <v>617715</v>
          </cell>
          <cell r="G850">
            <v>85255493</v>
          </cell>
        </row>
        <row r="851">
          <cell r="A851" t="str">
            <v>GO</v>
          </cell>
          <cell r="B851" t="str">
            <v>JAUPACI</v>
          </cell>
          <cell r="C851" t="str">
            <v>521200</v>
          </cell>
          <cell r="D851"/>
          <cell r="E851">
            <v>1031760</v>
          </cell>
          <cell r="F851"/>
          <cell r="G851">
            <v>859800</v>
          </cell>
        </row>
        <row r="852">
          <cell r="A852" t="str">
            <v>GO</v>
          </cell>
          <cell r="B852" t="str">
            <v>JOVIÂNIA</v>
          </cell>
          <cell r="C852" t="str">
            <v>521210</v>
          </cell>
          <cell r="D852"/>
          <cell r="E852">
            <v>4501290</v>
          </cell>
          <cell r="F852"/>
          <cell r="G852">
            <v>3751075</v>
          </cell>
        </row>
        <row r="853">
          <cell r="A853" t="str">
            <v>GO</v>
          </cell>
          <cell r="B853" t="str">
            <v>JUSSARA</v>
          </cell>
          <cell r="C853" t="str">
            <v>521220</v>
          </cell>
          <cell r="D853">
            <v>64438</v>
          </cell>
          <cell r="E853">
            <v>48074314</v>
          </cell>
          <cell r="F853">
            <v>56769</v>
          </cell>
          <cell r="G853">
            <v>40544383</v>
          </cell>
        </row>
        <row r="854">
          <cell r="A854" t="str">
            <v>GO</v>
          </cell>
          <cell r="B854" t="str">
            <v>LAGOA SANTA</v>
          </cell>
          <cell r="C854" t="str">
            <v>521225</v>
          </cell>
          <cell r="D854"/>
          <cell r="E854">
            <v>892359</v>
          </cell>
          <cell r="F854"/>
          <cell r="G854">
            <v>8125</v>
          </cell>
        </row>
        <row r="855">
          <cell r="A855" t="str">
            <v>GO</v>
          </cell>
          <cell r="B855" t="str">
            <v>LEOPOLDO DE BULHÕES</v>
          </cell>
          <cell r="C855" t="str">
            <v>521230</v>
          </cell>
          <cell r="D855">
            <v>1191</v>
          </cell>
          <cell r="E855">
            <v>6844260</v>
          </cell>
          <cell r="F855"/>
          <cell r="G855">
            <v>5702800</v>
          </cell>
        </row>
        <row r="856">
          <cell r="A856" t="str">
            <v>GO</v>
          </cell>
          <cell r="B856" t="str">
            <v>LUZIÂNIA</v>
          </cell>
          <cell r="C856" t="str">
            <v>521250</v>
          </cell>
          <cell r="D856"/>
          <cell r="E856">
            <v>19698060</v>
          </cell>
          <cell r="F856"/>
          <cell r="G856">
            <v>16415050</v>
          </cell>
        </row>
        <row r="857">
          <cell r="A857" t="str">
            <v>GO</v>
          </cell>
          <cell r="B857" t="str">
            <v>MAMBAÍ</v>
          </cell>
          <cell r="C857" t="str">
            <v>521270</v>
          </cell>
          <cell r="D857"/>
          <cell r="E857">
            <v>3780</v>
          </cell>
          <cell r="F857">
            <v>11</v>
          </cell>
          <cell r="G857">
            <v>3185</v>
          </cell>
        </row>
        <row r="858">
          <cell r="A858" t="str">
            <v>GO</v>
          </cell>
          <cell r="B858" t="str">
            <v>MARA ROSA</v>
          </cell>
          <cell r="C858" t="str">
            <v>521280</v>
          </cell>
          <cell r="D858">
            <v>20764</v>
          </cell>
          <cell r="E858">
            <v>5441137</v>
          </cell>
          <cell r="F858">
            <v>15243</v>
          </cell>
          <cell r="G858">
            <v>4818435</v>
          </cell>
        </row>
        <row r="859">
          <cell r="A859" t="str">
            <v>GO</v>
          </cell>
          <cell r="B859" t="str">
            <v>MAURILÂNDIA</v>
          </cell>
          <cell r="C859" t="str">
            <v>521300</v>
          </cell>
          <cell r="D859">
            <v>2396</v>
          </cell>
          <cell r="E859">
            <v>2775942</v>
          </cell>
          <cell r="F859">
            <v>891</v>
          </cell>
          <cell r="G859">
            <v>2312018</v>
          </cell>
        </row>
        <row r="860">
          <cell r="A860" t="str">
            <v>GO</v>
          </cell>
          <cell r="B860" t="str">
            <v>MIMOSO DE GOIÁS</v>
          </cell>
          <cell r="C860" t="str">
            <v>521305</v>
          </cell>
          <cell r="D860">
            <v>6367</v>
          </cell>
          <cell r="E860">
            <v>13225947</v>
          </cell>
          <cell r="F860">
            <v>4146</v>
          </cell>
          <cell r="G860">
            <v>10875959</v>
          </cell>
        </row>
        <row r="861">
          <cell r="A861" t="str">
            <v>GO</v>
          </cell>
          <cell r="B861" t="str">
            <v>MINAÇU</v>
          </cell>
          <cell r="C861" t="str">
            <v>521308</v>
          </cell>
          <cell r="D861">
            <v>64176</v>
          </cell>
          <cell r="E861">
            <v>34640190</v>
          </cell>
          <cell r="F861">
            <v>17219</v>
          </cell>
          <cell r="G861">
            <v>27599316</v>
          </cell>
        </row>
        <row r="862">
          <cell r="A862" t="str">
            <v>GO</v>
          </cell>
          <cell r="B862" t="str">
            <v>MINEIROS</v>
          </cell>
          <cell r="C862" t="str">
            <v>521310</v>
          </cell>
          <cell r="D862"/>
          <cell r="E862">
            <v>111685880</v>
          </cell>
          <cell r="F862"/>
          <cell r="G862">
            <v>93332715</v>
          </cell>
        </row>
        <row r="863">
          <cell r="A863" t="str">
            <v>GO</v>
          </cell>
          <cell r="B863" t="str">
            <v>MOIPORÁ</v>
          </cell>
          <cell r="C863" t="str">
            <v>521340</v>
          </cell>
          <cell r="D863">
            <v>17860</v>
          </cell>
          <cell r="E863">
            <v>4791193</v>
          </cell>
          <cell r="F863">
            <v>9188</v>
          </cell>
          <cell r="G863">
            <v>3605960</v>
          </cell>
        </row>
        <row r="864">
          <cell r="A864" t="str">
            <v>GO</v>
          </cell>
          <cell r="B864" t="str">
            <v>MONTE ALEGRE DE GOIÁS</v>
          </cell>
          <cell r="C864" t="str">
            <v>521350</v>
          </cell>
          <cell r="D864"/>
          <cell r="E864">
            <v>124350</v>
          </cell>
          <cell r="F864"/>
          <cell r="G864">
            <v>103625</v>
          </cell>
        </row>
        <row r="865">
          <cell r="A865" t="str">
            <v>GO</v>
          </cell>
          <cell r="B865" t="str">
            <v>MONTIVIDIU</v>
          </cell>
          <cell r="C865" t="str">
            <v>521375</v>
          </cell>
          <cell r="D865">
            <v>35699</v>
          </cell>
          <cell r="E865">
            <v>6461782</v>
          </cell>
          <cell r="F865">
            <v>22887</v>
          </cell>
          <cell r="G865">
            <v>5467388</v>
          </cell>
        </row>
        <row r="866">
          <cell r="A866" t="str">
            <v>GO</v>
          </cell>
          <cell r="B866" t="str">
            <v>MONTIVIDIU DO NORTE</v>
          </cell>
          <cell r="C866" t="str">
            <v>521377</v>
          </cell>
          <cell r="D866">
            <v>1965</v>
          </cell>
          <cell r="E866">
            <v>1046555</v>
          </cell>
          <cell r="F866">
            <v>1293</v>
          </cell>
          <cell r="G866">
            <v>841345</v>
          </cell>
        </row>
        <row r="867">
          <cell r="A867" t="str">
            <v>GO</v>
          </cell>
          <cell r="B867" t="str">
            <v>MORRINHOS</v>
          </cell>
          <cell r="C867" t="str">
            <v>521380</v>
          </cell>
          <cell r="D867">
            <v>101781</v>
          </cell>
          <cell r="E867">
            <v>27648292</v>
          </cell>
          <cell r="F867">
            <v>71570</v>
          </cell>
          <cell r="G867">
            <v>21683801</v>
          </cell>
        </row>
        <row r="868">
          <cell r="A868" t="str">
            <v>GO</v>
          </cell>
          <cell r="B868" t="str">
            <v>MOSSÂMEDES</v>
          </cell>
          <cell r="C868" t="str">
            <v>521390</v>
          </cell>
          <cell r="D868">
            <v>705</v>
          </cell>
          <cell r="E868">
            <v>3893680</v>
          </cell>
          <cell r="F868">
            <v>12187</v>
          </cell>
          <cell r="G868">
            <v>3978423</v>
          </cell>
        </row>
        <row r="869">
          <cell r="A869" t="str">
            <v>GO</v>
          </cell>
          <cell r="B869" t="str">
            <v>MUNDO NOVO</v>
          </cell>
          <cell r="C869" t="str">
            <v>521405</v>
          </cell>
          <cell r="D869">
            <v>2707</v>
          </cell>
          <cell r="E869">
            <v>4481226</v>
          </cell>
          <cell r="F869">
            <v>3202</v>
          </cell>
          <cell r="G869">
            <v>3857550</v>
          </cell>
        </row>
        <row r="870">
          <cell r="A870" t="str">
            <v>GO</v>
          </cell>
          <cell r="B870" t="str">
            <v>NAZÁRIO</v>
          </cell>
          <cell r="C870" t="str">
            <v>521440</v>
          </cell>
          <cell r="D870">
            <v>14854</v>
          </cell>
          <cell r="E870">
            <v>6000116</v>
          </cell>
          <cell r="F870">
            <v>5</v>
          </cell>
          <cell r="G870">
            <v>4762405</v>
          </cell>
        </row>
        <row r="871">
          <cell r="A871" t="str">
            <v>GO</v>
          </cell>
          <cell r="B871" t="str">
            <v>NERÓPOLIS</v>
          </cell>
          <cell r="C871" t="str">
            <v>521450</v>
          </cell>
          <cell r="D871"/>
          <cell r="E871">
            <v>697264320</v>
          </cell>
          <cell r="F871"/>
          <cell r="G871">
            <v>581053600</v>
          </cell>
        </row>
        <row r="872">
          <cell r="A872" t="str">
            <v>GO</v>
          </cell>
          <cell r="B872" t="str">
            <v>NIQUELÂNDIA</v>
          </cell>
          <cell r="C872" t="str">
            <v>521460</v>
          </cell>
          <cell r="D872"/>
          <cell r="E872">
            <v>7936860</v>
          </cell>
          <cell r="F872"/>
          <cell r="G872">
            <v>6614050</v>
          </cell>
        </row>
        <row r="873">
          <cell r="A873" t="str">
            <v>GO</v>
          </cell>
          <cell r="B873" t="str">
            <v>NOVA AMÉRICA</v>
          </cell>
          <cell r="C873" t="str">
            <v>521470</v>
          </cell>
          <cell r="D873"/>
          <cell r="E873">
            <v>1509690</v>
          </cell>
          <cell r="F873"/>
          <cell r="G873">
            <v>1258075</v>
          </cell>
        </row>
        <row r="874">
          <cell r="A874" t="str">
            <v>GO</v>
          </cell>
          <cell r="B874" t="str">
            <v>NOVA IGUAÇU DE GOIÁS</v>
          </cell>
          <cell r="C874" t="str">
            <v>521487</v>
          </cell>
          <cell r="D874">
            <v>778</v>
          </cell>
          <cell r="E874">
            <v>901200</v>
          </cell>
          <cell r="F874"/>
          <cell r="G874">
            <v>675047</v>
          </cell>
        </row>
        <row r="875">
          <cell r="A875" t="str">
            <v>GO</v>
          </cell>
          <cell r="B875" t="str">
            <v>NOVA ROMA</v>
          </cell>
          <cell r="C875" t="str">
            <v>521490</v>
          </cell>
          <cell r="D875">
            <v>8107</v>
          </cell>
          <cell r="E875">
            <v>5112030</v>
          </cell>
          <cell r="F875">
            <v>7417</v>
          </cell>
          <cell r="G875">
            <v>3727556</v>
          </cell>
        </row>
        <row r="876">
          <cell r="A876" t="str">
            <v>GO</v>
          </cell>
          <cell r="B876" t="str">
            <v>NOVA VENEZA</v>
          </cell>
          <cell r="C876" t="str">
            <v>521500</v>
          </cell>
          <cell r="D876"/>
          <cell r="E876">
            <v>284490</v>
          </cell>
          <cell r="F876"/>
          <cell r="G876">
            <v>237075</v>
          </cell>
        </row>
        <row r="877">
          <cell r="A877" t="str">
            <v>GO</v>
          </cell>
          <cell r="B877" t="str">
            <v>NOVO BRASIL</v>
          </cell>
          <cell r="C877" t="str">
            <v>521520</v>
          </cell>
          <cell r="D877">
            <v>4307</v>
          </cell>
          <cell r="E877">
            <v>1161981</v>
          </cell>
          <cell r="F877">
            <v>3906</v>
          </cell>
          <cell r="G877">
            <v>1229928</v>
          </cell>
        </row>
        <row r="878">
          <cell r="A878" t="str">
            <v>GO</v>
          </cell>
          <cell r="B878" t="str">
            <v>NOVO GAMA</v>
          </cell>
          <cell r="C878" t="str">
            <v>521523</v>
          </cell>
          <cell r="D878">
            <v>315705</v>
          </cell>
          <cell r="E878">
            <v>125337815</v>
          </cell>
          <cell r="F878">
            <v>274813</v>
          </cell>
          <cell r="G878">
            <v>105676192</v>
          </cell>
        </row>
        <row r="879">
          <cell r="A879" t="str">
            <v>GO</v>
          </cell>
          <cell r="B879" t="str">
            <v>NOVO PLANALTO</v>
          </cell>
          <cell r="C879" t="str">
            <v>521525</v>
          </cell>
          <cell r="D879"/>
          <cell r="E879">
            <v>2112330</v>
          </cell>
          <cell r="F879"/>
          <cell r="G879">
            <v>1760275</v>
          </cell>
        </row>
        <row r="880">
          <cell r="A880" t="str">
            <v>GO</v>
          </cell>
          <cell r="B880" t="str">
            <v>ORIZONA</v>
          </cell>
          <cell r="C880" t="str">
            <v>521530</v>
          </cell>
          <cell r="D880">
            <v>26395</v>
          </cell>
          <cell r="E880">
            <v>4337065</v>
          </cell>
          <cell r="F880">
            <v>14260</v>
          </cell>
          <cell r="G880">
            <v>4592765</v>
          </cell>
        </row>
        <row r="881">
          <cell r="A881" t="str">
            <v>GO</v>
          </cell>
          <cell r="B881" t="str">
            <v>OUVIDOR</v>
          </cell>
          <cell r="C881" t="str">
            <v>521550</v>
          </cell>
          <cell r="D881">
            <v>41454</v>
          </cell>
          <cell r="E881">
            <v>5063209</v>
          </cell>
          <cell r="F881">
            <v>43331</v>
          </cell>
          <cell r="G881">
            <v>5586048</v>
          </cell>
        </row>
        <row r="882">
          <cell r="A882" t="str">
            <v>GO</v>
          </cell>
          <cell r="B882" t="str">
            <v>PADRE BERNARDO</v>
          </cell>
          <cell r="C882" t="str">
            <v>521560</v>
          </cell>
          <cell r="D882"/>
          <cell r="E882">
            <v>224670</v>
          </cell>
          <cell r="F882"/>
          <cell r="G882">
            <v>187225</v>
          </cell>
        </row>
        <row r="883">
          <cell r="A883" t="str">
            <v>GO</v>
          </cell>
          <cell r="B883" t="str">
            <v>PALESTINA DE GOIÁS</v>
          </cell>
          <cell r="C883" t="str">
            <v>521565</v>
          </cell>
          <cell r="D883"/>
          <cell r="E883">
            <v>3034200</v>
          </cell>
          <cell r="F883"/>
          <cell r="G883">
            <v>2528500</v>
          </cell>
        </row>
        <row r="884">
          <cell r="A884" t="str">
            <v>GO</v>
          </cell>
          <cell r="B884" t="str">
            <v>PALMELO</v>
          </cell>
          <cell r="C884" t="str">
            <v>521580</v>
          </cell>
          <cell r="D884">
            <v>16611</v>
          </cell>
          <cell r="E884">
            <v>4489650</v>
          </cell>
          <cell r="F884">
            <v>22647</v>
          </cell>
          <cell r="G884">
            <v>4708372</v>
          </cell>
        </row>
        <row r="885">
          <cell r="A885" t="str">
            <v>GO</v>
          </cell>
          <cell r="B885" t="str">
            <v>PALMINÓPOLIS</v>
          </cell>
          <cell r="C885" t="str">
            <v>521590</v>
          </cell>
          <cell r="D885">
            <v>2465</v>
          </cell>
          <cell r="E885">
            <v>1370998</v>
          </cell>
          <cell r="F885">
            <v>4014</v>
          </cell>
          <cell r="G885">
            <v>1454144</v>
          </cell>
        </row>
        <row r="886">
          <cell r="A886" t="str">
            <v>GO</v>
          </cell>
          <cell r="B886" t="str">
            <v>PANAMÁ</v>
          </cell>
          <cell r="C886" t="str">
            <v>521600</v>
          </cell>
          <cell r="D886">
            <v>54197</v>
          </cell>
          <cell r="E886">
            <v>6934162</v>
          </cell>
          <cell r="F886">
            <v>51352</v>
          </cell>
          <cell r="G886">
            <v>6809663</v>
          </cell>
        </row>
        <row r="887">
          <cell r="A887" t="str">
            <v>GO</v>
          </cell>
          <cell r="B887" t="str">
            <v>PARAÚNA</v>
          </cell>
          <cell r="C887" t="str">
            <v>521640</v>
          </cell>
          <cell r="D887">
            <v>87293</v>
          </cell>
          <cell r="E887">
            <v>28235897</v>
          </cell>
          <cell r="F887">
            <v>56973</v>
          </cell>
          <cell r="G887">
            <v>26628121</v>
          </cell>
        </row>
        <row r="888">
          <cell r="A888" t="str">
            <v>GO</v>
          </cell>
          <cell r="B888" t="str">
            <v>PEROLÂNDIA</v>
          </cell>
          <cell r="C888" t="str">
            <v>521645</v>
          </cell>
          <cell r="D888">
            <v>61446</v>
          </cell>
          <cell r="E888">
            <v>7938648</v>
          </cell>
          <cell r="F888">
            <v>42428</v>
          </cell>
          <cell r="G888">
            <v>6514372</v>
          </cell>
        </row>
        <row r="889">
          <cell r="A889" t="str">
            <v>GO</v>
          </cell>
          <cell r="B889" t="str">
            <v>PETROLINA DE GOIÁS</v>
          </cell>
          <cell r="C889" t="str">
            <v>521680</v>
          </cell>
          <cell r="D889">
            <v>60468</v>
          </cell>
          <cell r="E889">
            <v>9300629</v>
          </cell>
          <cell r="F889">
            <v>46194</v>
          </cell>
          <cell r="G889">
            <v>8137959</v>
          </cell>
        </row>
        <row r="890">
          <cell r="A890" t="str">
            <v>GO</v>
          </cell>
          <cell r="B890" t="str">
            <v>PILAR DE GOIÁS</v>
          </cell>
          <cell r="C890" t="str">
            <v>521690</v>
          </cell>
          <cell r="D890">
            <v>839</v>
          </cell>
          <cell r="E890">
            <v>4589769</v>
          </cell>
          <cell r="F890">
            <v>482</v>
          </cell>
          <cell r="G890">
            <v>3806300</v>
          </cell>
        </row>
        <row r="891">
          <cell r="A891" t="str">
            <v>GO</v>
          </cell>
          <cell r="B891" t="str">
            <v>PIRANHAS</v>
          </cell>
          <cell r="C891" t="str">
            <v>521720</v>
          </cell>
          <cell r="D891">
            <v>24757</v>
          </cell>
          <cell r="E891">
            <v>7956232</v>
          </cell>
          <cell r="F891">
            <v>16263</v>
          </cell>
          <cell r="G891">
            <v>6076513</v>
          </cell>
        </row>
        <row r="892">
          <cell r="A892" t="str">
            <v>GO</v>
          </cell>
          <cell r="B892" t="str">
            <v>PIRENÓPOLIS</v>
          </cell>
          <cell r="C892" t="str">
            <v>521730</v>
          </cell>
          <cell r="D892">
            <v>232553</v>
          </cell>
          <cell r="E892">
            <v>75527912</v>
          </cell>
          <cell r="F892">
            <v>168160</v>
          </cell>
          <cell r="G892">
            <v>69284168</v>
          </cell>
        </row>
        <row r="893">
          <cell r="A893" t="str">
            <v>GO</v>
          </cell>
          <cell r="B893" t="str">
            <v>PIRES DO RIO</v>
          </cell>
          <cell r="C893" t="str">
            <v>521740</v>
          </cell>
          <cell r="D893">
            <v>4424</v>
          </cell>
          <cell r="E893">
            <v>4023480</v>
          </cell>
          <cell r="F893">
            <v>7433</v>
          </cell>
          <cell r="G893">
            <v>3508802</v>
          </cell>
        </row>
        <row r="894">
          <cell r="A894" t="str">
            <v>GO</v>
          </cell>
          <cell r="B894" t="str">
            <v>PLANALTINA</v>
          </cell>
          <cell r="C894" t="str">
            <v>521760</v>
          </cell>
          <cell r="D894">
            <v>14748</v>
          </cell>
          <cell r="E894">
            <v>17035356</v>
          </cell>
          <cell r="F894">
            <v>8870</v>
          </cell>
          <cell r="G894">
            <v>17187384</v>
          </cell>
        </row>
        <row r="895">
          <cell r="A895" t="str">
            <v>GO</v>
          </cell>
          <cell r="B895" t="str">
            <v>PONTALINA</v>
          </cell>
          <cell r="C895" t="str">
            <v>521770</v>
          </cell>
          <cell r="D895">
            <v>24683</v>
          </cell>
          <cell r="E895">
            <v>5294020</v>
          </cell>
          <cell r="F895">
            <v>17326</v>
          </cell>
          <cell r="G895">
            <v>4196094</v>
          </cell>
        </row>
        <row r="896">
          <cell r="A896" t="str">
            <v>GO</v>
          </cell>
          <cell r="B896" t="str">
            <v>PORANGATU</v>
          </cell>
          <cell r="C896" t="str">
            <v>521800</v>
          </cell>
          <cell r="D896">
            <v>40112</v>
          </cell>
          <cell r="E896">
            <v>11635031</v>
          </cell>
          <cell r="F896">
            <v>38240</v>
          </cell>
          <cell r="G896">
            <v>11237994</v>
          </cell>
        </row>
        <row r="897">
          <cell r="A897" t="str">
            <v>GO</v>
          </cell>
          <cell r="B897" t="str">
            <v>PORTEIRÃO</v>
          </cell>
          <cell r="C897" t="str">
            <v>521805</v>
          </cell>
          <cell r="D897">
            <v>2190</v>
          </cell>
          <cell r="E897">
            <v>9391860</v>
          </cell>
          <cell r="F897"/>
          <cell r="G897">
            <v>7783450</v>
          </cell>
        </row>
        <row r="898">
          <cell r="A898" t="str">
            <v>GO</v>
          </cell>
          <cell r="B898" t="str">
            <v>PORTELÂNDIA</v>
          </cell>
          <cell r="C898" t="str">
            <v>521810</v>
          </cell>
          <cell r="D898">
            <v>19747</v>
          </cell>
          <cell r="E898">
            <v>10172593</v>
          </cell>
          <cell r="F898">
            <v>19775</v>
          </cell>
          <cell r="G898">
            <v>7969579</v>
          </cell>
        </row>
        <row r="899">
          <cell r="A899" t="str">
            <v>GO</v>
          </cell>
          <cell r="B899" t="str">
            <v>POSSE</v>
          </cell>
          <cell r="C899" t="str">
            <v>521830</v>
          </cell>
          <cell r="D899">
            <v>46916</v>
          </cell>
          <cell r="E899">
            <v>27667950</v>
          </cell>
          <cell r="F899">
            <v>54412</v>
          </cell>
          <cell r="G899">
            <v>23875040</v>
          </cell>
        </row>
        <row r="900">
          <cell r="A900" t="str">
            <v>GO</v>
          </cell>
          <cell r="B900" t="str">
            <v>RIALMA</v>
          </cell>
          <cell r="C900" t="str">
            <v>521860</v>
          </cell>
          <cell r="D900"/>
          <cell r="E900">
            <v>53590800</v>
          </cell>
          <cell r="F900"/>
          <cell r="G900">
            <v>44659000</v>
          </cell>
        </row>
        <row r="901">
          <cell r="A901" t="str">
            <v>GO</v>
          </cell>
          <cell r="B901" t="str">
            <v>RIO QUENTE</v>
          </cell>
          <cell r="C901" t="str">
            <v>521878</v>
          </cell>
          <cell r="D901"/>
          <cell r="E901">
            <v>9509010</v>
          </cell>
          <cell r="F901"/>
          <cell r="G901">
            <v>7924175</v>
          </cell>
        </row>
        <row r="902">
          <cell r="A902" t="str">
            <v>GO</v>
          </cell>
          <cell r="B902" t="str">
            <v>RIO VERDE</v>
          </cell>
          <cell r="C902" t="str">
            <v>521880</v>
          </cell>
          <cell r="D902"/>
          <cell r="E902">
            <v>289351770</v>
          </cell>
          <cell r="F902"/>
          <cell r="G902">
            <v>241126475</v>
          </cell>
        </row>
        <row r="903">
          <cell r="A903" t="str">
            <v>GO</v>
          </cell>
          <cell r="B903" t="str">
            <v>SANCLERLÂNDIA</v>
          </cell>
          <cell r="C903" t="str">
            <v>521900</v>
          </cell>
          <cell r="D903"/>
          <cell r="E903">
            <v>4718130</v>
          </cell>
          <cell r="F903"/>
          <cell r="G903">
            <v>3931775</v>
          </cell>
        </row>
        <row r="904">
          <cell r="A904" t="str">
            <v>GO</v>
          </cell>
          <cell r="B904" t="str">
            <v>SANTA BÁRBARA DE GOIÁS</v>
          </cell>
          <cell r="C904" t="str">
            <v>521910</v>
          </cell>
          <cell r="D904"/>
          <cell r="E904">
            <v>8279850</v>
          </cell>
          <cell r="F904"/>
          <cell r="G904">
            <v>6899875</v>
          </cell>
        </row>
        <row r="905">
          <cell r="A905" t="str">
            <v>GO</v>
          </cell>
          <cell r="B905" t="str">
            <v>SANTA CRUZ DE GOIÁS</v>
          </cell>
          <cell r="C905" t="str">
            <v>521920</v>
          </cell>
          <cell r="D905">
            <v>8775</v>
          </cell>
          <cell r="E905">
            <v>3607826</v>
          </cell>
          <cell r="F905">
            <v>5067</v>
          </cell>
          <cell r="G905">
            <v>3157301</v>
          </cell>
        </row>
        <row r="906">
          <cell r="A906" t="str">
            <v>GO</v>
          </cell>
          <cell r="B906" t="str">
            <v>SANTA FÉ DE GOIÁS</v>
          </cell>
          <cell r="C906" t="str">
            <v>521925</v>
          </cell>
          <cell r="D906"/>
          <cell r="E906">
            <v>536520</v>
          </cell>
          <cell r="F906"/>
          <cell r="G906">
            <v>447100</v>
          </cell>
        </row>
        <row r="907">
          <cell r="A907" t="str">
            <v>GO</v>
          </cell>
          <cell r="B907" t="str">
            <v>SANTA HELENA DE GOIÁS</v>
          </cell>
          <cell r="C907" t="str">
            <v>521930</v>
          </cell>
          <cell r="D907">
            <v>192134</v>
          </cell>
          <cell r="E907">
            <v>390126316</v>
          </cell>
          <cell r="F907">
            <v>140692</v>
          </cell>
          <cell r="G907">
            <v>325865770</v>
          </cell>
        </row>
        <row r="908">
          <cell r="A908" t="str">
            <v>GO</v>
          </cell>
          <cell r="B908" t="str">
            <v>SANTA RITA DO ARAGUAIA</v>
          </cell>
          <cell r="C908" t="str">
            <v>521940</v>
          </cell>
          <cell r="D908">
            <v>14532</v>
          </cell>
          <cell r="E908">
            <v>3472931</v>
          </cell>
          <cell r="F908">
            <v>15415</v>
          </cell>
          <cell r="G908">
            <v>2486655</v>
          </cell>
        </row>
        <row r="909">
          <cell r="A909" t="str">
            <v>GO</v>
          </cell>
          <cell r="B909" t="str">
            <v>SANTA RITA DO NOVO DESTINO</v>
          </cell>
          <cell r="C909" t="str">
            <v>521945</v>
          </cell>
          <cell r="D909"/>
          <cell r="E909">
            <v>4485600</v>
          </cell>
          <cell r="F909"/>
          <cell r="G909">
            <v>3738000</v>
          </cell>
        </row>
        <row r="910">
          <cell r="A910" t="str">
            <v>GO</v>
          </cell>
          <cell r="B910" t="str">
            <v>SANTA ROSA DE GOIÁS</v>
          </cell>
          <cell r="C910" t="str">
            <v>521950</v>
          </cell>
          <cell r="D910"/>
          <cell r="E910">
            <v>2549310</v>
          </cell>
          <cell r="F910"/>
          <cell r="G910">
            <v>2124425</v>
          </cell>
        </row>
        <row r="911">
          <cell r="A911" t="str">
            <v>GO</v>
          </cell>
          <cell r="B911" t="str">
            <v>SANTA TEREZA DE GOIÁS</v>
          </cell>
          <cell r="C911" t="str">
            <v>521960</v>
          </cell>
          <cell r="D911">
            <v>8728</v>
          </cell>
          <cell r="E911">
            <v>6274539</v>
          </cell>
          <cell r="F911">
            <v>4723</v>
          </cell>
          <cell r="G911">
            <v>5255730</v>
          </cell>
        </row>
        <row r="912">
          <cell r="A912" t="str">
            <v>GO</v>
          </cell>
          <cell r="B912" t="str">
            <v>SANTA TEREZINHA DE GOIÁS</v>
          </cell>
          <cell r="C912" t="str">
            <v>521970</v>
          </cell>
          <cell r="D912"/>
          <cell r="E912">
            <v>421320</v>
          </cell>
          <cell r="F912"/>
          <cell r="G912">
            <v>351100</v>
          </cell>
        </row>
        <row r="913">
          <cell r="A913" t="str">
            <v>GO</v>
          </cell>
          <cell r="B913" t="str">
            <v>SANTO ANTÔNIO DA BARRA</v>
          </cell>
          <cell r="C913" t="str">
            <v>521971</v>
          </cell>
          <cell r="D913">
            <v>43906</v>
          </cell>
          <cell r="E913">
            <v>2127331</v>
          </cell>
          <cell r="F913">
            <v>20315</v>
          </cell>
          <cell r="G913">
            <v>1070143</v>
          </cell>
        </row>
        <row r="914">
          <cell r="A914" t="str">
            <v>GO</v>
          </cell>
          <cell r="B914" t="str">
            <v>SANTO ANTÔNIO DE GOIÁS</v>
          </cell>
          <cell r="C914" t="str">
            <v>521973</v>
          </cell>
          <cell r="D914"/>
          <cell r="E914">
            <v>509850</v>
          </cell>
          <cell r="F914"/>
          <cell r="G914">
            <v>424875</v>
          </cell>
        </row>
        <row r="915">
          <cell r="A915" t="str">
            <v>GO</v>
          </cell>
          <cell r="B915" t="str">
            <v>SANTO ANTÔNIO DO DESCOBERTO</v>
          </cell>
          <cell r="C915" t="str">
            <v>521975</v>
          </cell>
          <cell r="D915"/>
          <cell r="E915">
            <v>51547470</v>
          </cell>
          <cell r="F915"/>
          <cell r="G915">
            <v>42956225</v>
          </cell>
        </row>
        <row r="916">
          <cell r="A916" t="str">
            <v>GO</v>
          </cell>
          <cell r="B916" t="str">
            <v>SÃO DOMINGOS</v>
          </cell>
          <cell r="C916" t="str">
            <v>521980</v>
          </cell>
          <cell r="D916">
            <v>3040</v>
          </cell>
          <cell r="E916">
            <v>3493738</v>
          </cell>
          <cell r="F916">
            <v>3354</v>
          </cell>
          <cell r="G916">
            <v>2592417</v>
          </cell>
        </row>
        <row r="917">
          <cell r="A917" t="str">
            <v>GO</v>
          </cell>
          <cell r="B917" t="str">
            <v>SÃO FRANCISCO DE GOIÁS</v>
          </cell>
          <cell r="C917" t="str">
            <v>521990</v>
          </cell>
          <cell r="D917">
            <v>23911</v>
          </cell>
          <cell r="E917">
            <v>6079263</v>
          </cell>
          <cell r="F917">
            <v>18067</v>
          </cell>
          <cell r="G917">
            <v>5059128</v>
          </cell>
        </row>
        <row r="918">
          <cell r="A918" t="str">
            <v>GO</v>
          </cell>
          <cell r="B918" t="str">
            <v>SÃO JOÃO D'ALIANÇA</v>
          </cell>
          <cell r="C918" t="str">
            <v>522000</v>
          </cell>
          <cell r="D918">
            <v>51181</v>
          </cell>
          <cell r="E918">
            <v>6682197</v>
          </cell>
          <cell r="F918">
            <v>57450</v>
          </cell>
          <cell r="G918">
            <v>8777255</v>
          </cell>
        </row>
        <row r="919">
          <cell r="A919" t="str">
            <v>GO</v>
          </cell>
          <cell r="B919" t="str">
            <v>SÃO JOÃO DA PARAÚNA</v>
          </cell>
          <cell r="C919" t="str">
            <v>522005</v>
          </cell>
          <cell r="D919">
            <v>19677</v>
          </cell>
          <cell r="E919">
            <v>2804618</v>
          </cell>
          <cell r="F919">
            <v>16088</v>
          </cell>
          <cell r="G919">
            <v>2795792</v>
          </cell>
        </row>
        <row r="920">
          <cell r="A920" t="str">
            <v>GO</v>
          </cell>
          <cell r="B920" t="str">
            <v>SÃO LUÍS DE MONTES BELOS</v>
          </cell>
          <cell r="C920" t="str">
            <v>522010</v>
          </cell>
          <cell r="D920">
            <v>115745</v>
          </cell>
          <cell r="E920">
            <v>23374371</v>
          </cell>
          <cell r="F920">
            <v>94383</v>
          </cell>
          <cell r="G920">
            <v>17992798</v>
          </cell>
        </row>
        <row r="921">
          <cell r="A921" t="str">
            <v>GO</v>
          </cell>
          <cell r="B921" t="str">
            <v>SÃO LUÍZ DO NORTE</v>
          </cell>
          <cell r="C921" t="str">
            <v>522015</v>
          </cell>
          <cell r="D921"/>
          <cell r="E921">
            <v>1054620</v>
          </cell>
          <cell r="F921"/>
          <cell r="G921">
            <v>878850</v>
          </cell>
        </row>
        <row r="922">
          <cell r="A922" t="str">
            <v>GO</v>
          </cell>
          <cell r="B922" t="str">
            <v>SÃO MIGUEL DO ARAGUAIA</v>
          </cell>
          <cell r="C922" t="str">
            <v>522020</v>
          </cell>
          <cell r="D922">
            <v>83626</v>
          </cell>
          <cell r="E922">
            <v>19508615</v>
          </cell>
          <cell r="F922">
            <v>64043</v>
          </cell>
          <cell r="G922">
            <v>15253669</v>
          </cell>
        </row>
        <row r="923">
          <cell r="A923" t="str">
            <v>GO</v>
          </cell>
          <cell r="B923" t="str">
            <v>SÃO MIGUEL DO PASSA QUATRO</v>
          </cell>
          <cell r="C923" t="str">
            <v>522026</v>
          </cell>
          <cell r="D923"/>
          <cell r="E923">
            <v>2158920</v>
          </cell>
          <cell r="F923"/>
          <cell r="G923">
            <v>1799100</v>
          </cell>
        </row>
        <row r="924">
          <cell r="A924" t="str">
            <v>GO</v>
          </cell>
          <cell r="B924" t="str">
            <v>SÃO PATRÍCIO</v>
          </cell>
          <cell r="C924" t="str">
            <v>522028</v>
          </cell>
          <cell r="D924"/>
          <cell r="E924">
            <v>459390</v>
          </cell>
          <cell r="F924"/>
          <cell r="G924">
            <v>382825</v>
          </cell>
        </row>
        <row r="925">
          <cell r="A925" t="str">
            <v>GO</v>
          </cell>
          <cell r="B925" t="str">
            <v>SÃO SIMÃO</v>
          </cell>
          <cell r="C925" t="str">
            <v>522040</v>
          </cell>
          <cell r="D925">
            <v>33535</v>
          </cell>
          <cell r="E925">
            <v>7334794</v>
          </cell>
          <cell r="F925">
            <v>13879</v>
          </cell>
          <cell r="G925">
            <v>13176236</v>
          </cell>
        </row>
        <row r="926">
          <cell r="A926" t="str">
            <v>GO</v>
          </cell>
          <cell r="B926" t="str">
            <v>SENADOR CANEDO</v>
          </cell>
          <cell r="C926" t="str">
            <v>522045</v>
          </cell>
          <cell r="D926"/>
          <cell r="E926">
            <v>116554067</v>
          </cell>
          <cell r="F926"/>
          <cell r="G926">
            <v>101529583</v>
          </cell>
        </row>
        <row r="927">
          <cell r="A927" t="str">
            <v>GO</v>
          </cell>
          <cell r="B927" t="str">
            <v>SERRANÓPOLIS</v>
          </cell>
          <cell r="C927" t="str">
            <v>522050</v>
          </cell>
          <cell r="D927"/>
          <cell r="E927">
            <v>166871820</v>
          </cell>
          <cell r="F927"/>
          <cell r="G927">
            <v>139059850</v>
          </cell>
        </row>
        <row r="928">
          <cell r="A928" t="str">
            <v>GO</v>
          </cell>
          <cell r="B928" t="str">
            <v>SILVÂNIA</v>
          </cell>
          <cell r="C928" t="str">
            <v>522060</v>
          </cell>
          <cell r="D928">
            <v>73173</v>
          </cell>
          <cell r="E928">
            <v>21566524</v>
          </cell>
          <cell r="F928">
            <v>61146</v>
          </cell>
          <cell r="G928">
            <v>20131515</v>
          </cell>
        </row>
        <row r="929">
          <cell r="A929" t="str">
            <v>GO</v>
          </cell>
          <cell r="B929" t="str">
            <v>SIMOLÂNDIA</v>
          </cell>
          <cell r="C929" t="str">
            <v>522068</v>
          </cell>
          <cell r="D929">
            <v>20955</v>
          </cell>
          <cell r="E929">
            <v>2649709</v>
          </cell>
          <cell r="F929">
            <v>12416</v>
          </cell>
          <cell r="G929">
            <v>2459034</v>
          </cell>
        </row>
        <row r="930">
          <cell r="A930" t="str">
            <v>GO</v>
          </cell>
          <cell r="B930" t="str">
            <v>SÍTIO D'ABADIA</v>
          </cell>
          <cell r="C930" t="str">
            <v>522070</v>
          </cell>
          <cell r="D930">
            <v>19216</v>
          </cell>
          <cell r="E930">
            <v>7598564</v>
          </cell>
          <cell r="F930">
            <v>18931</v>
          </cell>
          <cell r="G930">
            <v>6261601</v>
          </cell>
        </row>
        <row r="931">
          <cell r="A931" t="str">
            <v>GO</v>
          </cell>
          <cell r="B931" t="str">
            <v>TAQUARAL DE GOIÁS</v>
          </cell>
          <cell r="C931" t="str">
            <v>522100</v>
          </cell>
          <cell r="D931">
            <v>28773</v>
          </cell>
          <cell r="E931">
            <v>2385178</v>
          </cell>
          <cell r="F931">
            <v>5336</v>
          </cell>
          <cell r="G931">
            <v>1455528</v>
          </cell>
        </row>
        <row r="932">
          <cell r="A932" t="str">
            <v>GO</v>
          </cell>
          <cell r="B932" t="str">
            <v>TERESINA DE GOIÁS</v>
          </cell>
          <cell r="C932" t="str">
            <v>522108</v>
          </cell>
          <cell r="D932">
            <v>1553</v>
          </cell>
          <cell r="E932">
            <v>13373193</v>
          </cell>
          <cell r="F932">
            <v>365</v>
          </cell>
          <cell r="G932">
            <v>11132419</v>
          </cell>
        </row>
        <row r="933">
          <cell r="A933" t="str">
            <v>GO</v>
          </cell>
          <cell r="B933" t="str">
            <v>TEREZÓPOLIS DE GOIÁS</v>
          </cell>
          <cell r="C933" t="str">
            <v>522119</v>
          </cell>
          <cell r="D933"/>
          <cell r="E933">
            <v>540769</v>
          </cell>
          <cell r="F933"/>
          <cell r="G933">
            <v>473884</v>
          </cell>
        </row>
        <row r="934">
          <cell r="A934" t="str">
            <v>GO</v>
          </cell>
          <cell r="B934" t="str">
            <v>TRÊS RANCHOS</v>
          </cell>
          <cell r="C934" t="str">
            <v>522130</v>
          </cell>
          <cell r="D934">
            <v>18414</v>
          </cell>
          <cell r="E934">
            <v>4212634</v>
          </cell>
          <cell r="F934">
            <v>19917</v>
          </cell>
          <cell r="G934">
            <v>5564752</v>
          </cell>
        </row>
        <row r="935">
          <cell r="A935" t="str">
            <v>GO</v>
          </cell>
          <cell r="B935" t="str">
            <v>TRINDADE</v>
          </cell>
          <cell r="C935" t="str">
            <v>522140</v>
          </cell>
          <cell r="D935">
            <v>882378</v>
          </cell>
          <cell r="E935">
            <v>178402881</v>
          </cell>
          <cell r="F935">
            <v>700097</v>
          </cell>
          <cell r="G935">
            <v>128402278</v>
          </cell>
        </row>
        <row r="936">
          <cell r="A936" t="str">
            <v>GO</v>
          </cell>
          <cell r="B936" t="str">
            <v>TROMBAS</v>
          </cell>
          <cell r="C936" t="str">
            <v>522145</v>
          </cell>
          <cell r="D936"/>
          <cell r="E936">
            <v>6930</v>
          </cell>
          <cell r="F936"/>
          <cell r="G936">
            <v>5775</v>
          </cell>
        </row>
        <row r="937">
          <cell r="A937" t="str">
            <v>GO</v>
          </cell>
          <cell r="B937" t="str">
            <v>TURVÂNIA</v>
          </cell>
          <cell r="C937" t="str">
            <v>522150</v>
          </cell>
          <cell r="D937">
            <v>70301</v>
          </cell>
          <cell r="E937">
            <v>26807392</v>
          </cell>
          <cell r="F937">
            <v>53200</v>
          </cell>
          <cell r="G937">
            <v>19518002</v>
          </cell>
        </row>
        <row r="938">
          <cell r="A938" t="str">
            <v>GO</v>
          </cell>
          <cell r="B938" t="str">
            <v>TURVELÂNDIA</v>
          </cell>
          <cell r="C938" t="str">
            <v>522155</v>
          </cell>
          <cell r="D938">
            <v>17285</v>
          </cell>
          <cell r="E938">
            <v>14034316</v>
          </cell>
          <cell r="F938">
            <v>4711</v>
          </cell>
          <cell r="G938">
            <v>11659688</v>
          </cell>
        </row>
        <row r="939">
          <cell r="A939" t="str">
            <v>GO</v>
          </cell>
          <cell r="B939" t="str">
            <v>URUAÇU</v>
          </cell>
          <cell r="C939" t="str">
            <v>522160</v>
          </cell>
          <cell r="D939">
            <v>79311</v>
          </cell>
          <cell r="E939">
            <v>7975235</v>
          </cell>
          <cell r="F939">
            <v>75405</v>
          </cell>
          <cell r="G939">
            <v>7645801</v>
          </cell>
        </row>
        <row r="940">
          <cell r="A940" t="str">
            <v>GO</v>
          </cell>
          <cell r="B940" t="str">
            <v>URUANA</v>
          </cell>
          <cell r="C940" t="str">
            <v>522170</v>
          </cell>
          <cell r="D940">
            <v>38345</v>
          </cell>
          <cell r="E940">
            <v>13728812</v>
          </cell>
          <cell r="F940">
            <v>33243</v>
          </cell>
          <cell r="G940">
            <v>17059945</v>
          </cell>
        </row>
        <row r="941">
          <cell r="A941" t="str">
            <v>GO</v>
          </cell>
          <cell r="B941" t="str">
            <v>URUTAÍ</v>
          </cell>
          <cell r="C941" t="str">
            <v>522180</v>
          </cell>
          <cell r="D941">
            <v>19332</v>
          </cell>
          <cell r="E941">
            <v>3995192</v>
          </cell>
          <cell r="F941">
            <v>11917</v>
          </cell>
          <cell r="G941">
            <v>3063283</v>
          </cell>
        </row>
        <row r="942">
          <cell r="A942" t="str">
            <v>GO</v>
          </cell>
          <cell r="B942" t="str">
            <v>VALPARAÍSO DE GOIÁS</v>
          </cell>
          <cell r="C942" t="str">
            <v>522185</v>
          </cell>
          <cell r="D942">
            <v>538978</v>
          </cell>
          <cell r="E942">
            <v>136093566</v>
          </cell>
          <cell r="F942">
            <v>451275</v>
          </cell>
          <cell r="G942">
            <v>102873173</v>
          </cell>
        </row>
        <row r="943">
          <cell r="A943" t="str">
            <v>GO</v>
          </cell>
          <cell r="B943" t="str">
            <v>VIANÓPOLIS</v>
          </cell>
          <cell r="C943" t="str">
            <v>522200</v>
          </cell>
          <cell r="D943">
            <v>53604</v>
          </cell>
          <cell r="E943">
            <v>14674523</v>
          </cell>
          <cell r="F943">
            <v>39881</v>
          </cell>
          <cell r="G943">
            <v>12641439</v>
          </cell>
        </row>
        <row r="944">
          <cell r="A944" t="str">
            <v>GO</v>
          </cell>
          <cell r="B944" t="str">
            <v>VILA BOA</v>
          </cell>
          <cell r="C944" t="str">
            <v>522220</v>
          </cell>
          <cell r="D944">
            <v>4363</v>
          </cell>
          <cell r="E944">
            <v>5061558</v>
          </cell>
          <cell r="F944">
            <v>8394</v>
          </cell>
          <cell r="G944">
            <v>3964757</v>
          </cell>
        </row>
        <row r="945">
          <cell r="A945" t="str">
            <v>MA</v>
          </cell>
          <cell r="B945" t="str">
            <v>AFONSO CUNHA</v>
          </cell>
          <cell r="C945" t="str">
            <v>210010</v>
          </cell>
          <cell r="D945"/>
          <cell r="E945">
            <v>2083560</v>
          </cell>
          <cell r="F945"/>
          <cell r="G945">
            <v>1736300</v>
          </cell>
        </row>
        <row r="946">
          <cell r="A946" t="str">
            <v>MA</v>
          </cell>
          <cell r="B946" t="str">
            <v>ALTAMIRA DO MARANHÃO</v>
          </cell>
          <cell r="C946" t="str">
            <v>210040</v>
          </cell>
          <cell r="D946"/>
          <cell r="E946">
            <v>1957620</v>
          </cell>
          <cell r="F946"/>
          <cell r="G946">
            <v>1631350</v>
          </cell>
        </row>
        <row r="947">
          <cell r="A947" t="str">
            <v>MA</v>
          </cell>
          <cell r="B947" t="str">
            <v>ALTO ALEGRE DO MARANHÃO</v>
          </cell>
          <cell r="C947" t="str">
            <v>210043</v>
          </cell>
          <cell r="D947"/>
          <cell r="E947">
            <v>4087530</v>
          </cell>
          <cell r="F947"/>
          <cell r="G947">
            <v>3406275</v>
          </cell>
        </row>
        <row r="948">
          <cell r="A948" t="str">
            <v>MA</v>
          </cell>
          <cell r="B948" t="str">
            <v>ALTO ALEGRE DO PINDARÉ</v>
          </cell>
          <cell r="C948" t="str">
            <v>210047</v>
          </cell>
          <cell r="D948">
            <v>15339</v>
          </cell>
          <cell r="E948">
            <v>11709406</v>
          </cell>
          <cell r="F948">
            <v>1916</v>
          </cell>
          <cell r="G948">
            <v>10300138</v>
          </cell>
        </row>
        <row r="949">
          <cell r="A949" t="str">
            <v>MA</v>
          </cell>
          <cell r="B949" t="str">
            <v>ALTO PARNAÍBA</v>
          </cell>
          <cell r="C949" t="str">
            <v>210050</v>
          </cell>
          <cell r="D949">
            <v>20991</v>
          </cell>
          <cell r="E949">
            <v>1212208</v>
          </cell>
          <cell r="F949">
            <v>20042</v>
          </cell>
          <cell r="G949">
            <v>779329</v>
          </cell>
        </row>
        <row r="950">
          <cell r="A950" t="str">
            <v>MA</v>
          </cell>
          <cell r="B950" t="str">
            <v>AMARANTE DO MARANHÃO</v>
          </cell>
          <cell r="C950" t="str">
            <v>210060</v>
          </cell>
          <cell r="D950"/>
          <cell r="E950">
            <v>2163690</v>
          </cell>
          <cell r="F950"/>
          <cell r="G950">
            <v>1803075</v>
          </cell>
        </row>
        <row r="951">
          <cell r="A951" t="str">
            <v>MA</v>
          </cell>
          <cell r="B951" t="str">
            <v>ANAPURUS</v>
          </cell>
          <cell r="C951" t="str">
            <v>210080</v>
          </cell>
          <cell r="D951"/>
          <cell r="E951">
            <v>2501610</v>
          </cell>
          <cell r="F951"/>
          <cell r="G951">
            <v>2084675</v>
          </cell>
        </row>
        <row r="952">
          <cell r="A952" t="str">
            <v>MA</v>
          </cell>
          <cell r="B952" t="str">
            <v>ARAME</v>
          </cell>
          <cell r="C952" t="str">
            <v>210095</v>
          </cell>
          <cell r="D952"/>
          <cell r="E952">
            <v>0</v>
          </cell>
          <cell r="F952"/>
          <cell r="G952">
            <v>0</v>
          </cell>
        </row>
        <row r="953">
          <cell r="A953" t="str">
            <v>MA</v>
          </cell>
          <cell r="B953" t="str">
            <v>ARARI</v>
          </cell>
          <cell r="C953" t="str">
            <v>210100</v>
          </cell>
          <cell r="D953">
            <v>40883</v>
          </cell>
          <cell r="E953">
            <v>48074281</v>
          </cell>
          <cell r="F953">
            <v>24331</v>
          </cell>
          <cell r="G953">
            <v>40350434</v>
          </cell>
        </row>
        <row r="954">
          <cell r="A954" t="str">
            <v>MA</v>
          </cell>
          <cell r="B954" t="str">
            <v>BACURITUBA</v>
          </cell>
          <cell r="C954" t="str">
            <v>210135</v>
          </cell>
          <cell r="D954"/>
          <cell r="E954">
            <v>10828050</v>
          </cell>
          <cell r="F954"/>
          <cell r="G954">
            <v>9023375</v>
          </cell>
        </row>
        <row r="955">
          <cell r="A955" t="str">
            <v>MA</v>
          </cell>
          <cell r="B955" t="str">
            <v>BALSAS</v>
          </cell>
          <cell r="C955" t="str">
            <v>210140</v>
          </cell>
          <cell r="D955">
            <v>21</v>
          </cell>
          <cell r="E955">
            <v>11106475</v>
          </cell>
          <cell r="F955"/>
          <cell r="G955">
            <v>9255325</v>
          </cell>
        </row>
        <row r="956">
          <cell r="A956" t="str">
            <v>MA</v>
          </cell>
          <cell r="B956" t="str">
            <v>BELA VISTA DO MARANHÃO</v>
          </cell>
          <cell r="C956" t="str">
            <v>210177</v>
          </cell>
          <cell r="D956"/>
          <cell r="E956">
            <v>1649520</v>
          </cell>
          <cell r="F956"/>
          <cell r="G956">
            <v>1374600</v>
          </cell>
        </row>
        <row r="957">
          <cell r="A957" t="str">
            <v>MA</v>
          </cell>
          <cell r="B957" t="str">
            <v>BOM JESUS DAS SELVAS</v>
          </cell>
          <cell r="C957" t="str">
            <v>210203</v>
          </cell>
          <cell r="D957"/>
          <cell r="E957">
            <v>1114260</v>
          </cell>
          <cell r="F957"/>
          <cell r="G957">
            <v>928550</v>
          </cell>
        </row>
        <row r="958">
          <cell r="A958" t="str">
            <v>MA</v>
          </cell>
          <cell r="B958" t="str">
            <v>BOM LUGAR</v>
          </cell>
          <cell r="C958" t="str">
            <v>210207</v>
          </cell>
          <cell r="D958"/>
          <cell r="E958">
            <v>13260</v>
          </cell>
          <cell r="F958"/>
          <cell r="G958">
            <v>11050</v>
          </cell>
        </row>
        <row r="959">
          <cell r="A959" t="str">
            <v>MA</v>
          </cell>
          <cell r="B959" t="str">
            <v>BREJO DE AREIA</v>
          </cell>
          <cell r="C959" t="str">
            <v>210215</v>
          </cell>
          <cell r="D959"/>
          <cell r="E959">
            <v>1473413</v>
          </cell>
          <cell r="F959"/>
          <cell r="G959">
            <v>1091349</v>
          </cell>
        </row>
        <row r="960">
          <cell r="A960" t="str">
            <v>MA</v>
          </cell>
          <cell r="B960" t="str">
            <v>BURITICUPU</v>
          </cell>
          <cell r="C960" t="str">
            <v>210232</v>
          </cell>
          <cell r="D960"/>
          <cell r="E960">
            <v>4417470</v>
          </cell>
          <cell r="F960"/>
          <cell r="G960">
            <v>3681225</v>
          </cell>
        </row>
        <row r="961">
          <cell r="A961" t="str">
            <v>MA</v>
          </cell>
          <cell r="B961" t="str">
            <v>CAJAPIÓ</v>
          </cell>
          <cell r="C961" t="str">
            <v>210240</v>
          </cell>
          <cell r="D961"/>
          <cell r="E961">
            <v>2812432</v>
          </cell>
          <cell r="F961"/>
          <cell r="G961">
            <v>1991338</v>
          </cell>
        </row>
        <row r="962">
          <cell r="A962" t="str">
            <v>MA</v>
          </cell>
          <cell r="B962" t="str">
            <v>CAMPESTRE DO MARANHÃO</v>
          </cell>
          <cell r="C962" t="str">
            <v>210255</v>
          </cell>
          <cell r="D962"/>
          <cell r="E962">
            <v>212460</v>
          </cell>
          <cell r="F962"/>
          <cell r="G962">
            <v>177050</v>
          </cell>
        </row>
        <row r="963">
          <cell r="A963" t="str">
            <v>MA</v>
          </cell>
          <cell r="B963" t="str">
            <v>CANTANHEDE</v>
          </cell>
          <cell r="C963" t="str">
            <v>210270</v>
          </cell>
          <cell r="D963">
            <v>6756</v>
          </cell>
          <cell r="E963">
            <v>7496974</v>
          </cell>
          <cell r="F963">
            <v>8337</v>
          </cell>
          <cell r="G963">
            <v>9005647</v>
          </cell>
        </row>
        <row r="964">
          <cell r="A964" t="str">
            <v>MA</v>
          </cell>
          <cell r="B964" t="str">
            <v>CARUTAPERA</v>
          </cell>
          <cell r="C964" t="str">
            <v>210290</v>
          </cell>
          <cell r="D964">
            <v>119</v>
          </cell>
          <cell r="E964">
            <v>55332317</v>
          </cell>
          <cell r="F964">
            <v>395</v>
          </cell>
          <cell r="G964">
            <v>46100063</v>
          </cell>
        </row>
        <row r="965">
          <cell r="A965" t="str">
            <v>MA</v>
          </cell>
          <cell r="B965" t="str">
            <v>CAXIAS</v>
          </cell>
          <cell r="C965" t="str">
            <v>210300</v>
          </cell>
          <cell r="D965"/>
          <cell r="E965">
            <v>0</v>
          </cell>
          <cell r="F965"/>
          <cell r="G965">
            <v>0</v>
          </cell>
        </row>
        <row r="966">
          <cell r="A966" t="str">
            <v>MA</v>
          </cell>
          <cell r="B966" t="str">
            <v>CENTRO DO GUILHERME</v>
          </cell>
          <cell r="C966" t="str">
            <v>210315</v>
          </cell>
          <cell r="D966"/>
          <cell r="E966">
            <v>0</v>
          </cell>
          <cell r="F966"/>
          <cell r="G966">
            <v>0</v>
          </cell>
        </row>
        <row r="967">
          <cell r="A967" t="str">
            <v>MA</v>
          </cell>
          <cell r="B967" t="str">
            <v>CENTRO NOVO DO MARANHÃO</v>
          </cell>
          <cell r="C967" t="str">
            <v>210317</v>
          </cell>
          <cell r="D967"/>
          <cell r="E967">
            <v>1379910</v>
          </cell>
          <cell r="F967"/>
          <cell r="G967">
            <v>1149925</v>
          </cell>
        </row>
        <row r="968">
          <cell r="A968" t="str">
            <v>MA</v>
          </cell>
          <cell r="B968" t="str">
            <v>CHAPADINHA</v>
          </cell>
          <cell r="C968" t="str">
            <v>210320</v>
          </cell>
          <cell r="D968"/>
          <cell r="E968">
            <v>19396740</v>
          </cell>
          <cell r="F968"/>
          <cell r="G968">
            <v>16163950</v>
          </cell>
        </row>
        <row r="969">
          <cell r="A969" t="str">
            <v>MA</v>
          </cell>
          <cell r="B969" t="str">
            <v>COELHO NETO</v>
          </cell>
          <cell r="C969" t="str">
            <v>210340</v>
          </cell>
          <cell r="D969"/>
          <cell r="E969">
            <v>4075800</v>
          </cell>
          <cell r="F969"/>
          <cell r="G969">
            <v>3396500</v>
          </cell>
        </row>
        <row r="970">
          <cell r="A970" t="str">
            <v>MA</v>
          </cell>
          <cell r="B970" t="str">
            <v>CONCEIÇÃO DO LAGO-AÇU</v>
          </cell>
          <cell r="C970" t="str">
            <v>210355</v>
          </cell>
          <cell r="D970"/>
          <cell r="E970">
            <v>4179870</v>
          </cell>
          <cell r="F970"/>
          <cell r="G970">
            <v>3483225</v>
          </cell>
        </row>
        <row r="971">
          <cell r="A971" t="str">
            <v>MA</v>
          </cell>
          <cell r="B971" t="str">
            <v>COROATÁ</v>
          </cell>
          <cell r="C971" t="str">
            <v>210360</v>
          </cell>
          <cell r="D971">
            <v>31872</v>
          </cell>
          <cell r="E971">
            <v>5597066</v>
          </cell>
          <cell r="F971">
            <v>33926</v>
          </cell>
          <cell r="G971">
            <v>4706921</v>
          </cell>
        </row>
        <row r="972">
          <cell r="A972" t="str">
            <v>MA</v>
          </cell>
          <cell r="B972" t="str">
            <v>DAVINÓPOLIS</v>
          </cell>
          <cell r="C972" t="str">
            <v>210375</v>
          </cell>
          <cell r="D972">
            <v>29251</v>
          </cell>
          <cell r="E972">
            <v>3392274</v>
          </cell>
          <cell r="F972">
            <v>19019</v>
          </cell>
          <cell r="G972">
            <v>2971372</v>
          </cell>
        </row>
        <row r="973">
          <cell r="A973" t="str">
            <v>MA</v>
          </cell>
          <cell r="B973" t="str">
            <v>DUQUE BACELAR</v>
          </cell>
          <cell r="C973" t="str">
            <v>210390</v>
          </cell>
          <cell r="D973"/>
          <cell r="E973">
            <v>1538580</v>
          </cell>
          <cell r="F973"/>
          <cell r="G973">
            <v>1282150</v>
          </cell>
        </row>
        <row r="974">
          <cell r="A974" t="str">
            <v>MA</v>
          </cell>
          <cell r="B974" t="str">
            <v>ESTREITO</v>
          </cell>
          <cell r="C974" t="str">
            <v>210405</v>
          </cell>
          <cell r="D974"/>
          <cell r="E974">
            <v>19506750</v>
          </cell>
          <cell r="F974"/>
          <cell r="G974">
            <v>16255625</v>
          </cell>
        </row>
        <row r="975">
          <cell r="A975" t="str">
            <v>MA</v>
          </cell>
          <cell r="B975" t="str">
            <v>FEIRA NOVA DO MARANHÃO</v>
          </cell>
          <cell r="C975" t="str">
            <v>210407</v>
          </cell>
          <cell r="D975"/>
          <cell r="E975">
            <v>1264080</v>
          </cell>
          <cell r="F975"/>
          <cell r="G975">
            <v>1053400</v>
          </cell>
        </row>
        <row r="976">
          <cell r="A976" t="str">
            <v>MA</v>
          </cell>
          <cell r="B976" t="str">
            <v>FORMOSA DA SERRA NEGRA</v>
          </cell>
          <cell r="C976" t="str">
            <v>210409</v>
          </cell>
          <cell r="D976"/>
          <cell r="E976">
            <v>11420580</v>
          </cell>
          <cell r="F976"/>
          <cell r="G976">
            <v>9517150</v>
          </cell>
        </row>
        <row r="977">
          <cell r="A977" t="str">
            <v>MA</v>
          </cell>
          <cell r="B977" t="str">
            <v>FORTUNA</v>
          </cell>
          <cell r="C977" t="str">
            <v>210420</v>
          </cell>
          <cell r="D977"/>
          <cell r="E977">
            <v>2676330</v>
          </cell>
          <cell r="F977"/>
          <cell r="G977">
            <v>2230275</v>
          </cell>
        </row>
        <row r="978">
          <cell r="A978" t="str">
            <v>MA</v>
          </cell>
          <cell r="B978" t="str">
            <v>GOVERNADOR EDISON LOBÃO</v>
          </cell>
          <cell r="C978" t="str">
            <v>210455</v>
          </cell>
          <cell r="D978"/>
          <cell r="E978">
            <v>11161350</v>
          </cell>
          <cell r="F978"/>
          <cell r="G978">
            <v>9301125</v>
          </cell>
        </row>
        <row r="979">
          <cell r="A979" t="str">
            <v>MA</v>
          </cell>
          <cell r="B979" t="str">
            <v>GOVERNADOR LUIZ ROCHA</v>
          </cell>
          <cell r="C979" t="str">
            <v>210462</v>
          </cell>
          <cell r="D979"/>
          <cell r="E979">
            <v>45000</v>
          </cell>
          <cell r="F979"/>
          <cell r="G979">
            <v>37500</v>
          </cell>
        </row>
        <row r="980">
          <cell r="A980" t="str">
            <v>MA</v>
          </cell>
          <cell r="B980" t="str">
            <v>GRAJAÚ</v>
          </cell>
          <cell r="C980" t="str">
            <v>210480</v>
          </cell>
          <cell r="D980"/>
          <cell r="E980">
            <v>0</v>
          </cell>
          <cell r="F980"/>
          <cell r="G980">
            <v>0</v>
          </cell>
        </row>
        <row r="981">
          <cell r="A981" t="str">
            <v>MA</v>
          </cell>
          <cell r="B981" t="str">
            <v>HUMBERTO DE CAMPOS</v>
          </cell>
          <cell r="C981" t="str">
            <v>210500</v>
          </cell>
          <cell r="D981"/>
          <cell r="E981">
            <v>784560</v>
          </cell>
          <cell r="F981"/>
          <cell r="G981">
            <v>653800</v>
          </cell>
        </row>
        <row r="982">
          <cell r="A982" t="str">
            <v>MA</v>
          </cell>
          <cell r="B982" t="str">
            <v>IMPERATRIZ</v>
          </cell>
          <cell r="C982" t="str">
            <v>210530</v>
          </cell>
          <cell r="D982">
            <v>10484</v>
          </cell>
          <cell r="E982">
            <v>3953176</v>
          </cell>
          <cell r="F982">
            <v>21839</v>
          </cell>
          <cell r="G982">
            <v>4967907</v>
          </cell>
        </row>
        <row r="983">
          <cell r="A983" t="str">
            <v>MA</v>
          </cell>
          <cell r="B983" t="str">
            <v>ITAIPAVA DO GRAJAÚ</v>
          </cell>
          <cell r="C983" t="str">
            <v>210535</v>
          </cell>
          <cell r="D983"/>
          <cell r="E983">
            <v>1546500</v>
          </cell>
          <cell r="F983"/>
          <cell r="G983">
            <v>1288750</v>
          </cell>
        </row>
        <row r="984">
          <cell r="A984" t="str">
            <v>MA</v>
          </cell>
          <cell r="B984" t="str">
            <v>JOÃO LISBOA</v>
          </cell>
          <cell r="C984" t="str">
            <v>210550</v>
          </cell>
          <cell r="D984"/>
          <cell r="E984">
            <v>94440</v>
          </cell>
          <cell r="F984"/>
          <cell r="G984">
            <v>78700</v>
          </cell>
        </row>
        <row r="985">
          <cell r="A985" t="str">
            <v>MA</v>
          </cell>
          <cell r="B985" t="str">
            <v>LAGO VERDE</v>
          </cell>
          <cell r="C985" t="str">
            <v>210590</v>
          </cell>
          <cell r="D985"/>
          <cell r="E985">
            <v>590820</v>
          </cell>
          <cell r="F985"/>
          <cell r="G985">
            <v>797420</v>
          </cell>
        </row>
        <row r="986">
          <cell r="A986" t="str">
            <v>MA</v>
          </cell>
          <cell r="B986" t="str">
            <v>LAGOA DO MATO</v>
          </cell>
          <cell r="C986" t="str">
            <v>210592</v>
          </cell>
          <cell r="D986"/>
          <cell r="E986">
            <v>147300</v>
          </cell>
          <cell r="F986"/>
          <cell r="G986">
            <v>122750</v>
          </cell>
        </row>
        <row r="987">
          <cell r="A987" t="str">
            <v>MA</v>
          </cell>
          <cell r="B987" t="str">
            <v>LAJEADO NOVO</v>
          </cell>
          <cell r="C987" t="str">
            <v>210598</v>
          </cell>
          <cell r="D987"/>
          <cell r="E987">
            <v>460842</v>
          </cell>
          <cell r="F987"/>
          <cell r="G987">
            <v>443536</v>
          </cell>
        </row>
        <row r="988">
          <cell r="A988" t="str">
            <v>MA</v>
          </cell>
          <cell r="B988" t="str">
            <v>LORETO</v>
          </cell>
          <cell r="C988" t="str">
            <v>210610</v>
          </cell>
          <cell r="D988"/>
          <cell r="E988">
            <v>211500</v>
          </cell>
          <cell r="F988"/>
          <cell r="G988">
            <v>176250</v>
          </cell>
        </row>
        <row r="989">
          <cell r="A989" t="str">
            <v>MA</v>
          </cell>
          <cell r="B989" t="str">
            <v>MATA ROMA</v>
          </cell>
          <cell r="C989" t="str">
            <v>210640</v>
          </cell>
          <cell r="D989"/>
          <cell r="E989">
            <v>953610</v>
          </cell>
          <cell r="F989"/>
          <cell r="G989">
            <v>794675</v>
          </cell>
        </row>
        <row r="990">
          <cell r="A990" t="str">
            <v>MA</v>
          </cell>
          <cell r="B990" t="str">
            <v>MONTES ALTOS</v>
          </cell>
          <cell r="C990" t="str">
            <v>210700</v>
          </cell>
          <cell r="D990">
            <v>19086</v>
          </cell>
          <cell r="E990">
            <v>1903748</v>
          </cell>
          <cell r="F990">
            <v>20903</v>
          </cell>
          <cell r="G990">
            <v>1324894</v>
          </cell>
        </row>
        <row r="991">
          <cell r="A991" t="str">
            <v>MA</v>
          </cell>
          <cell r="B991" t="str">
            <v>MORROS</v>
          </cell>
          <cell r="C991" t="str">
            <v>210710</v>
          </cell>
          <cell r="D991"/>
          <cell r="E991">
            <v>7155360</v>
          </cell>
          <cell r="F991"/>
          <cell r="G991">
            <v>5962800</v>
          </cell>
        </row>
        <row r="992">
          <cell r="A992" t="str">
            <v>MA</v>
          </cell>
          <cell r="B992" t="str">
            <v>NOVA COLINAS</v>
          </cell>
          <cell r="C992" t="str">
            <v>210725</v>
          </cell>
          <cell r="D992">
            <v>12010</v>
          </cell>
          <cell r="E992">
            <v>6009675</v>
          </cell>
          <cell r="F992">
            <v>14642</v>
          </cell>
          <cell r="G992">
            <v>5089703</v>
          </cell>
        </row>
        <row r="993">
          <cell r="A993" t="str">
            <v>MA</v>
          </cell>
          <cell r="B993" t="str">
            <v>NOVA OLINDA DO MARANHÃO</v>
          </cell>
          <cell r="C993" t="str">
            <v>210735</v>
          </cell>
          <cell r="D993"/>
          <cell r="E993">
            <v>580320</v>
          </cell>
          <cell r="F993"/>
          <cell r="G993">
            <v>483600</v>
          </cell>
        </row>
        <row r="994">
          <cell r="A994" t="str">
            <v>MA</v>
          </cell>
          <cell r="B994" t="str">
            <v>OLINDA NOVA DO MARANHÃO</v>
          </cell>
          <cell r="C994" t="str">
            <v>210745</v>
          </cell>
          <cell r="D994"/>
          <cell r="E994">
            <v>3807180</v>
          </cell>
          <cell r="F994"/>
          <cell r="G994">
            <v>3172650</v>
          </cell>
        </row>
        <row r="995">
          <cell r="A995" t="str">
            <v>MA</v>
          </cell>
          <cell r="B995" t="str">
            <v>PAÇO DO LUMIAR</v>
          </cell>
          <cell r="C995" t="str">
            <v>210750</v>
          </cell>
          <cell r="D995"/>
          <cell r="E995">
            <v>13574250</v>
          </cell>
          <cell r="F995"/>
          <cell r="G995">
            <v>11311875</v>
          </cell>
        </row>
        <row r="996">
          <cell r="A996" t="str">
            <v>MA</v>
          </cell>
          <cell r="B996" t="str">
            <v>PAULINO NEVES</v>
          </cell>
          <cell r="C996" t="str">
            <v>210805</v>
          </cell>
          <cell r="D996"/>
          <cell r="E996">
            <v>3450</v>
          </cell>
          <cell r="F996"/>
          <cell r="G996">
            <v>2875</v>
          </cell>
        </row>
        <row r="997">
          <cell r="A997" t="str">
            <v>MA</v>
          </cell>
          <cell r="B997" t="str">
            <v>PAULO RAMOS</v>
          </cell>
          <cell r="C997" t="str">
            <v>210810</v>
          </cell>
          <cell r="D997"/>
          <cell r="E997">
            <v>6425580</v>
          </cell>
          <cell r="F997"/>
          <cell r="G997">
            <v>5354650</v>
          </cell>
        </row>
        <row r="998">
          <cell r="A998" t="str">
            <v>MA</v>
          </cell>
          <cell r="B998" t="str">
            <v>PEDREIRAS</v>
          </cell>
          <cell r="C998" t="str">
            <v>210820</v>
          </cell>
          <cell r="D998"/>
          <cell r="E998">
            <v>6029610</v>
          </cell>
          <cell r="F998"/>
          <cell r="G998">
            <v>5024675</v>
          </cell>
        </row>
        <row r="999">
          <cell r="A999" t="str">
            <v>MA</v>
          </cell>
          <cell r="B999" t="str">
            <v>PERITORÓ</v>
          </cell>
          <cell r="C999" t="str">
            <v>210845</v>
          </cell>
          <cell r="D999"/>
          <cell r="E999">
            <v>1434000</v>
          </cell>
          <cell r="F999"/>
          <cell r="G999">
            <v>1195000</v>
          </cell>
        </row>
        <row r="1000">
          <cell r="A1000" t="str">
            <v>MA</v>
          </cell>
          <cell r="B1000" t="str">
            <v>PINHEIRO</v>
          </cell>
          <cell r="C1000" t="str">
            <v>210860</v>
          </cell>
          <cell r="D1000"/>
          <cell r="E1000">
            <v>11027460</v>
          </cell>
          <cell r="F1000"/>
          <cell r="G1000">
            <v>9189550</v>
          </cell>
        </row>
        <row r="1001">
          <cell r="A1001" t="str">
            <v>MA</v>
          </cell>
          <cell r="B1001" t="str">
            <v>PIRAPEMAS</v>
          </cell>
          <cell r="C1001" t="str">
            <v>210880</v>
          </cell>
          <cell r="D1001">
            <v>85</v>
          </cell>
          <cell r="E1001">
            <v>4623990</v>
          </cell>
          <cell r="F1001"/>
          <cell r="G1001">
            <v>3852475</v>
          </cell>
        </row>
        <row r="1002">
          <cell r="A1002" t="str">
            <v>MA</v>
          </cell>
          <cell r="B1002" t="str">
            <v>PORTO FRANCO</v>
          </cell>
          <cell r="C1002" t="str">
            <v>210900</v>
          </cell>
          <cell r="D1002"/>
          <cell r="E1002">
            <v>4572450</v>
          </cell>
          <cell r="F1002"/>
          <cell r="G1002">
            <v>3810375</v>
          </cell>
        </row>
        <row r="1003">
          <cell r="A1003" t="str">
            <v>MA</v>
          </cell>
          <cell r="B1003" t="str">
            <v>RIACHÃO</v>
          </cell>
          <cell r="C1003" t="str">
            <v>210950</v>
          </cell>
          <cell r="D1003"/>
          <cell r="E1003">
            <v>3521010</v>
          </cell>
          <cell r="F1003"/>
          <cell r="G1003">
            <v>2934175</v>
          </cell>
        </row>
        <row r="1004">
          <cell r="A1004" t="str">
            <v>MA</v>
          </cell>
          <cell r="B1004" t="str">
            <v>RIBAMAR FIQUENE</v>
          </cell>
          <cell r="C1004" t="str">
            <v>210955</v>
          </cell>
          <cell r="D1004"/>
          <cell r="E1004">
            <v>648480</v>
          </cell>
          <cell r="F1004"/>
          <cell r="G1004">
            <v>540400</v>
          </cell>
        </row>
        <row r="1005">
          <cell r="A1005" t="str">
            <v>MA</v>
          </cell>
          <cell r="B1005" t="str">
            <v>SANTA FILOMENA DO MARANHÃO</v>
          </cell>
          <cell r="C1005" t="str">
            <v>210975</v>
          </cell>
          <cell r="D1005"/>
          <cell r="E1005">
            <v>686130</v>
          </cell>
          <cell r="F1005"/>
          <cell r="G1005">
            <v>571775</v>
          </cell>
        </row>
        <row r="1006">
          <cell r="A1006" t="str">
            <v>MA</v>
          </cell>
          <cell r="B1006" t="str">
            <v>SANTA LUZIA</v>
          </cell>
          <cell r="C1006" t="str">
            <v>211000</v>
          </cell>
          <cell r="D1006"/>
          <cell r="E1006">
            <v>15811770</v>
          </cell>
          <cell r="F1006"/>
          <cell r="G1006">
            <v>13176475</v>
          </cell>
        </row>
        <row r="1007">
          <cell r="A1007" t="str">
            <v>MA</v>
          </cell>
          <cell r="B1007" t="str">
            <v>SANTANA DO MARANHÃO</v>
          </cell>
          <cell r="C1007" t="str">
            <v>211023</v>
          </cell>
          <cell r="D1007"/>
          <cell r="E1007">
            <v>3792420</v>
          </cell>
          <cell r="F1007">
            <v>3690</v>
          </cell>
          <cell r="G1007">
            <v>3173864</v>
          </cell>
        </row>
        <row r="1008">
          <cell r="A1008" t="str">
            <v>MA</v>
          </cell>
          <cell r="B1008" t="str">
            <v>SÃO BENEDITO DO RIO PRETO</v>
          </cell>
          <cell r="C1008" t="str">
            <v>211040</v>
          </cell>
          <cell r="D1008"/>
          <cell r="E1008">
            <v>527190</v>
          </cell>
          <cell r="F1008"/>
          <cell r="G1008">
            <v>439325</v>
          </cell>
        </row>
        <row r="1009">
          <cell r="A1009" t="str">
            <v>MA</v>
          </cell>
          <cell r="B1009" t="str">
            <v>SÃO FRANCISCO DO BREJÃO</v>
          </cell>
          <cell r="C1009" t="str">
            <v>211085</v>
          </cell>
          <cell r="D1009"/>
          <cell r="E1009">
            <v>3026280</v>
          </cell>
          <cell r="F1009"/>
          <cell r="G1009">
            <v>2521900</v>
          </cell>
        </row>
        <row r="1010">
          <cell r="A1010" t="str">
            <v>MA</v>
          </cell>
          <cell r="B1010" t="str">
            <v>SÃO JOÃO DO CARÚ</v>
          </cell>
          <cell r="C1010" t="str">
            <v>211102</v>
          </cell>
          <cell r="D1010"/>
          <cell r="E1010">
            <v>826860</v>
          </cell>
          <cell r="F1010"/>
          <cell r="G1010">
            <v>689050</v>
          </cell>
        </row>
        <row r="1011">
          <cell r="A1011" t="str">
            <v>MA</v>
          </cell>
          <cell r="B1011" t="str">
            <v>SÃO JOSÉ DE RIBAMAR</v>
          </cell>
          <cell r="C1011" t="str">
            <v>211120</v>
          </cell>
          <cell r="D1011"/>
          <cell r="E1011">
            <v>82451472</v>
          </cell>
          <cell r="F1011"/>
          <cell r="G1011">
            <v>67504052</v>
          </cell>
        </row>
        <row r="1012">
          <cell r="A1012" t="str">
            <v>MA</v>
          </cell>
          <cell r="B1012" t="str">
            <v>SÃO JOSÉ DOS BASÍLIOS</v>
          </cell>
          <cell r="C1012" t="str">
            <v>211125</v>
          </cell>
          <cell r="D1012">
            <v>600</v>
          </cell>
          <cell r="E1012">
            <v>15967050</v>
          </cell>
          <cell r="F1012">
            <v>2787</v>
          </cell>
          <cell r="G1012">
            <v>13836284</v>
          </cell>
        </row>
        <row r="1013">
          <cell r="A1013" t="str">
            <v>MA</v>
          </cell>
          <cell r="B1013" t="str">
            <v>SÃO LUÍS</v>
          </cell>
          <cell r="C1013" t="str">
            <v>211130</v>
          </cell>
          <cell r="D1013"/>
          <cell r="E1013">
            <v>60510</v>
          </cell>
          <cell r="F1013"/>
          <cell r="G1013">
            <v>50425</v>
          </cell>
        </row>
        <row r="1014">
          <cell r="A1014" t="str">
            <v>MA</v>
          </cell>
          <cell r="B1014" t="str">
            <v>SÃO PEDRO DA ÁGUA BRANCA</v>
          </cell>
          <cell r="C1014" t="str">
            <v>211153</v>
          </cell>
          <cell r="D1014"/>
          <cell r="E1014">
            <v>211230</v>
          </cell>
          <cell r="F1014"/>
          <cell r="G1014">
            <v>176025</v>
          </cell>
        </row>
        <row r="1015">
          <cell r="A1015" t="str">
            <v>MA</v>
          </cell>
          <cell r="B1015" t="str">
            <v>SÃO PEDRO DOS CRENTES</v>
          </cell>
          <cell r="C1015" t="str">
            <v>211157</v>
          </cell>
          <cell r="D1015">
            <v>58385</v>
          </cell>
          <cell r="E1015">
            <v>6377312</v>
          </cell>
          <cell r="F1015">
            <v>36660</v>
          </cell>
          <cell r="G1015">
            <v>4608030</v>
          </cell>
        </row>
        <row r="1016">
          <cell r="A1016" t="str">
            <v>MA</v>
          </cell>
          <cell r="B1016" t="str">
            <v>SÃO RAIMUNDO DAS MANGABEIRAS</v>
          </cell>
          <cell r="C1016" t="str">
            <v>211160</v>
          </cell>
          <cell r="D1016">
            <v>33923</v>
          </cell>
          <cell r="E1016">
            <v>12470644</v>
          </cell>
          <cell r="F1016">
            <v>13033</v>
          </cell>
          <cell r="G1016">
            <v>13255182</v>
          </cell>
        </row>
        <row r="1017">
          <cell r="A1017" t="str">
            <v>MA</v>
          </cell>
          <cell r="B1017" t="str">
            <v>SATUBINHA</v>
          </cell>
          <cell r="C1017" t="str">
            <v>211172</v>
          </cell>
          <cell r="D1017">
            <v>6831</v>
          </cell>
          <cell r="E1017">
            <v>2675289</v>
          </cell>
          <cell r="F1017">
            <v>1308</v>
          </cell>
          <cell r="G1017">
            <v>2126797</v>
          </cell>
        </row>
        <row r="1018">
          <cell r="A1018" t="str">
            <v>MA</v>
          </cell>
          <cell r="B1018" t="str">
            <v>SÍTIO NOVO</v>
          </cell>
          <cell r="C1018" t="str">
            <v>211180</v>
          </cell>
          <cell r="D1018"/>
          <cell r="E1018">
            <v>2231490</v>
          </cell>
          <cell r="F1018"/>
          <cell r="G1018">
            <v>1859575</v>
          </cell>
        </row>
        <row r="1019">
          <cell r="A1019" t="str">
            <v>MA</v>
          </cell>
          <cell r="B1019" t="str">
            <v>TUFILÂNDIA</v>
          </cell>
          <cell r="C1019" t="str">
            <v>211227</v>
          </cell>
          <cell r="D1019"/>
          <cell r="E1019">
            <v>1433190</v>
          </cell>
          <cell r="F1019"/>
          <cell r="G1019">
            <v>1194325</v>
          </cell>
        </row>
        <row r="1020">
          <cell r="A1020" t="str">
            <v>MA</v>
          </cell>
          <cell r="B1020" t="str">
            <v>TUTÓIA</v>
          </cell>
          <cell r="C1020" t="str">
            <v>211250</v>
          </cell>
          <cell r="D1020"/>
          <cell r="E1020">
            <v>734340</v>
          </cell>
          <cell r="F1020"/>
          <cell r="G1020">
            <v>616825</v>
          </cell>
        </row>
        <row r="1021">
          <cell r="A1021" t="str">
            <v>MA</v>
          </cell>
          <cell r="B1021" t="str">
            <v>VILA NOVA DOS MARTÍRIOS</v>
          </cell>
          <cell r="C1021" t="str">
            <v>211285</v>
          </cell>
          <cell r="D1021">
            <v>17675</v>
          </cell>
          <cell r="E1021">
            <v>7171314</v>
          </cell>
          <cell r="F1021">
            <v>11615</v>
          </cell>
          <cell r="G1021">
            <v>5653963</v>
          </cell>
        </row>
        <row r="1022">
          <cell r="A1022" t="str">
            <v>MA</v>
          </cell>
          <cell r="B1022" t="str">
            <v>ZÉ DOCA</v>
          </cell>
          <cell r="C1022" t="str">
            <v>211400</v>
          </cell>
          <cell r="D1022"/>
          <cell r="E1022">
            <v>3435630</v>
          </cell>
          <cell r="F1022"/>
          <cell r="G1022">
            <v>2863025</v>
          </cell>
        </row>
        <row r="1023">
          <cell r="A1023" t="str">
            <v>MT</v>
          </cell>
          <cell r="B1023" t="str">
            <v>ACORIZAL</v>
          </cell>
          <cell r="C1023" t="str">
            <v>510010</v>
          </cell>
          <cell r="D1023">
            <v>54981</v>
          </cell>
          <cell r="E1023">
            <v>6221397</v>
          </cell>
          <cell r="F1023">
            <v>27380</v>
          </cell>
          <cell r="G1023">
            <v>4461929</v>
          </cell>
        </row>
        <row r="1024">
          <cell r="A1024" t="str">
            <v>MT</v>
          </cell>
          <cell r="B1024" t="str">
            <v>ÁGUA BOA</v>
          </cell>
          <cell r="C1024" t="str">
            <v>510020</v>
          </cell>
          <cell r="D1024">
            <v>274808</v>
          </cell>
          <cell r="E1024">
            <v>26237433</v>
          </cell>
          <cell r="F1024">
            <v>213949</v>
          </cell>
          <cell r="G1024">
            <v>30448273</v>
          </cell>
        </row>
        <row r="1025">
          <cell r="A1025" t="str">
            <v>MT</v>
          </cell>
          <cell r="B1025" t="str">
            <v>ALTA FLORESTA</v>
          </cell>
          <cell r="C1025" t="str">
            <v>510025</v>
          </cell>
          <cell r="D1025">
            <v>312922</v>
          </cell>
          <cell r="E1025">
            <v>26783143</v>
          </cell>
          <cell r="F1025">
            <v>218842</v>
          </cell>
          <cell r="G1025">
            <v>17276697</v>
          </cell>
        </row>
        <row r="1026">
          <cell r="A1026" t="str">
            <v>MT</v>
          </cell>
          <cell r="B1026" t="str">
            <v>ALTO ARAGUAIA</v>
          </cell>
          <cell r="C1026" t="str">
            <v>510030</v>
          </cell>
          <cell r="D1026"/>
          <cell r="E1026">
            <v>76827525</v>
          </cell>
          <cell r="F1026"/>
          <cell r="G1026">
            <v>67953632</v>
          </cell>
        </row>
        <row r="1027">
          <cell r="A1027" t="str">
            <v>MT</v>
          </cell>
          <cell r="B1027" t="str">
            <v>ALTO BOA VISTA</v>
          </cell>
          <cell r="C1027" t="str">
            <v>510035</v>
          </cell>
          <cell r="D1027">
            <v>19515</v>
          </cell>
          <cell r="E1027">
            <v>5807640</v>
          </cell>
          <cell r="F1027">
            <v>13319</v>
          </cell>
          <cell r="G1027">
            <v>5940463</v>
          </cell>
        </row>
        <row r="1028">
          <cell r="A1028" t="str">
            <v>MT</v>
          </cell>
          <cell r="B1028" t="str">
            <v>ALTO PARAGUAI</v>
          </cell>
          <cell r="C1028" t="str">
            <v>510050</v>
          </cell>
          <cell r="D1028"/>
          <cell r="E1028">
            <v>293430</v>
          </cell>
          <cell r="F1028"/>
          <cell r="G1028">
            <v>244657</v>
          </cell>
        </row>
        <row r="1029">
          <cell r="A1029" t="str">
            <v>MT</v>
          </cell>
          <cell r="B1029" t="str">
            <v>ALTO TAQUARI</v>
          </cell>
          <cell r="C1029" t="str">
            <v>510060</v>
          </cell>
          <cell r="D1029">
            <v>65064</v>
          </cell>
          <cell r="E1029">
            <v>21784384</v>
          </cell>
          <cell r="F1029">
            <v>59319</v>
          </cell>
          <cell r="G1029">
            <v>18558562</v>
          </cell>
        </row>
        <row r="1030">
          <cell r="A1030" t="str">
            <v>MT</v>
          </cell>
          <cell r="B1030" t="str">
            <v>ARAGUAIANA</v>
          </cell>
          <cell r="C1030" t="str">
            <v>510100</v>
          </cell>
          <cell r="D1030">
            <v>13341</v>
          </cell>
          <cell r="E1030">
            <v>2126809</v>
          </cell>
          <cell r="F1030">
            <v>13562</v>
          </cell>
          <cell r="G1030">
            <v>2180160</v>
          </cell>
        </row>
        <row r="1031">
          <cell r="A1031" t="str">
            <v>MT</v>
          </cell>
          <cell r="B1031" t="str">
            <v>ARAGUAINHA</v>
          </cell>
          <cell r="C1031" t="str">
            <v>510120</v>
          </cell>
          <cell r="D1031"/>
          <cell r="E1031">
            <v>1733700</v>
          </cell>
          <cell r="F1031"/>
          <cell r="G1031">
            <v>1444750</v>
          </cell>
        </row>
        <row r="1032">
          <cell r="A1032" t="str">
            <v>MT</v>
          </cell>
          <cell r="B1032" t="str">
            <v>ARAPUTANGA</v>
          </cell>
          <cell r="C1032" t="str">
            <v>510125</v>
          </cell>
          <cell r="D1032">
            <v>70529</v>
          </cell>
          <cell r="E1032">
            <v>15087542</v>
          </cell>
          <cell r="F1032">
            <v>57925</v>
          </cell>
          <cell r="G1032">
            <v>12796163</v>
          </cell>
        </row>
        <row r="1033">
          <cell r="A1033" t="str">
            <v>MT</v>
          </cell>
          <cell r="B1033" t="str">
            <v>ARENÁPOLIS</v>
          </cell>
          <cell r="C1033" t="str">
            <v>510130</v>
          </cell>
          <cell r="D1033">
            <v>31290</v>
          </cell>
          <cell r="E1033">
            <v>13245794</v>
          </cell>
          <cell r="F1033">
            <v>18359</v>
          </cell>
          <cell r="G1033">
            <v>10206039</v>
          </cell>
        </row>
        <row r="1034">
          <cell r="A1034" t="str">
            <v>MT</v>
          </cell>
          <cell r="B1034" t="str">
            <v>ARIPUANÃ</v>
          </cell>
          <cell r="C1034" t="str">
            <v>510140</v>
          </cell>
          <cell r="D1034"/>
          <cell r="E1034">
            <v>13524900</v>
          </cell>
          <cell r="F1034"/>
          <cell r="G1034">
            <v>17203960</v>
          </cell>
        </row>
        <row r="1035">
          <cell r="A1035" t="str">
            <v>MT</v>
          </cell>
          <cell r="B1035" t="str">
            <v>BARÃO DE MELGAÇO</v>
          </cell>
          <cell r="C1035" t="str">
            <v>510160</v>
          </cell>
          <cell r="D1035"/>
          <cell r="E1035">
            <v>995970</v>
          </cell>
          <cell r="F1035"/>
          <cell r="G1035">
            <v>829975</v>
          </cell>
        </row>
        <row r="1036">
          <cell r="A1036" t="str">
            <v>MT</v>
          </cell>
          <cell r="B1036" t="str">
            <v>BARRA DO BUGRES</v>
          </cell>
          <cell r="C1036" t="str">
            <v>510170</v>
          </cell>
          <cell r="D1036">
            <v>52765</v>
          </cell>
          <cell r="E1036">
            <v>29341942</v>
          </cell>
          <cell r="F1036">
            <v>37724</v>
          </cell>
          <cell r="G1036">
            <v>27538927</v>
          </cell>
        </row>
        <row r="1037">
          <cell r="A1037" t="str">
            <v>MT</v>
          </cell>
          <cell r="B1037" t="str">
            <v>BARRA DO GARÇAS</v>
          </cell>
          <cell r="C1037" t="str">
            <v>510180</v>
          </cell>
          <cell r="D1037">
            <v>436535</v>
          </cell>
          <cell r="E1037">
            <v>62303085</v>
          </cell>
          <cell r="F1037">
            <v>354467</v>
          </cell>
          <cell r="G1037">
            <v>47604337</v>
          </cell>
        </row>
        <row r="1038">
          <cell r="A1038" t="str">
            <v>MT</v>
          </cell>
          <cell r="B1038" t="str">
            <v>BOM JESUS DO ARAGUAIA</v>
          </cell>
          <cell r="C1038" t="str">
            <v>510185</v>
          </cell>
          <cell r="D1038">
            <v>17230</v>
          </cell>
          <cell r="E1038">
            <v>8806961</v>
          </cell>
          <cell r="F1038">
            <v>9491</v>
          </cell>
          <cell r="G1038">
            <v>7863253</v>
          </cell>
        </row>
        <row r="1039">
          <cell r="A1039" t="str">
            <v>MT</v>
          </cell>
          <cell r="B1039" t="str">
            <v>BRASNORTE</v>
          </cell>
          <cell r="C1039" t="str">
            <v>510190</v>
          </cell>
          <cell r="D1039">
            <v>76040</v>
          </cell>
          <cell r="E1039">
            <v>20079197</v>
          </cell>
          <cell r="F1039">
            <v>71122</v>
          </cell>
          <cell r="G1039">
            <v>24504406</v>
          </cell>
        </row>
        <row r="1040">
          <cell r="A1040" t="str">
            <v>MT</v>
          </cell>
          <cell r="B1040" t="str">
            <v>CÁCERES</v>
          </cell>
          <cell r="C1040" t="str">
            <v>510250</v>
          </cell>
          <cell r="D1040">
            <v>457855</v>
          </cell>
          <cell r="E1040">
            <v>129513261</v>
          </cell>
          <cell r="F1040">
            <v>393152</v>
          </cell>
          <cell r="G1040">
            <v>103910255</v>
          </cell>
        </row>
        <row r="1041">
          <cell r="A1041" t="str">
            <v>MT</v>
          </cell>
          <cell r="B1041" t="str">
            <v>CAMPINÁPOLIS</v>
          </cell>
          <cell r="C1041" t="str">
            <v>510260</v>
          </cell>
          <cell r="D1041"/>
          <cell r="E1041">
            <v>254525</v>
          </cell>
          <cell r="F1041"/>
          <cell r="G1041">
            <v>211900</v>
          </cell>
        </row>
        <row r="1042">
          <cell r="A1042" t="str">
            <v>MT</v>
          </cell>
          <cell r="B1042" t="str">
            <v>CAMPO VERDE</v>
          </cell>
          <cell r="C1042" t="str">
            <v>510267</v>
          </cell>
          <cell r="D1042"/>
          <cell r="E1042">
            <v>126421</v>
          </cell>
          <cell r="F1042"/>
          <cell r="G1042">
            <v>63456</v>
          </cell>
        </row>
        <row r="1043">
          <cell r="A1043" t="str">
            <v>MT</v>
          </cell>
          <cell r="B1043" t="str">
            <v>CANABRAVA DO NORTE</v>
          </cell>
          <cell r="C1043" t="str">
            <v>510269</v>
          </cell>
          <cell r="D1043"/>
          <cell r="E1043">
            <v>6446460</v>
          </cell>
          <cell r="F1043"/>
          <cell r="G1043">
            <v>5372050</v>
          </cell>
        </row>
        <row r="1044">
          <cell r="A1044" t="str">
            <v>MT</v>
          </cell>
          <cell r="B1044" t="str">
            <v>CANARANA</v>
          </cell>
          <cell r="C1044" t="str">
            <v>510270</v>
          </cell>
          <cell r="D1044">
            <v>80271</v>
          </cell>
          <cell r="E1044">
            <v>8431478</v>
          </cell>
          <cell r="F1044">
            <v>54826</v>
          </cell>
          <cell r="G1044">
            <v>6197834</v>
          </cell>
        </row>
        <row r="1045">
          <cell r="A1045" t="str">
            <v>MT</v>
          </cell>
          <cell r="B1045" t="str">
            <v>CARLINDA</v>
          </cell>
          <cell r="C1045" t="str">
            <v>510279</v>
          </cell>
          <cell r="D1045"/>
          <cell r="E1045">
            <v>18853590</v>
          </cell>
          <cell r="F1045"/>
          <cell r="G1045">
            <v>15711325</v>
          </cell>
        </row>
        <row r="1046">
          <cell r="A1046" t="str">
            <v>MT</v>
          </cell>
          <cell r="B1046" t="str">
            <v>CASTANHEIRA</v>
          </cell>
          <cell r="C1046" t="str">
            <v>510285</v>
          </cell>
          <cell r="D1046"/>
          <cell r="E1046">
            <v>3757890</v>
          </cell>
          <cell r="F1046"/>
          <cell r="G1046">
            <v>3131575</v>
          </cell>
        </row>
        <row r="1047">
          <cell r="A1047" t="str">
            <v>MT</v>
          </cell>
          <cell r="B1047" t="str">
            <v>CHAPADA DOS GUIMARÃES</v>
          </cell>
          <cell r="C1047" t="str">
            <v>510300</v>
          </cell>
          <cell r="D1047">
            <v>99417</v>
          </cell>
          <cell r="E1047">
            <v>22778141</v>
          </cell>
          <cell r="F1047">
            <v>88803</v>
          </cell>
          <cell r="G1047">
            <v>19395506</v>
          </cell>
        </row>
        <row r="1048">
          <cell r="A1048" t="str">
            <v>MT</v>
          </cell>
          <cell r="B1048" t="str">
            <v>COCALINHO</v>
          </cell>
          <cell r="C1048" t="str">
            <v>510310</v>
          </cell>
          <cell r="D1048">
            <v>32995</v>
          </cell>
          <cell r="E1048">
            <v>4098928</v>
          </cell>
          <cell r="F1048">
            <v>23177</v>
          </cell>
          <cell r="G1048">
            <v>3732727</v>
          </cell>
        </row>
        <row r="1049">
          <cell r="A1049" t="str">
            <v>MT</v>
          </cell>
          <cell r="B1049" t="str">
            <v>COLÍDER</v>
          </cell>
          <cell r="C1049" t="str">
            <v>510320</v>
          </cell>
          <cell r="D1049"/>
          <cell r="E1049">
            <v>45229710</v>
          </cell>
          <cell r="F1049"/>
          <cell r="G1049">
            <v>37691425</v>
          </cell>
        </row>
        <row r="1050">
          <cell r="A1050" t="str">
            <v>MT</v>
          </cell>
          <cell r="B1050" t="str">
            <v>COLNIZA</v>
          </cell>
          <cell r="C1050" t="str">
            <v>510325</v>
          </cell>
          <cell r="D1050"/>
          <cell r="E1050">
            <v>276000</v>
          </cell>
          <cell r="F1050"/>
          <cell r="G1050">
            <v>230000</v>
          </cell>
        </row>
        <row r="1051">
          <cell r="A1051" t="str">
            <v>MT</v>
          </cell>
          <cell r="B1051" t="str">
            <v>COMODORO</v>
          </cell>
          <cell r="C1051" t="str">
            <v>510330</v>
          </cell>
          <cell r="D1051">
            <v>62737</v>
          </cell>
          <cell r="E1051">
            <v>11729567</v>
          </cell>
          <cell r="F1051">
            <v>52481</v>
          </cell>
          <cell r="G1051">
            <v>9532510</v>
          </cell>
        </row>
        <row r="1052">
          <cell r="A1052" t="str">
            <v>MT</v>
          </cell>
          <cell r="B1052" t="str">
            <v>CONQUISTA D'OESTE</v>
          </cell>
          <cell r="C1052" t="str">
            <v>510336</v>
          </cell>
          <cell r="D1052">
            <v>61390</v>
          </cell>
          <cell r="E1052">
            <v>13560553</v>
          </cell>
          <cell r="F1052">
            <v>36109</v>
          </cell>
          <cell r="G1052">
            <v>11060860</v>
          </cell>
        </row>
        <row r="1053">
          <cell r="A1053" t="str">
            <v>MT</v>
          </cell>
          <cell r="B1053" t="str">
            <v>CUIABÁ</v>
          </cell>
          <cell r="C1053" t="str">
            <v>510340</v>
          </cell>
          <cell r="D1053"/>
          <cell r="E1053">
            <v>1004330889</v>
          </cell>
          <cell r="F1053"/>
          <cell r="G1053">
            <v>810234171</v>
          </cell>
        </row>
        <row r="1054">
          <cell r="A1054" t="str">
            <v>MT</v>
          </cell>
          <cell r="B1054" t="str">
            <v>CURVELÂNDIA</v>
          </cell>
          <cell r="C1054" t="str">
            <v>510343</v>
          </cell>
          <cell r="D1054">
            <v>12485</v>
          </cell>
          <cell r="E1054">
            <v>12763180</v>
          </cell>
          <cell r="F1054">
            <v>30144</v>
          </cell>
          <cell r="G1054">
            <v>10938118</v>
          </cell>
        </row>
        <row r="1055">
          <cell r="A1055" t="str">
            <v>MT</v>
          </cell>
          <cell r="B1055" t="str">
            <v>DENISE</v>
          </cell>
          <cell r="C1055" t="str">
            <v>510345</v>
          </cell>
          <cell r="D1055">
            <v>30</v>
          </cell>
          <cell r="E1055">
            <v>5810880</v>
          </cell>
          <cell r="F1055">
            <v>672</v>
          </cell>
          <cell r="G1055">
            <v>6012544</v>
          </cell>
        </row>
        <row r="1056">
          <cell r="A1056" t="str">
            <v>MT</v>
          </cell>
          <cell r="B1056" t="str">
            <v>DIAMANTINO</v>
          </cell>
          <cell r="C1056" t="str">
            <v>510350</v>
          </cell>
          <cell r="D1056"/>
          <cell r="E1056">
            <v>105988</v>
          </cell>
          <cell r="F1056"/>
          <cell r="G1056">
            <v>95510</v>
          </cell>
        </row>
        <row r="1057">
          <cell r="A1057" t="str">
            <v>MT</v>
          </cell>
          <cell r="B1057" t="str">
            <v>DOM AQUINO</v>
          </cell>
          <cell r="C1057" t="str">
            <v>510360</v>
          </cell>
          <cell r="D1057">
            <v>103267</v>
          </cell>
          <cell r="E1057">
            <v>10750700</v>
          </cell>
          <cell r="F1057">
            <v>106440</v>
          </cell>
          <cell r="G1057">
            <v>7844869</v>
          </cell>
        </row>
        <row r="1058">
          <cell r="A1058" t="str">
            <v>MT</v>
          </cell>
          <cell r="B1058" t="str">
            <v>FIGUEIRÓPOLIS D'OESTE</v>
          </cell>
          <cell r="C1058" t="str">
            <v>510380</v>
          </cell>
          <cell r="D1058">
            <v>22441</v>
          </cell>
          <cell r="E1058">
            <v>6087121</v>
          </cell>
          <cell r="F1058">
            <v>18586</v>
          </cell>
          <cell r="G1058">
            <v>4618741</v>
          </cell>
        </row>
        <row r="1059">
          <cell r="A1059" t="str">
            <v>MT</v>
          </cell>
          <cell r="B1059" t="str">
            <v>GAÚCHA DO NORTE</v>
          </cell>
          <cell r="C1059" t="str">
            <v>510385</v>
          </cell>
          <cell r="D1059"/>
          <cell r="E1059">
            <v>1806360</v>
          </cell>
          <cell r="F1059"/>
          <cell r="G1059">
            <v>1505300</v>
          </cell>
        </row>
        <row r="1060">
          <cell r="A1060" t="str">
            <v>MT</v>
          </cell>
          <cell r="B1060" t="str">
            <v>GENERAL CARNEIRO</v>
          </cell>
          <cell r="C1060" t="str">
            <v>510390</v>
          </cell>
          <cell r="D1060">
            <v>7228</v>
          </cell>
          <cell r="E1060">
            <v>8976780</v>
          </cell>
          <cell r="F1060">
            <v>40814</v>
          </cell>
          <cell r="G1060">
            <v>7126054</v>
          </cell>
        </row>
        <row r="1061">
          <cell r="A1061" t="str">
            <v>MT</v>
          </cell>
          <cell r="B1061" t="str">
            <v>GLÓRIA D'OESTE</v>
          </cell>
          <cell r="C1061" t="str">
            <v>510395</v>
          </cell>
          <cell r="D1061">
            <v>46857</v>
          </cell>
          <cell r="E1061">
            <v>7481401</v>
          </cell>
          <cell r="F1061">
            <v>37180</v>
          </cell>
          <cell r="G1061">
            <v>7724132</v>
          </cell>
        </row>
        <row r="1062">
          <cell r="A1062" t="str">
            <v>MT</v>
          </cell>
          <cell r="B1062" t="str">
            <v>GUARANTÃ DO NORTE</v>
          </cell>
          <cell r="C1062" t="str">
            <v>510410</v>
          </cell>
          <cell r="D1062">
            <v>68238</v>
          </cell>
          <cell r="E1062">
            <v>86608934</v>
          </cell>
          <cell r="F1062">
            <v>59525</v>
          </cell>
          <cell r="G1062">
            <v>73029025</v>
          </cell>
        </row>
        <row r="1063">
          <cell r="A1063" t="str">
            <v>MT</v>
          </cell>
          <cell r="B1063" t="str">
            <v>GUIRATINGA</v>
          </cell>
          <cell r="C1063" t="str">
            <v>510420</v>
          </cell>
          <cell r="D1063"/>
          <cell r="E1063">
            <v>13590</v>
          </cell>
          <cell r="F1063"/>
          <cell r="G1063">
            <v>11325</v>
          </cell>
        </row>
        <row r="1064">
          <cell r="A1064" t="str">
            <v>MT</v>
          </cell>
          <cell r="B1064" t="str">
            <v>INDIAVAÍ</v>
          </cell>
          <cell r="C1064" t="str">
            <v>510450</v>
          </cell>
          <cell r="D1064">
            <v>14343</v>
          </cell>
          <cell r="E1064">
            <v>4261425</v>
          </cell>
          <cell r="F1064">
            <v>8557</v>
          </cell>
          <cell r="G1064">
            <v>3447109</v>
          </cell>
        </row>
        <row r="1065">
          <cell r="A1065" t="str">
            <v>MT</v>
          </cell>
          <cell r="B1065" t="str">
            <v>ITAÚBA</v>
          </cell>
          <cell r="C1065" t="str">
            <v>510455</v>
          </cell>
          <cell r="D1065"/>
          <cell r="E1065">
            <v>742650</v>
          </cell>
          <cell r="F1065"/>
          <cell r="G1065">
            <v>618875</v>
          </cell>
        </row>
        <row r="1066">
          <cell r="A1066" t="str">
            <v>MT</v>
          </cell>
          <cell r="B1066" t="str">
            <v>ITIQUIRA</v>
          </cell>
          <cell r="C1066" t="str">
            <v>510460</v>
          </cell>
          <cell r="D1066">
            <v>2</v>
          </cell>
          <cell r="E1066">
            <v>6566206</v>
          </cell>
          <cell r="F1066">
            <v>2329</v>
          </cell>
          <cell r="G1066">
            <v>5523719</v>
          </cell>
        </row>
        <row r="1067">
          <cell r="A1067" t="str">
            <v>MT</v>
          </cell>
          <cell r="B1067" t="str">
            <v>JACIARA</v>
          </cell>
          <cell r="C1067" t="str">
            <v>510480</v>
          </cell>
          <cell r="D1067">
            <v>447</v>
          </cell>
          <cell r="E1067">
            <v>1952957</v>
          </cell>
          <cell r="F1067">
            <v>377</v>
          </cell>
          <cell r="G1067">
            <v>1715213</v>
          </cell>
        </row>
        <row r="1068">
          <cell r="A1068" t="str">
            <v>MT</v>
          </cell>
          <cell r="B1068" t="str">
            <v>JANGADA</v>
          </cell>
          <cell r="C1068" t="str">
            <v>510490</v>
          </cell>
          <cell r="D1068"/>
          <cell r="E1068">
            <v>49411230</v>
          </cell>
          <cell r="F1068"/>
          <cell r="G1068">
            <v>41071185</v>
          </cell>
        </row>
        <row r="1069">
          <cell r="A1069" t="str">
            <v>MT</v>
          </cell>
          <cell r="B1069" t="str">
            <v>JAURU</v>
          </cell>
          <cell r="C1069" t="str">
            <v>510500</v>
          </cell>
          <cell r="D1069">
            <v>47590</v>
          </cell>
          <cell r="E1069">
            <v>13940611</v>
          </cell>
          <cell r="F1069">
            <v>41752</v>
          </cell>
          <cell r="G1069">
            <v>10119302</v>
          </cell>
        </row>
        <row r="1070">
          <cell r="A1070" t="str">
            <v>MT</v>
          </cell>
          <cell r="B1070" t="str">
            <v>JUARA</v>
          </cell>
          <cell r="C1070" t="str">
            <v>510510</v>
          </cell>
          <cell r="D1070">
            <v>4153</v>
          </cell>
          <cell r="E1070">
            <v>127999577</v>
          </cell>
          <cell r="F1070">
            <v>360</v>
          </cell>
          <cell r="G1070">
            <v>78716307</v>
          </cell>
        </row>
        <row r="1071">
          <cell r="A1071" t="str">
            <v>MT</v>
          </cell>
          <cell r="B1071" t="str">
            <v>JUÍNA</v>
          </cell>
          <cell r="C1071" t="str">
            <v>510515</v>
          </cell>
          <cell r="D1071">
            <v>194</v>
          </cell>
          <cell r="E1071">
            <v>18870922</v>
          </cell>
          <cell r="F1071"/>
          <cell r="G1071">
            <v>623500</v>
          </cell>
        </row>
        <row r="1072">
          <cell r="A1072" t="str">
            <v>MT</v>
          </cell>
          <cell r="B1072" t="str">
            <v>JURUENA</v>
          </cell>
          <cell r="C1072" t="str">
            <v>510517</v>
          </cell>
          <cell r="D1072"/>
          <cell r="E1072">
            <v>3240</v>
          </cell>
          <cell r="F1072"/>
          <cell r="G1072">
            <v>2700</v>
          </cell>
        </row>
        <row r="1073">
          <cell r="A1073" t="str">
            <v>MT</v>
          </cell>
          <cell r="B1073" t="str">
            <v>JUSCIMEIRA</v>
          </cell>
          <cell r="C1073" t="str">
            <v>510520</v>
          </cell>
          <cell r="D1073">
            <v>50543</v>
          </cell>
          <cell r="E1073">
            <v>160755465</v>
          </cell>
          <cell r="F1073">
            <v>37584</v>
          </cell>
          <cell r="G1073">
            <v>132981136</v>
          </cell>
        </row>
        <row r="1074">
          <cell r="A1074" t="str">
            <v>MT</v>
          </cell>
          <cell r="B1074" t="str">
            <v>LAMBARI D'OESTE</v>
          </cell>
          <cell r="C1074" t="str">
            <v>510523</v>
          </cell>
          <cell r="D1074">
            <v>59728</v>
          </cell>
          <cell r="E1074">
            <v>7416940</v>
          </cell>
          <cell r="F1074">
            <v>48347</v>
          </cell>
          <cell r="G1074">
            <v>5831115</v>
          </cell>
        </row>
        <row r="1075">
          <cell r="A1075" t="str">
            <v>MT</v>
          </cell>
          <cell r="B1075" t="str">
            <v>LUCIARA</v>
          </cell>
          <cell r="C1075" t="str">
            <v>510530</v>
          </cell>
          <cell r="D1075">
            <v>27886</v>
          </cell>
          <cell r="E1075">
            <v>6260523</v>
          </cell>
          <cell r="F1075">
            <v>21557</v>
          </cell>
          <cell r="G1075">
            <v>4760446</v>
          </cell>
        </row>
        <row r="1076">
          <cell r="A1076" t="str">
            <v>MT</v>
          </cell>
          <cell r="B1076" t="str">
            <v>MATUPÁ</v>
          </cell>
          <cell r="C1076" t="str">
            <v>510560</v>
          </cell>
          <cell r="D1076"/>
          <cell r="E1076">
            <v>26383350</v>
          </cell>
          <cell r="F1076"/>
          <cell r="G1076">
            <v>21986125</v>
          </cell>
        </row>
        <row r="1077">
          <cell r="A1077" t="str">
            <v>MT</v>
          </cell>
          <cell r="B1077" t="str">
            <v>MIRASSOL D'OESTE</v>
          </cell>
          <cell r="C1077" t="str">
            <v>510562</v>
          </cell>
          <cell r="D1077">
            <v>130899</v>
          </cell>
          <cell r="E1077">
            <v>20826846</v>
          </cell>
          <cell r="F1077">
            <v>86775</v>
          </cell>
          <cell r="G1077">
            <v>17183149</v>
          </cell>
        </row>
        <row r="1078">
          <cell r="A1078" t="str">
            <v>MT</v>
          </cell>
          <cell r="B1078" t="str">
            <v>NOBRES</v>
          </cell>
          <cell r="C1078" t="str">
            <v>510590</v>
          </cell>
          <cell r="D1078">
            <v>384</v>
          </cell>
          <cell r="E1078">
            <v>3574771</v>
          </cell>
          <cell r="F1078">
            <v>430</v>
          </cell>
          <cell r="G1078">
            <v>2980375</v>
          </cell>
        </row>
        <row r="1079">
          <cell r="A1079" t="str">
            <v>MT</v>
          </cell>
          <cell r="B1079" t="str">
            <v>NORTELÂNDIA</v>
          </cell>
          <cell r="C1079" t="str">
            <v>510600</v>
          </cell>
          <cell r="D1079"/>
          <cell r="E1079">
            <v>1643777</v>
          </cell>
          <cell r="F1079"/>
          <cell r="G1079">
            <v>1395886</v>
          </cell>
        </row>
        <row r="1080">
          <cell r="A1080" t="str">
            <v>MT</v>
          </cell>
          <cell r="B1080" t="str">
            <v>NOSSA SENHORA DO LIVRAMENTO</v>
          </cell>
          <cell r="C1080" t="str">
            <v>510610</v>
          </cell>
          <cell r="D1080">
            <v>110008</v>
          </cell>
          <cell r="E1080">
            <v>25463376</v>
          </cell>
          <cell r="F1080">
            <v>86862</v>
          </cell>
          <cell r="G1080">
            <v>19127916</v>
          </cell>
        </row>
        <row r="1081">
          <cell r="A1081" t="str">
            <v>MT</v>
          </cell>
          <cell r="B1081" t="str">
            <v>NOVA BANDEIRANTES</v>
          </cell>
          <cell r="C1081" t="str">
            <v>510615</v>
          </cell>
          <cell r="D1081">
            <v>15062</v>
          </cell>
          <cell r="E1081">
            <v>16102629</v>
          </cell>
          <cell r="F1081">
            <v>10575</v>
          </cell>
          <cell r="G1081">
            <v>11664392</v>
          </cell>
        </row>
        <row r="1082">
          <cell r="A1082" t="str">
            <v>MT</v>
          </cell>
          <cell r="B1082" t="str">
            <v>NOVA GUARITA</v>
          </cell>
          <cell r="C1082" t="str">
            <v>510880</v>
          </cell>
          <cell r="D1082">
            <v>20002</v>
          </cell>
          <cell r="E1082">
            <v>3636892</v>
          </cell>
          <cell r="F1082">
            <v>22181</v>
          </cell>
          <cell r="G1082">
            <v>2139508</v>
          </cell>
        </row>
        <row r="1083">
          <cell r="A1083" t="str">
            <v>MT</v>
          </cell>
          <cell r="B1083" t="str">
            <v>NOVA LACERDA</v>
          </cell>
          <cell r="C1083" t="str">
            <v>510618</v>
          </cell>
          <cell r="D1083">
            <v>55145</v>
          </cell>
          <cell r="E1083">
            <v>12414908</v>
          </cell>
          <cell r="F1083">
            <v>41641</v>
          </cell>
          <cell r="G1083">
            <v>8829690</v>
          </cell>
        </row>
        <row r="1084">
          <cell r="A1084" t="str">
            <v>MT</v>
          </cell>
          <cell r="B1084" t="str">
            <v>NOVA MARILÂNDIA</v>
          </cell>
          <cell r="C1084" t="str">
            <v>510885</v>
          </cell>
          <cell r="D1084">
            <v>69758</v>
          </cell>
          <cell r="E1084">
            <v>28308145</v>
          </cell>
          <cell r="F1084">
            <v>49820</v>
          </cell>
          <cell r="G1084">
            <v>25252742</v>
          </cell>
        </row>
        <row r="1085">
          <cell r="A1085" t="str">
            <v>MT</v>
          </cell>
          <cell r="B1085" t="str">
            <v>NOVA MARINGÁ</v>
          </cell>
          <cell r="C1085" t="str">
            <v>510890</v>
          </cell>
          <cell r="D1085">
            <v>131</v>
          </cell>
          <cell r="E1085">
            <v>458551</v>
          </cell>
          <cell r="F1085">
            <v>108</v>
          </cell>
          <cell r="G1085">
            <v>383599</v>
          </cell>
        </row>
        <row r="1086">
          <cell r="A1086" t="str">
            <v>MT</v>
          </cell>
          <cell r="B1086" t="str">
            <v>NOVA MONTE VERDE</v>
          </cell>
          <cell r="C1086" t="str">
            <v>510895</v>
          </cell>
          <cell r="D1086"/>
          <cell r="E1086">
            <v>0</v>
          </cell>
          <cell r="F1086"/>
          <cell r="G1086">
            <v>0</v>
          </cell>
        </row>
        <row r="1087">
          <cell r="A1087" t="str">
            <v>MT</v>
          </cell>
          <cell r="B1087" t="str">
            <v>NOVA NAZARÉ</v>
          </cell>
          <cell r="C1087" t="str">
            <v>510617</v>
          </cell>
          <cell r="D1087">
            <v>17268</v>
          </cell>
          <cell r="E1087">
            <v>3063028</v>
          </cell>
          <cell r="F1087">
            <v>965</v>
          </cell>
          <cell r="G1087">
            <v>2398540</v>
          </cell>
        </row>
        <row r="1088">
          <cell r="A1088" t="str">
            <v>MT</v>
          </cell>
          <cell r="B1088" t="str">
            <v>NOVA SANTA HELENA</v>
          </cell>
          <cell r="C1088" t="str">
            <v>510619</v>
          </cell>
          <cell r="D1088"/>
          <cell r="E1088">
            <v>6999210</v>
          </cell>
          <cell r="F1088"/>
          <cell r="G1088">
            <v>5832675</v>
          </cell>
        </row>
        <row r="1089">
          <cell r="A1089" t="str">
            <v>MT</v>
          </cell>
          <cell r="B1089" t="str">
            <v>NOVA XAVANTINA</v>
          </cell>
          <cell r="C1089" t="str">
            <v>510625</v>
          </cell>
          <cell r="D1089"/>
          <cell r="E1089">
            <v>4236390</v>
          </cell>
          <cell r="F1089"/>
          <cell r="G1089">
            <v>3530325</v>
          </cell>
        </row>
        <row r="1090">
          <cell r="A1090" t="str">
            <v>MT</v>
          </cell>
          <cell r="B1090" t="str">
            <v>NOVO HORIZONTE DO NORTE</v>
          </cell>
          <cell r="C1090" t="str">
            <v>510627</v>
          </cell>
          <cell r="D1090"/>
          <cell r="E1090">
            <v>16325046</v>
          </cell>
          <cell r="F1090"/>
          <cell r="G1090">
            <v>13604250</v>
          </cell>
        </row>
        <row r="1091">
          <cell r="A1091" t="str">
            <v>MT</v>
          </cell>
          <cell r="B1091" t="str">
            <v>NOVO MUNDO</v>
          </cell>
          <cell r="C1091" t="str">
            <v>510626</v>
          </cell>
          <cell r="D1091">
            <v>5591</v>
          </cell>
          <cell r="E1091">
            <v>13279751</v>
          </cell>
          <cell r="F1091">
            <v>3821</v>
          </cell>
          <cell r="G1091">
            <v>10266864</v>
          </cell>
        </row>
        <row r="1092">
          <cell r="A1092" t="str">
            <v>MT</v>
          </cell>
          <cell r="B1092" t="str">
            <v>NOVO SANTO ANTÔNIO</v>
          </cell>
          <cell r="C1092" t="str">
            <v>510631</v>
          </cell>
          <cell r="D1092">
            <v>12909</v>
          </cell>
          <cell r="E1092">
            <v>5572221</v>
          </cell>
          <cell r="F1092">
            <v>4296</v>
          </cell>
          <cell r="G1092">
            <v>4671664</v>
          </cell>
        </row>
        <row r="1093">
          <cell r="A1093" t="str">
            <v>MT</v>
          </cell>
          <cell r="B1093" t="str">
            <v>PARANATINGA</v>
          </cell>
          <cell r="C1093" t="str">
            <v>510630</v>
          </cell>
          <cell r="D1093">
            <v>202758</v>
          </cell>
          <cell r="E1093">
            <v>41421616</v>
          </cell>
          <cell r="F1093">
            <v>153907</v>
          </cell>
          <cell r="G1093">
            <v>29628293</v>
          </cell>
        </row>
        <row r="1094">
          <cell r="A1094" t="str">
            <v>MT</v>
          </cell>
          <cell r="B1094" t="str">
            <v>PEDRA PRETA</v>
          </cell>
          <cell r="C1094" t="str">
            <v>510637</v>
          </cell>
          <cell r="D1094"/>
          <cell r="E1094">
            <v>258540</v>
          </cell>
          <cell r="F1094"/>
          <cell r="G1094">
            <v>280450</v>
          </cell>
        </row>
        <row r="1095">
          <cell r="A1095" t="str">
            <v>MT</v>
          </cell>
          <cell r="B1095" t="str">
            <v>PEIXOTO DE AZEVEDO</v>
          </cell>
          <cell r="C1095" t="str">
            <v>510642</v>
          </cell>
          <cell r="D1095"/>
          <cell r="E1095">
            <v>32162280</v>
          </cell>
          <cell r="F1095"/>
          <cell r="G1095">
            <v>26801900</v>
          </cell>
        </row>
        <row r="1096">
          <cell r="A1096" t="str">
            <v>MT</v>
          </cell>
          <cell r="B1096" t="str">
            <v>PLANALTO DA SERRA</v>
          </cell>
          <cell r="C1096" t="str">
            <v>510645</v>
          </cell>
          <cell r="D1096">
            <v>53378</v>
          </cell>
          <cell r="E1096">
            <v>16376723</v>
          </cell>
          <cell r="F1096">
            <v>47440</v>
          </cell>
          <cell r="G1096">
            <v>12909062</v>
          </cell>
        </row>
        <row r="1097">
          <cell r="A1097" t="str">
            <v>MT</v>
          </cell>
          <cell r="B1097" t="str">
            <v>POCONÉ</v>
          </cell>
          <cell r="C1097" t="str">
            <v>510650</v>
          </cell>
          <cell r="D1097">
            <v>335730</v>
          </cell>
          <cell r="E1097">
            <v>127426754</v>
          </cell>
          <cell r="F1097">
            <v>198057</v>
          </cell>
          <cell r="G1097">
            <v>108827764</v>
          </cell>
        </row>
        <row r="1098">
          <cell r="A1098" t="str">
            <v>MT</v>
          </cell>
          <cell r="B1098" t="str">
            <v>PONTAL DO ARAGUAIA</v>
          </cell>
          <cell r="C1098" t="str">
            <v>510665</v>
          </cell>
          <cell r="D1098"/>
          <cell r="E1098">
            <v>6631380</v>
          </cell>
          <cell r="F1098"/>
          <cell r="G1098">
            <v>5526150</v>
          </cell>
        </row>
        <row r="1099">
          <cell r="A1099" t="str">
            <v>MT</v>
          </cell>
          <cell r="B1099" t="str">
            <v>PONTE BRANCA</v>
          </cell>
          <cell r="C1099" t="str">
            <v>510670</v>
          </cell>
          <cell r="D1099">
            <v>51972</v>
          </cell>
          <cell r="E1099">
            <v>6837104</v>
          </cell>
          <cell r="F1099">
            <v>47907</v>
          </cell>
          <cell r="G1099">
            <v>4982581</v>
          </cell>
        </row>
        <row r="1100">
          <cell r="A1100" t="str">
            <v>MT</v>
          </cell>
          <cell r="B1100" t="str">
            <v>PONTES E LACERDA</v>
          </cell>
          <cell r="C1100" t="str">
            <v>510675</v>
          </cell>
          <cell r="D1100"/>
          <cell r="E1100">
            <v>225898320</v>
          </cell>
          <cell r="F1100"/>
          <cell r="G1100">
            <v>188248600</v>
          </cell>
        </row>
        <row r="1101">
          <cell r="A1101" t="str">
            <v>MT</v>
          </cell>
          <cell r="B1101" t="str">
            <v>PORTO DOS GAÚCHOS</v>
          </cell>
          <cell r="C1101" t="str">
            <v>510680</v>
          </cell>
          <cell r="D1101">
            <v>25600</v>
          </cell>
          <cell r="E1101">
            <v>40782433</v>
          </cell>
          <cell r="F1101">
            <v>14720</v>
          </cell>
          <cell r="G1101">
            <v>34026651</v>
          </cell>
        </row>
        <row r="1102">
          <cell r="A1102" t="str">
            <v>MT</v>
          </cell>
          <cell r="B1102" t="str">
            <v>PORTO ESPERIDIÃO</v>
          </cell>
          <cell r="C1102" t="str">
            <v>510682</v>
          </cell>
          <cell r="D1102">
            <v>15096</v>
          </cell>
          <cell r="E1102">
            <v>13957904</v>
          </cell>
          <cell r="F1102">
            <v>6680</v>
          </cell>
          <cell r="G1102">
            <v>11148580</v>
          </cell>
        </row>
        <row r="1103">
          <cell r="A1103" t="str">
            <v>MT</v>
          </cell>
          <cell r="B1103" t="str">
            <v>PORTO ESTRELA</v>
          </cell>
          <cell r="C1103" t="str">
            <v>510685</v>
          </cell>
          <cell r="D1103"/>
          <cell r="E1103">
            <v>2736150</v>
          </cell>
          <cell r="F1103"/>
          <cell r="G1103">
            <v>2280125</v>
          </cell>
        </row>
        <row r="1104">
          <cell r="A1104" t="str">
            <v>MT</v>
          </cell>
          <cell r="B1104" t="str">
            <v>PRIMAVERA DO LESTE</v>
          </cell>
          <cell r="C1104" t="str">
            <v>510704</v>
          </cell>
          <cell r="D1104"/>
          <cell r="E1104">
            <v>143960</v>
          </cell>
          <cell r="F1104"/>
          <cell r="G1104">
            <v>294670</v>
          </cell>
        </row>
        <row r="1105">
          <cell r="A1105" t="str">
            <v>MT</v>
          </cell>
          <cell r="B1105" t="str">
            <v>QUERÊNCIA</v>
          </cell>
          <cell r="C1105" t="str">
            <v>510706</v>
          </cell>
          <cell r="D1105">
            <v>129086</v>
          </cell>
          <cell r="E1105">
            <v>36638884</v>
          </cell>
          <cell r="F1105">
            <v>114801</v>
          </cell>
          <cell r="G1105">
            <v>32261940</v>
          </cell>
        </row>
        <row r="1106">
          <cell r="A1106" t="str">
            <v>MT</v>
          </cell>
          <cell r="B1106" t="str">
            <v>RESERVA DO CABAÇAL</v>
          </cell>
          <cell r="C1106" t="str">
            <v>510715</v>
          </cell>
          <cell r="D1106">
            <v>4961</v>
          </cell>
          <cell r="E1106">
            <v>4008384</v>
          </cell>
          <cell r="F1106">
            <v>1762</v>
          </cell>
          <cell r="G1106">
            <v>3419268</v>
          </cell>
        </row>
        <row r="1107">
          <cell r="A1107" t="str">
            <v>MT</v>
          </cell>
          <cell r="B1107" t="str">
            <v>RIBEIRÃO CASCALHEIRA</v>
          </cell>
          <cell r="C1107" t="str">
            <v>510718</v>
          </cell>
          <cell r="D1107">
            <v>47175</v>
          </cell>
          <cell r="E1107">
            <v>8170232</v>
          </cell>
          <cell r="F1107">
            <v>54217</v>
          </cell>
          <cell r="G1107">
            <v>7078168</v>
          </cell>
        </row>
        <row r="1108">
          <cell r="A1108" t="str">
            <v>MT</v>
          </cell>
          <cell r="B1108" t="str">
            <v>RIBEIRÃOZINHO</v>
          </cell>
          <cell r="C1108" t="str">
            <v>510719</v>
          </cell>
          <cell r="D1108">
            <v>12845</v>
          </cell>
          <cell r="E1108">
            <v>2192243</v>
          </cell>
          <cell r="F1108">
            <v>14402</v>
          </cell>
          <cell r="G1108">
            <v>2130482</v>
          </cell>
        </row>
        <row r="1109">
          <cell r="A1109" t="str">
            <v>MT</v>
          </cell>
          <cell r="B1109" t="str">
            <v>RIO BRANCO</v>
          </cell>
          <cell r="C1109" t="str">
            <v>510720</v>
          </cell>
          <cell r="D1109">
            <v>33416</v>
          </cell>
          <cell r="E1109">
            <v>1928956</v>
          </cell>
          <cell r="F1109">
            <v>26786</v>
          </cell>
          <cell r="G1109">
            <v>1888847</v>
          </cell>
        </row>
        <row r="1110">
          <cell r="A1110" t="str">
            <v>MT</v>
          </cell>
          <cell r="B1110" t="str">
            <v>RONDOLÂNDIA</v>
          </cell>
          <cell r="C1110" t="str">
            <v>510757</v>
          </cell>
          <cell r="D1110">
            <v>56560</v>
          </cell>
          <cell r="E1110">
            <v>11051040</v>
          </cell>
          <cell r="F1110">
            <v>21325</v>
          </cell>
          <cell r="G1110">
            <v>8297260</v>
          </cell>
        </row>
        <row r="1111">
          <cell r="A1111" t="str">
            <v>MT</v>
          </cell>
          <cell r="B1111" t="str">
            <v>RONDONÓPOLIS</v>
          </cell>
          <cell r="C1111" t="str">
            <v>510760</v>
          </cell>
          <cell r="D1111"/>
          <cell r="E1111">
            <v>128563710</v>
          </cell>
          <cell r="F1111"/>
          <cell r="G1111">
            <v>107136425</v>
          </cell>
        </row>
        <row r="1112">
          <cell r="A1112" t="str">
            <v>MT</v>
          </cell>
          <cell r="B1112" t="str">
            <v>ROSÁRIO OESTE</v>
          </cell>
          <cell r="C1112" t="str">
            <v>510770</v>
          </cell>
          <cell r="D1112">
            <v>1700</v>
          </cell>
          <cell r="E1112">
            <v>2701396</v>
          </cell>
          <cell r="F1112">
            <v>1486</v>
          </cell>
          <cell r="G1112">
            <v>2286224</v>
          </cell>
        </row>
        <row r="1113">
          <cell r="A1113" t="str">
            <v>MT</v>
          </cell>
          <cell r="B1113" t="str">
            <v>SALTO DO CÉU</v>
          </cell>
          <cell r="C1113" t="str">
            <v>510775</v>
          </cell>
          <cell r="D1113">
            <v>43313</v>
          </cell>
          <cell r="E1113">
            <v>2968570</v>
          </cell>
          <cell r="F1113">
            <v>44953</v>
          </cell>
          <cell r="G1113">
            <v>2389571</v>
          </cell>
        </row>
        <row r="1114">
          <cell r="A1114" t="str">
            <v>MT</v>
          </cell>
          <cell r="B1114" t="str">
            <v>SANTA CRUZ DO XINGU</v>
          </cell>
          <cell r="C1114" t="str">
            <v>510774</v>
          </cell>
          <cell r="D1114">
            <v>24841</v>
          </cell>
          <cell r="E1114">
            <v>5121495</v>
          </cell>
          <cell r="F1114">
            <v>20335</v>
          </cell>
          <cell r="G1114">
            <v>3900160</v>
          </cell>
        </row>
        <row r="1115">
          <cell r="A1115" t="str">
            <v>MT</v>
          </cell>
          <cell r="B1115" t="str">
            <v>SANTA RITA DO TRIVELATO</v>
          </cell>
          <cell r="C1115" t="str">
            <v>510776</v>
          </cell>
          <cell r="D1115"/>
          <cell r="E1115">
            <v>0</v>
          </cell>
          <cell r="F1115"/>
          <cell r="G1115">
            <v>0</v>
          </cell>
        </row>
        <row r="1116">
          <cell r="A1116" t="str">
            <v>MT</v>
          </cell>
          <cell r="B1116" t="str">
            <v>SANTA TEREZINHA</v>
          </cell>
          <cell r="C1116" t="str">
            <v>510777</v>
          </cell>
          <cell r="D1116">
            <v>23458</v>
          </cell>
          <cell r="E1116">
            <v>3975753</v>
          </cell>
          <cell r="F1116">
            <v>13341</v>
          </cell>
          <cell r="G1116">
            <v>3689242</v>
          </cell>
        </row>
        <row r="1117">
          <cell r="A1117" t="str">
            <v>MT</v>
          </cell>
          <cell r="B1117" t="str">
            <v>SANTO AFONSO</v>
          </cell>
          <cell r="C1117" t="str">
            <v>510726</v>
          </cell>
          <cell r="D1117">
            <v>39850</v>
          </cell>
          <cell r="E1117">
            <v>8855204</v>
          </cell>
          <cell r="F1117">
            <v>37011</v>
          </cell>
          <cell r="G1117">
            <v>6257106</v>
          </cell>
        </row>
        <row r="1118">
          <cell r="A1118" t="str">
            <v>MT</v>
          </cell>
          <cell r="B1118" t="str">
            <v>SANTO ANTÔNIO DO LESTE</v>
          </cell>
          <cell r="C1118" t="str">
            <v>510779</v>
          </cell>
          <cell r="D1118"/>
          <cell r="E1118">
            <v>2283060</v>
          </cell>
          <cell r="F1118"/>
          <cell r="G1118">
            <v>1902550</v>
          </cell>
        </row>
        <row r="1119">
          <cell r="A1119" t="str">
            <v>MT</v>
          </cell>
          <cell r="B1119" t="str">
            <v>SANTO ANTÔNIO DO LEVERGER</v>
          </cell>
          <cell r="C1119" t="str">
            <v>510780</v>
          </cell>
          <cell r="D1119"/>
          <cell r="E1119">
            <v>22867320</v>
          </cell>
          <cell r="F1119"/>
          <cell r="G1119">
            <v>19056100</v>
          </cell>
        </row>
        <row r="1120">
          <cell r="A1120" t="str">
            <v>MT</v>
          </cell>
          <cell r="B1120" t="str">
            <v>SÃO FÉLIX DO ARAGUAIA</v>
          </cell>
          <cell r="C1120" t="str">
            <v>510785</v>
          </cell>
          <cell r="D1120"/>
          <cell r="E1120">
            <v>3904200</v>
          </cell>
          <cell r="F1120"/>
          <cell r="G1120">
            <v>3253500</v>
          </cell>
        </row>
        <row r="1121">
          <cell r="A1121" t="str">
            <v>MT</v>
          </cell>
          <cell r="B1121" t="str">
            <v>SÃO JOSÉ DO POVO</v>
          </cell>
          <cell r="C1121" t="str">
            <v>510729</v>
          </cell>
          <cell r="D1121"/>
          <cell r="E1121">
            <v>393240</v>
          </cell>
          <cell r="F1121"/>
          <cell r="G1121">
            <v>327700</v>
          </cell>
        </row>
        <row r="1122">
          <cell r="A1122" t="str">
            <v>MT</v>
          </cell>
          <cell r="B1122" t="str">
            <v>SÃO JOSÉ DO RIO CLARO</v>
          </cell>
          <cell r="C1122" t="str">
            <v>510730</v>
          </cell>
          <cell r="D1122"/>
          <cell r="E1122">
            <v>53457</v>
          </cell>
          <cell r="F1122"/>
          <cell r="G1122">
            <v>34542</v>
          </cell>
        </row>
        <row r="1123">
          <cell r="A1123" t="str">
            <v>MT</v>
          </cell>
          <cell r="B1123" t="str">
            <v>SÃO JOSÉ DO XINGU</v>
          </cell>
          <cell r="C1123" t="str">
            <v>510735</v>
          </cell>
          <cell r="D1123"/>
          <cell r="E1123">
            <v>23716800</v>
          </cell>
          <cell r="F1123"/>
          <cell r="G1123">
            <v>19764000</v>
          </cell>
        </row>
        <row r="1124">
          <cell r="A1124" t="str">
            <v>MT</v>
          </cell>
          <cell r="B1124" t="str">
            <v>SÃO JOSÉ DOS QUATRO MARCOS</v>
          </cell>
          <cell r="C1124" t="str">
            <v>510710</v>
          </cell>
          <cell r="D1124">
            <v>137422</v>
          </cell>
          <cell r="E1124">
            <v>23443964</v>
          </cell>
          <cell r="F1124">
            <v>70686</v>
          </cell>
          <cell r="G1124">
            <v>16507426</v>
          </cell>
        </row>
        <row r="1125">
          <cell r="A1125" t="str">
            <v>MT</v>
          </cell>
          <cell r="B1125" t="str">
            <v>SÃO PEDRO DA CIPA</v>
          </cell>
          <cell r="C1125" t="str">
            <v>510740</v>
          </cell>
          <cell r="D1125"/>
          <cell r="E1125">
            <v>54530</v>
          </cell>
          <cell r="F1125"/>
          <cell r="G1125">
            <v>40035</v>
          </cell>
        </row>
        <row r="1126">
          <cell r="A1126" t="str">
            <v>MT</v>
          </cell>
          <cell r="B1126" t="str">
            <v>SAPEZAL</v>
          </cell>
          <cell r="C1126" t="str">
            <v>510787</v>
          </cell>
          <cell r="D1126">
            <v>39255</v>
          </cell>
          <cell r="E1126">
            <v>8529195</v>
          </cell>
          <cell r="F1126">
            <v>40251</v>
          </cell>
          <cell r="G1126">
            <v>7279611</v>
          </cell>
        </row>
        <row r="1127">
          <cell r="A1127" t="str">
            <v>MT</v>
          </cell>
          <cell r="B1127" t="str">
            <v>SERRA NOVA DOURADA</v>
          </cell>
          <cell r="C1127" t="str">
            <v>510788</v>
          </cell>
          <cell r="D1127">
            <v>23060</v>
          </cell>
          <cell r="E1127">
            <v>4031099</v>
          </cell>
          <cell r="F1127">
            <v>20809</v>
          </cell>
          <cell r="G1127">
            <v>2783284</v>
          </cell>
        </row>
        <row r="1128">
          <cell r="A1128" t="str">
            <v>MT</v>
          </cell>
          <cell r="B1128" t="str">
            <v>TABAPORÃ</v>
          </cell>
          <cell r="C1128" t="str">
            <v>510794</v>
          </cell>
          <cell r="D1128"/>
          <cell r="E1128">
            <v>5693490</v>
          </cell>
          <cell r="F1128"/>
          <cell r="G1128">
            <v>4744575</v>
          </cell>
        </row>
        <row r="1129">
          <cell r="A1129" t="str">
            <v>MT</v>
          </cell>
          <cell r="B1129" t="str">
            <v>TANGARÁ DA SERRA</v>
          </cell>
          <cell r="C1129" t="str">
            <v>510795</v>
          </cell>
          <cell r="D1129">
            <v>544039</v>
          </cell>
          <cell r="E1129">
            <v>94836538</v>
          </cell>
          <cell r="F1129">
            <v>401237</v>
          </cell>
          <cell r="G1129">
            <v>66364227</v>
          </cell>
        </row>
        <row r="1130">
          <cell r="A1130" t="str">
            <v>MT</v>
          </cell>
          <cell r="B1130" t="str">
            <v>TAPURAH</v>
          </cell>
          <cell r="C1130" t="str">
            <v>510800</v>
          </cell>
          <cell r="D1130"/>
          <cell r="E1130">
            <v>930</v>
          </cell>
          <cell r="F1130"/>
          <cell r="G1130">
            <v>851</v>
          </cell>
        </row>
        <row r="1131">
          <cell r="A1131" t="str">
            <v>MT</v>
          </cell>
          <cell r="B1131" t="str">
            <v>TERRA NOVA DO NORTE</v>
          </cell>
          <cell r="C1131" t="str">
            <v>510805</v>
          </cell>
          <cell r="D1131"/>
          <cell r="E1131">
            <v>4821192</v>
          </cell>
          <cell r="F1131"/>
          <cell r="G1131">
            <v>4014800</v>
          </cell>
        </row>
        <row r="1132">
          <cell r="A1132" t="str">
            <v>MT</v>
          </cell>
          <cell r="B1132" t="str">
            <v>TESOURO</v>
          </cell>
          <cell r="C1132" t="str">
            <v>510810</v>
          </cell>
          <cell r="D1132"/>
          <cell r="E1132">
            <v>7457610</v>
          </cell>
          <cell r="F1132">
            <v>658</v>
          </cell>
          <cell r="G1132">
            <v>6205463</v>
          </cell>
        </row>
        <row r="1133">
          <cell r="A1133" t="str">
            <v>MT</v>
          </cell>
          <cell r="B1133" t="str">
            <v>TORIXORÉU</v>
          </cell>
          <cell r="C1133" t="str">
            <v>510820</v>
          </cell>
          <cell r="D1133">
            <v>29775</v>
          </cell>
          <cell r="E1133">
            <v>6624599</v>
          </cell>
          <cell r="F1133">
            <v>27468</v>
          </cell>
          <cell r="G1133">
            <v>5078741</v>
          </cell>
        </row>
        <row r="1134">
          <cell r="A1134" t="str">
            <v>MT</v>
          </cell>
          <cell r="B1134" t="str">
            <v>UNIÃO DO SUL</v>
          </cell>
          <cell r="C1134" t="str">
            <v>510830</v>
          </cell>
          <cell r="D1134">
            <v>36723</v>
          </cell>
          <cell r="E1134">
            <v>8379282</v>
          </cell>
          <cell r="F1134">
            <v>26776</v>
          </cell>
          <cell r="G1134">
            <v>6163736</v>
          </cell>
        </row>
        <row r="1135">
          <cell r="A1135" t="str">
            <v>MT</v>
          </cell>
          <cell r="B1135" t="str">
            <v>VALE DE SÃO DOMINGOS</v>
          </cell>
          <cell r="C1135" t="str">
            <v>510835</v>
          </cell>
          <cell r="D1135">
            <v>1674</v>
          </cell>
          <cell r="E1135">
            <v>8169818</v>
          </cell>
          <cell r="F1135">
            <v>5622</v>
          </cell>
          <cell r="G1135">
            <v>6586505</v>
          </cell>
        </row>
        <row r="1136">
          <cell r="A1136" t="str">
            <v>MT</v>
          </cell>
          <cell r="B1136" t="str">
            <v>VÁRZEA GRANDE</v>
          </cell>
          <cell r="C1136" t="str">
            <v>510840</v>
          </cell>
          <cell r="D1136"/>
          <cell r="E1136">
            <v>12900</v>
          </cell>
          <cell r="F1136"/>
          <cell r="G1136">
            <v>10750</v>
          </cell>
        </row>
        <row r="1137">
          <cell r="A1137" t="str">
            <v>MT</v>
          </cell>
          <cell r="B1137" t="str">
            <v>VERA</v>
          </cell>
          <cell r="C1137" t="str">
            <v>510850</v>
          </cell>
          <cell r="D1137">
            <v>193369</v>
          </cell>
          <cell r="E1137">
            <v>39700910</v>
          </cell>
          <cell r="F1137">
            <v>98257</v>
          </cell>
          <cell r="G1137">
            <v>29495481</v>
          </cell>
        </row>
        <row r="1138">
          <cell r="A1138" t="str">
            <v>MT</v>
          </cell>
          <cell r="B1138" t="str">
            <v>VILA BELA DA SANTÍSSIMA TRINDADE</v>
          </cell>
          <cell r="C1138" t="str">
            <v>510550</v>
          </cell>
          <cell r="D1138"/>
          <cell r="E1138">
            <v>966660</v>
          </cell>
          <cell r="F1138"/>
          <cell r="G1138">
            <v>805550</v>
          </cell>
        </row>
        <row r="1139">
          <cell r="A1139" t="str">
            <v>MT</v>
          </cell>
          <cell r="B1139" t="str">
            <v>VILA RICA</v>
          </cell>
          <cell r="C1139" t="str">
            <v>510860</v>
          </cell>
          <cell r="D1139">
            <v>261925</v>
          </cell>
          <cell r="E1139">
            <v>45283172</v>
          </cell>
          <cell r="F1139">
            <v>135387</v>
          </cell>
          <cell r="G1139">
            <v>38781616</v>
          </cell>
        </row>
        <row r="1140">
          <cell r="A1140" t="str">
            <v>MS</v>
          </cell>
          <cell r="B1140" t="str">
            <v>AQUIDAUANA</v>
          </cell>
          <cell r="C1140" t="str">
            <v>500110</v>
          </cell>
          <cell r="D1140"/>
          <cell r="E1140">
            <v>32591160</v>
          </cell>
          <cell r="F1140"/>
          <cell r="G1140">
            <v>27159300</v>
          </cell>
        </row>
        <row r="1141">
          <cell r="A1141" t="str">
            <v>MS</v>
          </cell>
          <cell r="B1141" t="str">
            <v>ARAL MOREIRA</v>
          </cell>
          <cell r="C1141" t="str">
            <v>500124</v>
          </cell>
          <cell r="D1141">
            <v>77882</v>
          </cell>
          <cell r="E1141">
            <v>21589796</v>
          </cell>
          <cell r="F1141">
            <v>41737</v>
          </cell>
          <cell r="G1141">
            <v>15524025</v>
          </cell>
        </row>
        <row r="1142">
          <cell r="A1142" t="str">
            <v>MS</v>
          </cell>
          <cell r="B1142" t="str">
            <v>BANDEIRANTES</v>
          </cell>
          <cell r="C1142" t="str">
            <v>500150</v>
          </cell>
          <cell r="D1142"/>
          <cell r="E1142">
            <v>50340</v>
          </cell>
          <cell r="F1142"/>
          <cell r="G1142">
            <v>41950</v>
          </cell>
        </row>
        <row r="1143">
          <cell r="A1143" t="str">
            <v>MS</v>
          </cell>
          <cell r="B1143" t="str">
            <v>BELA VISTA</v>
          </cell>
          <cell r="C1143" t="str">
            <v>500210</v>
          </cell>
          <cell r="D1143"/>
          <cell r="E1143">
            <v>526080</v>
          </cell>
          <cell r="F1143"/>
          <cell r="G1143">
            <v>438400</v>
          </cell>
        </row>
        <row r="1144">
          <cell r="A1144" t="str">
            <v>MS</v>
          </cell>
          <cell r="B1144" t="str">
            <v>CAMAPUÃ</v>
          </cell>
          <cell r="C1144" t="str">
            <v>500260</v>
          </cell>
          <cell r="D1144"/>
          <cell r="E1144">
            <v>46872210</v>
          </cell>
          <cell r="F1144"/>
          <cell r="G1144">
            <v>39060175</v>
          </cell>
        </row>
        <row r="1145">
          <cell r="A1145" t="str">
            <v>MS</v>
          </cell>
          <cell r="B1145" t="str">
            <v>CAMPO GRANDE</v>
          </cell>
          <cell r="C1145" t="str">
            <v>500270</v>
          </cell>
          <cell r="D1145">
            <v>24085</v>
          </cell>
          <cell r="E1145">
            <v>4708676</v>
          </cell>
          <cell r="F1145">
            <v>39337</v>
          </cell>
          <cell r="G1145">
            <v>5284545</v>
          </cell>
        </row>
        <row r="1146">
          <cell r="A1146" t="str">
            <v>MS</v>
          </cell>
          <cell r="B1146" t="str">
            <v>CORONEL SAPUCAIA</v>
          </cell>
          <cell r="C1146" t="str">
            <v>500315</v>
          </cell>
          <cell r="D1146"/>
          <cell r="E1146">
            <v>214128480</v>
          </cell>
          <cell r="F1146"/>
          <cell r="G1146">
            <v>178440400</v>
          </cell>
        </row>
        <row r="1147">
          <cell r="A1147" t="str">
            <v>MS</v>
          </cell>
          <cell r="B1147" t="str">
            <v>COXIM</v>
          </cell>
          <cell r="C1147" t="str">
            <v>500330</v>
          </cell>
          <cell r="D1147"/>
          <cell r="E1147">
            <v>5259314070</v>
          </cell>
          <cell r="F1147"/>
          <cell r="G1147">
            <v>4382761725</v>
          </cell>
        </row>
        <row r="1148">
          <cell r="A1148" t="str">
            <v>MS</v>
          </cell>
          <cell r="B1148" t="str">
            <v>DOIS IRMÃOS DO BURITI</v>
          </cell>
          <cell r="C1148" t="str">
            <v>500348</v>
          </cell>
          <cell r="D1148"/>
          <cell r="E1148">
            <v>35537790</v>
          </cell>
          <cell r="F1148"/>
          <cell r="G1148">
            <v>29614825</v>
          </cell>
        </row>
        <row r="1149">
          <cell r="A1149" t="str">
            <v>MS</v>
          </cell>
          <cell r="B1149" t="str">
            <v>DOURADOS</v>
          </cell>
          <cell r="C1149" t="str">
            <v>500370</v>
          </cell>
          <cell r="D1149">
            <v>545953</v>
          </cell>
          <cell r="E1149">
            <v>1035865925</v>
          </cell>
          <cell r="F1149">
            <v>464782</v>
          </cell>
          <cell r="G1149">
            <v>555131674</v>
          </cell>
        </row>
        <row r="1150">
          <cell r="A1150" t="str">
            <v>MS</v>
          </cell>
          <cell r="B1150" t="str">
            <v>FÁTIMA DO SUL</v>
          </cell>
          <cell r="C1150" t="str">
            <v>500380</v>
          </cell>
          <cell r="D1150">
            <v>227373</v>
          </cell>
          <cell r="E1150">
            <v>42493798</v>
          </cell>
          <cell r="F1150">
            <v>181527</v>
          </cell>
          <cell r="G1150">
            <v>32236370</v>
          </cell>
        </row>
        <row r="1151">
          <cell r="A1151" t="str">
            <v>MS</v>
          </cell>
          <cell r="B1151" t="str">
            <v>IGUATEMI</v>
          </cell>
          <cell r="C1151" t="str">
            <v>500430</v>
          </cell>
          <cell r="D1151"/>
          <cell r="E1151">
            <v>2276520</v>
          </cell>
          <cell r="F1151"/>
          <cell r="G1151">
            <v>1897100</v>
          </cell>
        </row>
        <row r="1152">
          <cell r="A1152" t="str">
            <v>MS</v>
          </cell>
          <cell r="B1152" t="str">
            <v>ITAPORÃ</v>
          </cell>
          <cell r="C1152" t="str">
            <v>500450</v>
          </cell>
          <cell r="D1152">
            <v>47586</v>
          </cell>
          <cell r="E1152">
            <v>19607377</v>
          </cell>
          <cell r="F1152">
            <v>36507</v>
          </cell>
          <cell r="G1152">
            <v>23689951</v>
          </cell>
        </row>
        <row r="1153">
          <cell r="A1153" t="str">
            <v>MS</v>
          </cell>
          <cell r="B1153" t="str">
            <v>ITAQUIRAÍ</v>
          </cell>
          <cell r="C1153" t="str">
            <v>500460</v>
          </cell>
          <cell r="D1153"/>
          <cell r="E1153">
            <v>26846820</v>
          </cell>
          <cell r="F1153"/>
          <cell r="G1153">
            <v>22372350</v>
          </cell>
        </row>
        <row r="1154">
          <cell r="A1154" t="str">
            <v>MS</v>
          </cell>
          <cell r="B1154" t="str">
            <v>JAPORÃ</v>
          </cell>
          <cell r="C1154" t="str">
            <v>500480</v>
          </cell>
          <cell r="D1154"/>
          <cell r="E1154">
            <v>9450</v>
          </cell>
          <cell r="F1154"/>
          <cell r="G1154">
            <v>7875</v>
          </cell>
        </row>
        <row r="1155">
          <cell r="A1155" t="str">
            <v>MS</v>
          </cell>
          <cell r="B1155" t="str">
            <v>JARDIM</v>
          </cell>
          <cell r="C1155" t="str">
            <v>500500</v>
          </cell>
          <cell r="D1155"/>
          <cell r="E1155">
            <v>160145550</v>
          </cell>
          <cell r="F1155"/>
          <cell r="G1155">
            <v>133454625</v>
          </cell>
        </row>
        <row r="1156">
          <cell r="A1156" t="str">
            <v>MS</v>
          </cell>
          <cell r="B1156" t="str">
            <v>JUTI</v>
          </cell>
          <cell r="C1156" t="str">
            <v>500515</v>
          </cell>
          <cell r="D1156"/>
          <cell r="E1156">
            <v>6063150</v>
          </cell>
          <cell r="F1156"/>
          <cell r="G1156">
            <v>5052625</v>
          </cell>
        </row>
        <row r="1157">
          <cell r="A1157" t="str">
            <v>MS</v>
          </cell>
          <cell r="B1157" t="str">
            <v>LAGUNA CARAPÃ</v>
          </cell>
          <cell r="C1157" t="str">
            <v>500525</v>
          </cell>
          <cell r="D1157">
            <v>37464</v>
          </cell>
          <cell r="E1157">
            <v>6754023</v>
          </cell>
          <cell r="F1157">
            <v>27333</v>
          </cell>
          <cell r="G1157">
            <v>5715616</v>
          </cell>
        </row>
        <row r="1158">
          <cell r="A1158" t="str">
            <v>MS</v>
          </cell>
          <cell r="B1158" t="str">
            <v>NIOAQUE</v>
          </cell>
          <cell r="C1158" t="str">
            <v>500580</v>
          </cell>
          <cell r="D1158"/>
          <cell r="E1158">
            <v>24887550</v>
          </cell>
          <cell r="F1158"/>
          <cell r="G1158">
            <v>20739625</v>
          </cell>
        </row>
        <row r="1159">
          <cell r="A1159" t="str">
            <v>MS</v>
          </cell>
          <cell r="B1159" t="str">
            <v>NOVA ANDRADINA</v>
          </cell>
          <cell r="C1159" t="str">
            <v>500620</v>
          </cell>
          <cell r="D1159"/>
          <cell r="E1159">
            <v>23400</v>
          </cell>
          <cell r="F1159"/>
          <cell r="G1159">
            <v>19500</v>
          </cell>
        </row>
        <row r="1160">
          <cell r="A1160" t="str">
            <v>MS</v>
          </cell>
          <cell r="B1160" t="str">
            <v>PARANHOS</v>
          </cell>
          <cell r="C1160" t="str">
            <v>500635</v>
          </cell>
          <cell r="D1160"/>
          <cell r="E1160">
            <v>0</v>
          </cell>
          <cell r="F1160"/>
          <cell r="G1160">
            <v>0</v>
          </cell>
        </row>
        <row r="1161">
          <cell r="A1161" t="str">
            <v>MS</v>
          </cell>
          <cell r="B1161" t="str">
            <v>PEDRO GOMES</v>
          </cell>
          <cell r="C1161" t="str">
            <v>500640</v>
          </cell>
          <cell r="D1161"/>
          <cell r="E1161">
            <v>896730</v>
          </cell>
          <cell r="F1161"/>
          <cell r="G1161">
            <v>747275</v>
          </cell>
        </row>
        <row r="1162">
          <cell r="A1162" t="str">
            <v>MS</v>
          </cell>
          <cell r="B1162" t="str">
            <v>PONTA PORÃ</v>
          </cell>
          <cell r="C1162" t="str">
            <v>500660</v>
          </cell>
          <cell r="D1162"/>
          <cell r="E1162">
            <v>219079350</v>
          </cell>
          <cell r="F1162"/>
          <cell r="G1162">
            <v>182566125</v>
          </cell>
        </row>
        <row r="1163">
          <cell r="A1163" t="str">
            <v>MS</v>
          </cell>
          <cell r="B1163" t="str">
            <v>PORTO MURTINHO</v>
          </cell>
          <cell r="C1163" t="str">
            <v>500690</v>
          </cell>
          <cell r="D1163">
            <v>76323</v>
          </cell>
          <cell r="E1163">
            <v>19323183</v>
          </cell>
          <cell r="F1163">
            <v>57340</v>
          </cell>
          <cell r="G1163">
            <v>16206875</v>
          </cell>
        </row>
        <row r="1164">
          <cell r="A1164" t="str">
            <v>MS</v>
          </cell>
          <cell r="B1164" t="str">
            <v>SÃO GABRIEL DO OESTE</v>
          </cell>
          <cell r="C1164" t="str">
            <v>500769</v>
          </cell>
          <cell r="D1164"/>
          <cell r="E1164">
            <v>600000</v>
          </cell>
          <cell r="F1164"/>
          <cell r="G1164">
            <v>500000</v>
          </cell>
        </row>
        <row r="1165">
          <cell r="A1165" t="str">
            <v>MS</v>
          </cell>
          <cell r="B1165" t="str">
            <v>TACURU</v>
          </cell>
          <cell r="C1165" t="str">
            <v>500795</v>
          </cell>
          <cell r="D1165">
            <v>115677</v>
          </cell>
          <cell r="E1165">
            <v>25947216</v>
          </cell>
          <cell r="F1165">
            <v>93952</v>
          </cell>
          <cell r="G1165">
            <v>24731602</v>
          </cell>
        </row>
        <row r="1166">
          <cell r="A1166" t="str">
            <v>MS</v>
          </cell>
          <cell r="B1166" t="str">
            <v>TAQUARUSSU</v>
          </cell>
          <cell r="C1166" t="str">
            <v>500797</v>
          </cell>
          <cell r="D1166">
            <v>28662</v>
          </cell>
          <cell r="E1166">
            <v>6336986</v>
          </cell>
          <cell r="F1166">
            <v>14355</v>
          </cell>
          <cell r="G1166">
            <v>4855611</v>
          </cell>
        </row>
        <row r="1167">
          <cell r="A1167" t="str">
            <v>MG</v>
          </cell>
          <cell r="B1167" t="str">
            <v>ARAPORÃ</v>
          </cell>
          <cell r="C1167" t="str">
            <v>310375</v>
          </cell>
          <cell r="D1167"/>
          <cell r="E1167">
            <v>3197400</v>
          </cell>
          <cell r="F1167"/>
          <cell r="G1167">
            <v>2664500</v>
          </cell>
        </row>
        <row r="1168">
          <cell r="A1168" t="str">
            <v>MG</v>
          </cell>
          <cell r="B1168" t="str">
            <v>BARBACENA</v>
          </cell>
          <cell r="C1168" t="str">
            <v>310560</v>
          </cell>
          <cell r="D1168">
            <v>1219366</v>
          </cell>
          <cell r="E1168">
            <v>150327837</v>
          </cell>
          <cell r="F1168">
            <v>1008132</v>
          </cell>
          <cell r="G1168">
            <v>153828521</v>
          </cell>
        </row>
        <row r="1169">
          <cell r="A1169" t="str">
            <v>MG</v>
          </cell>
          <cell r="B1169" t="str">
            <v>BUENO BRANDÃO</v>
          </cell>
          <cell r="C1169" t="str">
            <v>310910</v>
          </cell>
          <cell r="D1169"/>
          <cell r="E1169">
            <v>0</v>
          </cell>
          <cell r="F1169"/>
          <cell r="G1169">
            <v>0</v>
          </cell>
        </row>
        <row r="1170">
          <cell r="A1170" t="str">
            <v>MG</v>
          </cell>
          <cell r="B1170" t="str">
            <v>CACHOEIRA DE MINAS</v>
          </cell>
          <cell r="C1170" t="str">
            <v>310970</v>
          </cell>
          <cell r="D1170"/>
          <cell r="E1170">
            <v>2977260</v>
          </cell>
          <cell r="F1170"/>
          <cell r="G1170">
            <v>2481050</v>
          </cell>
        </row>
        <row r="1171">
          <cell r="A1171" t="str">
            <v>MG</v>
          </cell>
          <cell r="B1171" t="str">
            <v>DOM VIÇOSO</v>
          </cell>
          <cell r="C1171" t="str">
            <v>312280</v>
          </cell>
          <cell r="D1171"/>
          <cell r="E1171">
            <v>15174900</v>
          </cell>
          <cell r="F1171"/>
          <cell r="G1171">
            <v>12645750</v>
          </cell>
        </row>
        <row r="1172">
          <cell r="A1172" t="str">
            <v>MG</v>
          </cell>
          <cell r="B1172" t="str">
            <v>ITABIRA</v>
          </cell>
          <cell r="C1172" t="str">
            <v>313170</v>
          </cell>
          <cell r="D1172"/>
          <cell r="E1172">
            <v>2676570</v>
          </cell>
          <cell r="F1172"/>
          <cell r="G1172">
            <v>2230475</v>
          </cell>
        </row>
        <row r="1173">
          <cell r="A1173" t="str">
            <v>MG</v>
          </cell>
          <cell r="B1173" t="str">
            <v>JAÍBA</v>
          </cell>
          <cell r="C1173" t="str">
            <v>313505</v>
          </cell>
          <cell r="D1173"/>
          <cell r="E1173">
            <v>448140</v>
          </cell>
          <cell r="F1173"/>
          <cell r="G1173">
            <v>373450</v>
          </cell>
        </row>
        <row r="1174">
          <cell r="A1174" t="str">
            <v>MG</v>
          </cell>
          <cell r="B1174" t="str">
            <v>MATIPÓ</v>
          </cell>
          <cell r="C1174" t="str">
            <v>314090</v>
          </cell>
          <cell r="D1174"/>
          <cell r="E1174">
            <v>2630730</v>
          </cell>
          <cell r="F1174"/>
          <cell r="G1174">
            <v>2192275</v>
          </cell>
        </row>
        <row r="1175">
          <cell r="A1175" t="str">
            <v>MG</v>
          </cell>
          <cell r="B1175" t="str">
            <v>MIRABELA</v>
          </cell>
          <cell r="C1175" t="str">
            <v>314200</v>
          </cell>
          <cell r="D1175"/>
          <cell r="E1175">
            <v>287130</v>
          </cell>
          <cell r="F1175"/>
          <cell r="G1175">
            <v>239275</v>
          </cell>
        </row>
        <row r="1176">
          <cell r="A1176" t="str">
            <v>MG</v>
          </cell>
          <cell r="B1176" t="str">
            <v>ORIZÂNIA</v>
          </cell>
          <cell r="C1176" t="str">
            <v>314587</v>
          </cell>
          <cell r="D1176"/>
          <cell r="E1176">
            <v>14177550</v>
          </cell>
          <cell r="F1176"/>
          <cell r="G1176">
            <v>11814625</v>
          </cell>
        </row>
        <row r="1177">
          <cell r="A1177" t="str">
            <v>MG</v>
          </cell>
          <cell r="B1177" t="str">
            <v>PEDRALVA</v>
          </cell>
          <cell r="C1177" t="str">
            <v>314910</v>
          </cell>
          <cell r="D1177">
            <v>202</v>
          </cell>
          <cell r="E1177">
            <v>36936</v>
          </cell>
          <cell r="F1177"/>
          <cell r="G1177">
            <v>28100</v>
          </cell>
        </row>
        <row r="1178">
          <cell r="A1178" t="str">
            <v>MG</v>
          </cell>
          <cell r="B1178" t="str">
            <v>PIRANGA</v>
          </cell>
          <cell r="C1178" t="str">
            <v>315080</v>
          </cell>
          <cell r="D1178"/>
          <cell r="E1178">
            <v>100980</v>
          </cell>
          <cell r="F1178"/>
          <cell r="G1178">
            <v>84150</v>
          </cell>
        </row>
        <row r="1179">
          <cell r="A1179" t="str">
            <v>MG</v>
          </cell>
          <cell r="B1179" t="str">
            <v>QUARTEL GERAL</v>
          </cell>
          <cell r="C1179" t="str">
            <v>315370</v>
          </cell>
          <cell r="D1179"/>
          <cell r="E1179">
            <v>28044210</v>
          </cell>
          <cell r="F1179"/>
          <cell r="G1179">
            <v>23370175</v>
          </cell>
        </row>
        <row r="1180">
          <cell r="A1180" t="str">
            <v>MG</v>
          </cell>
          <cell r="B1180" t="str">
            <v>SANTA RITA DO SAPUCAÍ</v>
          </cell>
          <cell r="C1180" t="str">
            <v>315960</v>
          </cell>
          <cell r="D1180"/>
          <cell r="E1180">
            <v>108014340</v>
          </cell>
          <cell r="F1180"/>
          <cell r="G1180">
            <v>90011950</v>
          </cell>
        </row>
        <row r="1181">
          <cell r="A1181" t="str">
            <v>MG</v>
          </cell>
          <cell r="B1181" t="str">
            <v>SÃO LOURENÇO</v>
          </cell>
          <cell r="C1181" t="str">
            <v>316370</v>
          </cell>
          <cell r="D1181"/>
          <cell r="E1181">
            <v>138082410</v>
          </cell>
          <cell r="F1181"/>
          <cell r="G1181">
            <v>115068675</v>
          </cell>
        </row>
        <row r="1182">
          <cell r="A1182" t="str">
            <v>MG</v>
          </cell>
          <cell r="B1182" t="str">
            <v>SETE LAGOAS</v>
          </cell>
          <cell r="C1182" t="str">
            <v>316720</v>
          </cell>
          <cell r="D1182"/>
          <cell r="E1182">
            <v>12392100</v>
          </cell>
          <cell r="F1182"/>
          <cell r="G1182">
            <v>10326750</v>
          </cell>
        </row>
        <row r="1183">
          <cell r="A1183" t="str">
            <v>MG</v>
          </cell>
          <cell r="B1183" t="str">
            <v>UBERLÂNDIA</v>
          </cell>
          <cell r="C1183" t="str">
            <v>317020</v>
          </cell>
          <cell r="D1183"/>
          <cell r="E1183">
            <v>734010</v>
          </cell>
          <cell r="F1183"/>
          <cell r="G1183">
            <v>611675</v>
          </cell>
        </row>
        <row r="1184">
          <cell r="A1184" t="str">
            <v>PA</v>
          </cell>
          <cell r="B1184" t="str">
            <v>ABAETETUBA</v>
          </cell>
          <cell r="C1184" t="str">
            <v>150010</v>
          </cell>
          <cell r="D1184"/>
          <cell r="E1184">
            <v>121466622</v>
          </cell>
          <cell r="F1184"/>
          <cell r="G1184">
            <v>76151025</v>
          </cell>
        </row>
        <row r="1185">
          <cell r="A1185" t="str">
            <v>PA</v>
          </cell>
          <cell r="B1185" t="str">
            <v>ABEL FIGUEIREDO</v>
          </cell>
          <cell r="C1185" t="str">
            <v>150013</v>
          </cell>
          <cell r="D1185"/>
          <cell r="E1185">
            <v>2478420</v>
          </cell>
          <cell r="F1185"/>
          <cell r="G1185">
            <v>2065350</v>
          </cell>
        </row>
        <row r="1186">
          <cell r="A1186" t="str">
            <v>PA</v>
          </cell>
          <cell r="B1186" t="str">
            <v>ACARÁ</v>
          </cell>
          <cell r="C1186" t="str">
            <v>150020</v>
          </cell>
          <cell r="D1186"/>
          <cell r="E1186">
            <v>5466960</v>
          </cell>
          <cell r="F1186"/>
          <cell r="G1186">
            <v>4555800</v>
          </cell>
        </row>
        <row r="1187">
          <cell r="A1187" t="str">
            <v>PA</v>
          </cell>
          <cell r="B1187" t="str">
            <v>AFUÁ</v>
          </cell>
          <cell r="C1187" t="str">
            <v>150030</v>
          </cell>
          <cell r="D1187"/>
          <cell r="E1187">
            <v>0</v>
          </cell>
          <cell r="F1187"/>
          <cell r="G1187">
            <v>0</v>
          </cell>
        </row>
        <row r="1188">
          <cell r="A1188" t="str">
            <v>PA</v>
          </cell>
          <cell r="B1188" t="str">
            <v>ÁGUA AZUL DO NORTE</v>
          </cell>
          <cell r="C1188" t="str">
            <v>150034</v>
          </cell>
          <cell r="D1188"/>
          <cell r="E1188">
            <v>22359750</v>
          </cell>
          <cell r="F1188"/>
          <cell r="G1188">
            <v>18633125</v>
          </cell>
        </row>
        <row r="1189">
          <cell r="A1189" t="str">
            <v>PA</v>
          </cell>
          <cell r="B1189" t="str">
            <v>ALMEIRIM</v>
          </cell>
          <cell r="C1189" t="str">
            <v>150050</v>
          </cell>
          <cell r="D1189">
            <v>115494</v>
          </cell>
          <cell r="E1189">
            <v>38102691</v>
          </cell>
          <cell r="F1189">
            <v>110416</v>
          </cell>
          <cell r="G1189">
            <v>32883811</v>
          </cell>
        </row>
        <row r="1190">
          <cell r="A1190" t="str">
            <v>PA</v>
          </cell>
          <cell r="B1190" t="str">
            <v>ALTAMIRA</v>
          </cell>
          <cell r="C1190" t="str">
            <v>150060</v>
          </cell>
          <cell r="D1190">
            <v>76257</v>
          </cell>
          <cell r="E1190">
            <v>10745452</v>
          </cell>
          <cell r="F1190">
            <v>47493</v>
          </cell>
          <cell r="G1190">
            <v>8723645</v>
          </cell>
        </row>
        <row r="1191">
          <cell r="A1191" t="str">
            <v>PA</v>
          </cell>
          <cell r="B1191" t="str">
            <v>ANANINDEUA</v>
          </cell>
          <cell r="C1191" t="str">
            <v>150080</v>
          </cell>
          <cell r="D1191">
            <v>65328</v>
          </cell>
          <cell r="E1191">
            <v>248813010</v>
          </cell>
          <cell r="F1191">
            <v>21667</v>
          </cell>
          <cell r="G1191">
            <v>197285199</v>
          </cell>
        </row>
        <row r="1192">
          <cell r="A1192" t="str">
            <v>PA</v>
          </cell>
          <cell r="B1192" t="str">
            <v>ANAPU</v>
          </cell>
          <cell r="C1192" t="str">
            <v>150085</v>
          </cell>
          <cell r="D1192">
            <v>25254</v>
          </cell>
          <cell r="E1192">
            <v>103589562</v>
          </cell>
          <cell r="F1192">
            <v>22442</v>
          </cell>
          <cell r="G1192">
            <v>88232615</v>
          </cell>
        </row>
        <row r="1193">
          <cell r="A1193" t="str">
            <v>PA</v>
          </cell>
          <cell r="B1193" t="str">
            <v>AVEIRO</v>
          </cell>
          <cell r="C1193" t="str">
            <v>150100</v>
          </cell>
          <cell r="D1193"/>
          <cell r="E1193">
            <v>88967</v>
          </cell>
          <cell r="F1193"/>
          <cell r="G1193">
            <v>1830742</v>
          </cell>
        </row>
        <row r="1194">
          <cell r="A1194" t="str">
            <v>PA</v>
          </cell>
          <cell r="B1194" t="str">
            <v>BAIÃO</v>
          </cell>
          <cell r="C1194" t="str">
            <v>150120</v>
          </cell>
          <cell r="D1194"/>
          <cell r="E1194">
            <v>3305790</v>
          </cell>
          <cell r="F1194"/>
          <cell r="G1194">
            <v>2754825</v>
          </cell>
        </row>
        <row r="1195">
          <cell r="A1195" t="str">
            <v>PA</v>
          </cell>
          <cell r="B1195" t="str">
            <v>BANNACH</v>
          </cell>
          <cell r="C1195" t="str">
            <v>150125</v>
          </cell>
          <cell r="D1195"/>
          <cell r="E1195">
            <v>35850</v>
          </cell>
          <cell r="F1195"/>
          <cell r="G1195">
            <v>29875</v>
          </cell>
        </row>
        <row r="1196">
          <cell r="A1196" t="str">
            <v>PA</v>
          </cell>
          <cell r="B1196" t="str">
            <v>BARCARENA</v>
          </cell>
          <cell r="C1196" t="str">
            <v>150130</v>
          </cell>
          <cell r="D1196"/>
          <cell r="E1196">
            <v>82021140</v>
          </cell>
          <cell r="F1196"/>
          <cell r="G1196">
            <v>68350950</v>
          </cell>
        </row>
        <row r="1197">
          <cell r="A1197" t="str">
            <v>PA</v>
          </cell>
          <cell r="B1197" t="str">
            <v>BELÉM</v>
          </cell>
          <cell r="C1197" t="str">
            <v>150140</v>
          </cell>
          <cell r="D1197">
            <v>1034087</v>
          </cell>
          <cell r="E1197">
            <v>7213058109</v>
          </cell>
          <cell r="F1197">
            <v>709679</v>
          </cell>
          <cell r="G1197">
            <v>6006133694</v>
          </cell>
        </row>
        <row r="1198">
          <cell r="A1198" t="str">
            <v>PA</v>
          </cell>
          <cell r="B1198" t="str">
            <v>BELTERRA</v>
          </cell>
          <cell r="C1198" t="str">
            <v>150145</v>
          </cell>
          <cell r="D1198">
            <v>13924</v>
          </cell>
          <cell r="E1198">
            <v>34508313</v>
          </cell>
          <cell r="F1198">
            <v>9950</v>
          </cell>
          <cell r="G1198">
            <v>27324194</v>
          </cell>
        </row>
        <row r="1199">
          <cell r="A1199" t="str">
            <v>PA</v>
          </cell>
          <cell r="B1199" t="str">
            <v>BENEVIDES</v>
          </cell>
          <cell r="C1199" t="str">
            <v>150150</v>
          </cell>
          <cell r="D1199"/>
          <cell r="E1199">
            <v>17304580</v>
          </cell>
          <cell r="F1199"/>
          <cell r="G1199">
            <v>14386044</v>
          </cell>
        </row>
        <row r="1200">
          <cell r="A1200" t="str">
            <v>PA</v>
          </cell>
          <cell r="B1200" t="str">
            <v>BOM JESUS DO TOCANTINS</v>
          </cell>
          <cell r="C1200" t="str">
            <v>150157</v>
          </cell>
          <cell r="D1200">
            <v>626</v>
          </cell>
          <cell r="E1200">
            <v>513639156</v>
          </cell>
          <cell r="F1200">
            <v>903</v>
          </cell>
          <cell r="G1200">
            <v>427963359</v>
          </cell>
        </row>
        <row r="1201">
          <cell r="A1201" t="str">
            <v>PA</v>
          </cell>
          <cell r="B1201" t="str">
            <v>BONITO</v>
          </cell>
          <cell r="C1201" t="str">
            <v>150160</v>
          </cell>
          <cell r="D1201"/>
          <cell r="E1201">
            <v>69000</v>
          </cell>
          <cell r="F1201"/>
          <cell r="G1201">
            <v>57500</v>
          </cell>
        </row>
        <row r="1202">
          <cell r="A1202" t="str">
            <v>PA</v>
          </cell>
          <cell r="B1202" t="str">
            <v>BRAGANÇA</v>
          </cell>
          <cell r="C1202" t="str">
            <v>150170</v>
          </cell>
          <cell r="D1202"/>
          <cell r="E1202">
            <v>4117590</v>
          </cell>
          <cell r="F1202"/>
          <cell r="G1202">
            <v>3431325</v>
          </cell>
        </row>
        <row r="1203">
          <cell r="A1203" t="str">
            <v>PA</v>
          </cell>
          <cell r="B1203" t="str">
            <v>BRASIL NOVO</v>
          </cell>
          <cell r="C1203" t="str">
            <v>150172</v>
          </cell>
          <cell r="D1203"/>
          <cell r="E1203">
            <v>5039160</v>
          </cell>
          <cell r="F1203"/>
          <cell r="G1203">
            <v>4199300</v>
          </cell>
        </row>
        <row r="1204">
          <cell r="A1204" t="str">
            <v>PA</v>
          </cell>
          <cell r="B1204" t="str">
            <v>BREJO GRANDE DO ARAGUAIA</v>
          </cell>
          <cell r="C1204" t="str">
            <v>150175</v>
          </cell>
          <cell r="D1204">
            <v>2061</v>
          </cell>
          <cell r="E1204">
            <v>31614246</v>
          </cell>
          <cell r="F1204">
            <v>511</v>
          </cell>
          <cell r="G1204">
            <v>26316091</v>
          </cell>
        </row>
        <row r="1205">
          <cell r="A1205" t="str">
            <v>PA</v>
          </cell>
          <cell r="B1205" t="str">
            <v>BREVES</v>
          </cell>
          <cell r="C1205" t="str">
            <v>150180</v>
          </cell>
          <cell r="D1205"/>
          <cell r="E1205">
            <v>747840</v>
          </cell>
          <cell r="F1205"/>
          <cell r="G1205">
            <v>623200</v>
          </cell>
        </row>
        <row r="1206">
          <cell r="A1206" t="str">
            <v>PA</v>
          </cell>
          <cell r="B1206" t="str">
            <v>BUJARU</v>
          </cell>
          <cell r="C1206" t="str">
            <v>150190</v>
          </cell>
          <cell r="D1206">
            <v>943</v>
          </cell>
          <cell r="E1206">
            <v>56006785</v>
          </cell>
          <cell r="F1206">
            <v>11049</v>
          </cell>
          <cell r="G1206">
            <v>43955631</v>
          </cell>
        </row>
        <row r="1207">
          <cell r="A1207" t="str">
            <v>PA</v>
          </cell>
          <cell r="B1207" t="str">
            <v>CACHOEIRA DO ARARI</v>
          </cell>
          <cell r="C1207" t="str">
            <v>150200</v>
          </cell>
          <cell r="D1207"/>
          <cell r="E1207">
            <v>2198220</v>
          </cell>
          <cell r="F1207"/>
          <cell r="G1207">
            <v>1831850</v>
          </cell>
        </row>
        <row r="1208">
          <cell r="A1208" t="str">
            <v>PA</v>
          </cell>
          <cell r="B1208" t="str">
            <v>CANAÃ DOS CARAJÁS</v>
          </cell>
          <cell r="C1208" t="str">
            <v>150215</v>
          </cell>
          <cell r="D1208"/>
          <cell r="E1208">
            <v>70848510</v>
          </cell>
          <cell r="F1208"/>
          <cell r="G1208">
            <v>59040425</v>
          </cell>
        </row>
        <row r="1209">
          <cell r="A1209" t="str">
            <v>PA</v>
          </cell>
          <cell r="B1209" t="str">
            <v>CAPANEMA</v>
          </cell>
          <cell r="C1209" t="str">
            <v>150220</v>
          </cell>
          <cell r="D1209">
            <v>60376</v>
          </cell>
          <cell r="E1209">
            <v>8167296</v>
          </cell>
          <cell r="F1209">
            <v>47417</v>
          </cell>
          <cell r="G1209">
            <v>7878201</v>
          </cell>
        </row>
        <row r="1210">
          <cell r="A1210" t="str">
            <v>PA</v>
          </cell>
          <cell r="B1210" t="str">
            <v>CASTANHAL</v>
          </cell>
          <cell r="C1210" t="str">
            <v>150240</v>
          </cell>
          <cell r="D1210">
            <v>170279</v>
          </cell>
          <cell r="E1210">
            <v>33231519</v>
          </cell>
          <cell r="F1210">
            <v>113015</v>
          </cell>
          <cell r="G1210">
            <v>24709703</v>
          </cell>
        </row>
        <row r="1211">
          <cell r="A1211" t="str">
            <v>PA</v>
          </cell>
          <cell r="B1211" t="str">
            <v>CHAVES</v>
          </cell>
          <cell r="C1211" t="str">
            <v>150250</v>
          </cell>
          <cell r="D1211"/>
          <cell r="E1211">
            <v>111990</v>
          </cell>
          <cell r="F1211"/>
          <cell r="G1211">
            <v>93325</v>
          </cell>
        </row>
        <row r="1212">
          <cell r="A1212" t="str">
            <v>PA</v>
          </cell>
          <cell r="B1212" t="str">
            <v>COLARES</v>
          </cell>
          <cell r="C1212" t="str">
            <v>150260</v>
          </cell>
          <cell r="D1212"/>
          <cell r="E1212">
            <v>48563610</v>
          </cell>
          <cell r="F1212"/>
          <cell r="G1212">
            <v>40469675</v>
          </cell>
        </row>
        <row r="1213">
          <cell r="A1213" t="str">
            <v>PA</v>
          </cell>
          <cell r="B1213" t="str">
            <v>CONCEIÇÃO DO ARAGUAIA</v>
          </cell>
          <cell r="C1213" t="str">
            <v>150270</v>
          </cell>
          <cell r="D1213">
            <v>55704</v>
          </cell>
          <cell r="E1213">
            <v>240964253</v>
          </cell>
          <cell r="F1213">
            <v>47950</v>
          </cell>
          <cell r="G1213">
            <v>209050690</v>
          </cell>
        </row>
        <row r="1214">
          <cell r="A1214" t="str">
            <v>PA</v>
          </cell>
          <cell r="B1214" t="str">
            <v>CUMARU DO NORTE</v>
          </cell>
          <cell r="C1214" t="str">
            <v>150276</v>
          </cell>
          <cell r="D1214"/>
          <cell r="E1214">
            <v>867210</v>
          </cell>
          <cell r="F1214"/>
          <cell r="G1214">
            <v>722675</v>
          </cell>
        </row>
        <row r="1215">
          <cell r="A1215" t="str">
            <v>PA</v>
          </cell>
          <cell r="B1215" t="str">
            <v>CURIONÓPOLIS</v>
          </cell>
          <cell r="C1215" t="str">
            <v>150277</v>
          </cell>
          <cell r="D1215"/>
          <cell r="E1215">
            <v>1943430</v>
          </cell>
          <cell r="F1215"/>
          <cell r="G1215">
            <v>1619525</v>
          </cell>
        </row>
        <row r="1216">
          <cell r="A1216" t="str">
            <v>PA</v>
          </cell>
          <cell r="B1216" t="str">
            <v>CURUÁ</v>
          </cell>
          <cell r="C1216" t="str">
            <v>150285</v>
          </cell>
          <cell r="D1216">
            <v>5233</v>
          </cell>
          <cell r="E1216">
            <v>25771992</v>
          </cell>
          <cell r="F1216">
            <v>5129</v>
          </cell>
          <cell r="G1216">
            <v>21731722</v>
          </cell>
        </row>
        <row r="1217">
          <cell r="A1217" t="str">
            <v>PA</v>
          </cell>
          <cell r="B1217" t="str">
            <v>CURUÇÁ</v>
          </cell>
          <cell r="C1217" t="str">
            <v>150290</v>
          </cell>
          <cell r="D1217"/>
          <cell r="E1217">
            <v>17136240</v>
          </cell>
          <cell r="F1217"/>
          <cell r="G1217">
            <v>14280200</v>
          </cell>
        </row>
        <row r="1218">
          <cell r="A1218" t="str">
            <v>PA</v>
          </cell>
          <cell r="B1218" t="str">
            <v>DOM ELISEU</v>
          </cell>
          <cell r="C1218" t="str">
            <v>150293</v>
          </cell>
          <cell r="D1218">
            <v>207452</v>
          </cell>
          <cell r="E1218">
            <v>7457493517</v>
          </cell>
          <cell r="F1218">
            <v>139171</v>
          </cell>
          <cell r="G1218">
            <v>5021695136</v>
          </cell>
        </row>
        <row r="1219">
          <cell r="A1219" t="str">
            <v>PA</v>
          </cell>
          <cell r="B1219" t="str">
            <v>ELDORADO DOS CARAJÁS</v>
          </cell>
          <cell r="C1219" t="str">
            <v>150295</v>
          </cell>
          <cell r="D1219">
            <v>32</v>
          </cell>
          <cell r="E1219">
            <v>2222414</v>
          </cell>
          <cell r="F1219">
            <v>49</v>
          </cell>
          <cell r="G1219">
            <v>1850747</v>
          </cell>
        </row>
        <row r="1220">
          <cell r="A1220" t="str">
            <v>PA</v>
          </cell>
          <cell r="B1220" t="str">
            <v>FARO</v>
          </cell>
          <cell r="C1220" t="str">
            <v>150300</v>
          </cell>
          <cell r="D1220">
            <v>295</v>
          </cell>
          <cell r="E1220">
            <v>4656675</v>
          </cell>
          <cell r="F1220">
            <v>270</v>
          </cell>
          <cell r="G1220">
            <v>3383502</v>
          </cell>
        </row>
        <row r="1221">
          <cell r="A1221" t="str">
            <v>PA</v>
          </cell>
          <cell r="B1221" t="str">
            <v>FLORESTA DO ARAGUAIA</v>
          </cell>
          <cell r="C1221" t="str">
            <v>150304</v>
          </cell>
          <cell r="D1221">
            <v>19499</v>
          </cell>
          <cell r="E1221">
            <v>15075465</v>
          </cell>
          <cell r="F1221">
            <v>3767</v>
          </cell>
          <cell r="G1221">
            <v>12253657</v>
          </cell>
        </row>
        <row r="1222">
          <cell r="A1222" t="str">
            <v>PA</v>
          </cell>
          <cell r="B1222" t="str">
            <v>GARRAFÃO DO NORTE</v>
          </cell>
          <cell r="C1222" t="str">
            <v>150307</v>
          </cell>
          <cell r="D1222"/>
          <cell r="E1222">
            <v>8687370</v>
          </cell>
          <cell r="F1222"/>
          <cell r="G1222">
            <v>7239475</v>
          </cell>
        </row>
        <row r="1223">
          <cell r="A1223" t="str">
            <v>PA</v>
          </cell>
          <cell r="B1223" t="str">
            <v>GOIANÉSIA DO PARÁ</v>
          </cell>
          <cell r="C1223" t="str">
            <v>150309</v>
          </cell>
          <cell r="D1223"/>
          <cell r="E1223">
            <v>3405750</v>
          </cell>
          <cell r="F1223"/>
          <cell r="G1223">
            <v>2838125</v>
          </cell>
        </row>
        <row r="1224">
          <cell r="A1224" t="str">
            <v>PA</v>
          </cell>
          <cell r="B1224" t="str">
            <v>IGARAPÉ-AÇU</v>
          </cell>
          <cell r="C1224" t="str">
            <v>150320</v>
          </cell>
          <cell r="D1224"/>
          <cell r="E1224">
            <v>32901030</v>
          </cell>
          <cell r="F1224"/>
          <cell r="G1224">
            <v>26845463</v>
          </cell>
        </row>
        <row r="1225">
          <cell r="A1225" t="str">
            <v>PA</v>
          </cell>
          <cell r="B1225" t="str">
            <v>INHANGAPI</v>
          </cell>
          <cell r="C1225" t="str">
            <v>150340</v>
          </cell>
          <cell r="D1225">
            <v>6956</v>
          </cell>
          <cell r="E1225">
            <v>9009705</v>
          </cell>
          <cell r="F1225">
            <v>7528</v>
          </cell>
          <cell r="G1225">
            <v>7603404</v>
          </cell>
        </row>
        <row r="1226">
          <cell r="A1226" t="str">
            <v>PA</v>
          </cell>
          <cell r="B1226" t="str">
            <v>IPIXUNA DO PARÁ</v>
          </cell>
          <cell r="C1226" t="str">
            <v>150345</v>
          </cell>
          <cell r="D1226"/>
          <cell r="E1226">
            <v>4598880</v>
          </cell>
          <cell r="F1226"/>
          <cell r="G1226">
            <v>3832400</v>
          </cell>
        </row>
        <row r="1227">
          <cell r="A1227" t="str">
            <v>PA</v>
          </cell>
          <cell r="B1227" t="str">
            <v>IRITUIA</v>
          </cell>
          <cell r="C1227" t="str">
            <v>150350</v>
          </cell>
          <cell r="D1227"/>
          <cell r="E1227">
            <v>12129120</v>
          </cell>
          <cell r="F1227"/>
          <cell r="G1227">
            <v>10107600</v>
          </cell>
        </row>
        <row r="1228">
          <cell r="A1228" t="str">
            <v>PA</v>
          </cell>
          <cell r="B1228" t="str">
            <v>ITAITUBA</v>
          </cell>
          <cell r="C1228" t="str">
            <v>150360</v>
          </cell>
          <cell r="D1228"/>
          <cell r="E1228">
            <v>2215164</v>
          </cell>
          <cell r="F1228">
            <v>156</v>
          </cell>
          <cell r="G1228">
            <v>1829550</v>
          </cell>
        </row>
        <row r="1229">
          <cell r="A1229" t="str">
            <v>PA</v>
          </cell>
          <cell r="B1229" t="str">
            <v>JACUNDÁ</v>
          </cell>
          <cell r="C1229" t="str">
            <v>150380</v>
          </cell>
          <cell r="D1229"/>
          <cell r="E1229">
            <v>139500</v>
          </cell>
          <cell r="F1229"/>
          <cell r="G1229">
            <v>116250</v>
          </cell>
        </row>
        <row r="1230">
          <cell r="A1230" t="str">
            <v>PA</v>
          </cell>
          <cell r="B1230" t="str">
            <v>LIMOEIRO DO AJURU</v>
          </cell>
          <cell r="C1230" t="str">
            <v>150400</v>
          </cell>
          <cell r="D1230"/>
          <cell r="E1230">
            <v>24147254</v>
          </cell>
          <cell r="F1230">
            <v>210</v>
          </cell>
          <cell r="G1230">
            <v>20051230</v>
          </cell>
        </row>
        <row r="1231">
          <cell r="A1231" t="str">
            <v>PA</v>
          </cell>
          <cell r="B1231" t="str">
            <v>MAGALHÃES BARATA</v>
          </cell>
          <cell r="C1231" t="str">
            <v>150410</v>
          </cell>
          <cell r="D1231"/>
          <cell r="E1231">
            <v>358980</v>
          </cell>
          <cell r="F1231"/>
          <cell r="G1231">
            <v>299150</v>
          </cell>
        </row>
        <row r="1232">
          <cell r="A1232" t="str">
            <v>PA</v>
          </cell>
          <cell r="B1232" t="str">
            <v>MARABÁ</v>
          </cell>
          <cell r="C1232" t="str">
            <v>150420</v>
          </cell>
          <cell r="D1232">
            <v>522773</v>
          </cell>
          <cell r="E1232">
            <v>508471530</v>
          </cell>
          <cell r="F1232">
            <v>380643</v>
          </cell>
          <cell r="G1232">
            <v>418504250</v>
          </cell>
        </row>
        <row r="1233">
          <cell r="A1233" t="str">
            <v>PA</v>
          </cell>
          <cell r="B1233" t="str">
            <v>MARAPANIM</v>
          </cell>
          <cell r="C1233" t="str">
            <v>150440</v>
          </cell>
          <cell r="D1233"/>
          <cell r="E1233">
            <v>4938240</v>
          </cell>
          <cell r="F1233"/>
          <cell r="G1233">
            <v>4115200</v>
          </cell>
        </row>
        <row r="1234">
          <cell r="A1234" t="str">
            <v>PA</v>
          </cell>
          <cell r="B1234" t="str">
            <v>MARITUBA</v>
          </cell>
          <cell r="C1234" t="str">
            <v>150442</v>
          </cell>
          <cell r="D1234">
            <v>127430</v>
          </cell>
          <cell r="E1234">
            <v>28093242</v>
          </cell>
          <cell r="F1234">
            <v>61294</v>
          </cell>
          <cell r="G1234">
            <v>26494250</v>
          </cell>
        </row>
        <row r="1235">
          <cell r="A1235" t="str">
            <v>PA</v>
          </cell>
          <cell r="B1235" t="str">
            <v>MELGAÇO</v>
          </cell>
          <cell r="C1235" t="str">
            <v>150450</v>
          </cell>
          <cell r="D1235"/>
          <cell r="E1235">
            <v>8263800</v>
          </cell>
          <cell r="F1235"/>
          <cell r="G1235">
            <v>6886500</v>
          </cell>
        </row>
        <row r="1236">
          <cell r="A1236" t="str">
            <v>PA</v>
          </cell>
          <cell r="B1236" t="str">
            <v>NOVA ESPERANÇA DO PIRIÁ</v>
          </cell>
          <cell r="C1236" t="str">
            <v>150495</v>
          </cell>
          <cell r="D1236"/>
          <cell r="E1236">
            <v>0</v>
          </cell>
          <cell r="F1236"/>
          <cell r="G1236">
            <v>0</v>
          </cell>
        </row>
        <row r="1237">
          <cell r="A1237" t="str">
            <v>PA</v>
          </cell>
          <cell r="B1237" t="str">
            <v>NOVO PROGRESSO</v>
          </cell>
          <cell r="C1237" t="str">
            <v>150503</v>
          </cell>
          <cell r="D1237">
            <v>130501</v>
          </cell>
          <cell r="E1237">
            <v>27758582</v>
          </cell>
          <cell r="F1237">
            <v>78488</v>
          </cell>
          <cell r="G1237">
            <v>21803055</v>
          </cell>
        </row>
        <row r="1238">
          <cell r="A1238" t="str">
            <v>PA</v>
          </cell>
          <cell r="B1238" t="str">
            <v>ÓBIDOS</v>
          </cell>
          <cell r="C1238" t="str">
            <v>150510</v>
          </cell>
          <cell r="D1238">
            <v>2460</v>
          </cell>
          <cell r="E1238">
            <v>15134297</v>
          </cell>
          <cell r="F1238"/>
          <cell r="G1238">
            <v>41500315</v>
          </cell>
        </row>
        <row r="1239">
          <cell r="A1239" t="str">
            <v>PA</v>
          </cell>
          <cell r="B1239" t="str">
            <v>OEIRAS DO PARÁ</v>
          </cell>
          <cell r="C1239" t="str">
            <v>150520</v>
          </cell>
          <cell r="D1239"/>
          <cell r="E1239">
            <v>428260</v>
          </cell>
          <cell r="F1239"/>
          <cell r="G1239">
            <v>613550</v>
          </cell>
        </row>
        <row r="1240">
          <cell r="A1240" t="str">
            <v>PA</v>
          </cell>
          <cell r="B1240" t="str">
            <v>OURÉM</v>
          </cell>
          <cell r="C1240" t="str">
            <v>150540</v>
          </cell>
          <cell r="D1240"/>
          <cell r="E1240">
            <v>24463950</v>
          </cell>
          <cell r="F1240"/>
          <cell r="G1240">
            <v>20386625</v>
          </cell>
        </row>
        <row r="1241">
          <cell r="A1241" t="str">
            <v>PA</v>
          </cell>
          <cell r="B1241" t="str">
            <v>OURILÂNDIA DO NORTE</v>
          </cell>
          <cell r="C1241" t="str">
            <v>150543</v>
          </cell>
          <cell r="D1241"/>
          <cell r="E1241">
            <v>45714210</v>
          </cell>
          <cell r="F1241"/>
          <cell r="G1241">
            <v>38095175</v>
          </cell>
        </row>
        <row r="1242">
          <cell r="A1242" t="str">
            <v>PA</v>
          </cell>
          <cell r="B1242" t="str">
            <v>PACAJÁ</v>
          </cell>
          <cell r="C1242" t="str">
            <v>150548</v>
          </cell>
          <cell r="D1242"/>
          <cell r="E1242">
            <v>763320</v>
          </cell>
          <cell r="F1242"/>
          <cell r="G1242">
            <v>636100</v>
          </cell>
        </row>
        <row r="1243">
          <cell r="A1243" t="str">
            <v>PA</v>
          </cell>
          <cell r="B1243" t="str">
            <v>PARAGOMINAS</v>
          </cell>
          <cell r="C1243" t="str">
            <v>150550</v>
          </cell>
          <cell r="D1243">
            <v>72632</v>
          </cell>
          <cell r="E1243">
            <v>70940267</v>
          </cell>
          <cell r="F1243">
            <v>55317</v>
          </cell>
          <cell r="G1243">
            <v>59356008</v>
          </cell>
        </row>
        <row r="1244">
          <cell r="A1244" t="str">
            <v>PA</v>
          </cell>
          <cell r="B1244" t="str">
            <v>PARAUAPEBAS</v>
          </cell>
          <cell r="C1244" t="str">
            <v>150553</v>
          </cell>
          <cell r="D1244"/>
          <cell r="E1244">
            <v>56192040</v>
          </cell>
          <cell r="F1244"/>
          <cell r="G1244">
            <v>46826700</v>
          </cell>
        </row>
        <row r="1245">
          <cell r="A1245" t="str">
            <v>PA</v>
          </cell>
          <cell r="B1245" t="str">
            <v>PAU D'ARCO</v>
          </cell>
          <cell r="C1245" t="str">
            <v>150555</v>
          </cell>
          <cell r="D1245">
            <v>40886</v>
          </cell>
          <cell r="E1245">
            <v>5925631</v>
          </cell>
          <cell r="F1245">
            <v>27042</v>
          </cell>
          <cell r="G1245">
            <v>5318751</v>
          </cell>
        </row>
        <row r="1246">
          <cell r="A1246" t="str">
            <v>PA</v>
          </cell>
          <cell r="B1246" t="str">
            <v>PIÇARRA</v>
          </cell>
          <cell r="C1246" t="str">
            <v>150563</v>
          </cell>
          <cell r="D1246">
            <v>4497</v>
          </cell>
          <cell r="E1246">
            <v>1986624</v>
          </cell>
          <cell r="F1246">
            <v>1841</v>
          </cell>
          <cell r="G1246">
            <v>1332416</v>
          </cell>
        </row>
        <row r="1247">
          <cell r="A1247" t="str">
            <v>PA</v>
          </cell>
          <cell r="B1247" t="str">
            <v>PRIMAVERA</v>
          </cell>
          <cell r="C1247" t="str">
            <v>150610</v>
          </cell>
          <cell r="D1247">
            <v>4854</v>
          </cell>
          <cell r="E1247">
            <v>4132751</v>
          </cell>
          <cell r="F1247">
            <v>7563</v>
          </cell>
          <cell r="G1247">
            <v>3633453</v>
          </cell>
        </row>
        <row r="1248">
          <cell r="A1248" t="str">
            <v>PA</v>
          </cell>
          <cell r="B1248" t="str">
            <v>REDENÇÃO</v>
          </cell>
          <cell r="C1248" t="str">
            <v>150613</v>
          </cell>
          <cell r="D1248">
            <v>126291</v>
          </cell>
          <cell r="E1248">
            <v>26427566</v>
          </cell>
          <cell r="F1248">
            <v>100093</v>
          </cell>
          <cell r="G1248">
            <v>21155866</v>
          </cell>
        </row>
        <row r="1249">
          <cell r="A1249" t="str">
            <v>PA</v>
          </cell>
          <cell r="B1249" t="str">
            <v>RIO MARIA</v>
          </cell>
          <cell r="C1249" t="str">
            <v>150616</v>
          </cell>
          <cell r="D1249">
            <v>2012</v>
          </cell>
          <cell r="E1249">
            <v>20691694</v>
          </cell>
          <cell r="F1249">
            <v>3204</v>
          </cell>
          <cell r="G1249">
            <v>17172029</v>
          </cell>
        </row>
        <row r="1250">
          <cell r="A1250" t="str">
            <v>PA</v>
          </cell>
          <cell r="B1250" t="str">
            <v>RONDON DO PARÁ</v>
          </cell>
          <cell r="C1250" t="str">
            <v>150618</v>
          </cell>
          <cell r="D1250"/>
          <cell r="E1250">
            <v>1541520</v>
          </cell>
          <cell r="F1250"/>
          <cell r="G1250">
            <v>1284600</v>
          </cell>
        </row>
        <row r="1251">
          <cell r="A1251" t="str">
            <v>PA</v>
          </cell>
          <cell r="B1251" t="str">
            <v>SANTA BÁRBARA DO PARÁ</v>
          </cell>
          <cell r="C1251" t="str">
            <v>150635</v>
          </cell>
          <cell r="D1251"/>
          <cell r="E1251">
            <v>2030400</v>
          </cell>
          <cell r="F1251"/>
          <cell r="G1251">
            <v>1692000</v>
          </cell>
        </row>
        <row r="1252">
          <cell r="A1252" t="str">
            <v>PA</v>
          </cell>
          <cell r="B1252" t="str">
            <v>SANTA IZABEL DO PARÁ</v>
          </cell>
          <cell r="C1252" t="str">
            <v>150650</v>
          </cell>
          <cell r="D1252"/>
          <cell r="E1252">
            <v>11715420</v>
          </cell>
          <cell r="F1252"/>
          <cell r="G1252">
            <v>9762850</v>
          </cell>
        </row>
        <row r="1253">
          <cell r="A1253" t="str">
            <v>PA</v>
          </cell>
          <cell r="B1253" t="str">
            <v>SANTA LUZIA DO PARÁ</v>
          </cell>
          <cell r="C1253" t="str">
            <v>150655</v>
          </cell>
          <cell r="D1253"/>
          <cell r="E1253">
            <v>1024050</v>
          </cell>
          <cell r="F1253"/>
          <cell r="G1253">
            <v>853375</v>
          </cell>
        </row>
        <row r="1254">
          <cell r="A1254" t="str">
            <v>PA</v>
          </cell>
          <cell r="B1254" t="str">
            <v>SANTA MARIA DAS BARREIRAS</v>
          </cell>
          <cell r="C1254" t="str">
            <v>150658</v>
          </cell>
          <cell r="D1254">
            <v>111</v>
          </cell>
          <cell r="E1254">
            <v>7186495</v>
          </cell>
          <cell r="F1254"/>
          <cell r="G1254">
            <v>6802450</v>
          </cell>
        </row>
        <row r="1255">
          <cell r="A1255" t="str">
            <v>PA</v>
          </cell>
          <cell r="B1255" t="str">
            <v>SANTANA DO ARAGUAIA</v>
          </cell>
          <cell r="C1255" t="str">
            <v>150670</v>
          </cell>
          <cell r="D1255">
            <v>106777</v>
          </cell>
          <cell r="E1255">
            <v>65573485</v>
          </cell>
          <cell r="F1255">
            <v>85982</v>
          </cell>
          <cell r="G1255">
            <v>56888700</v>
          </cell>
        </row>
        <row r="1256">
          <cell r="A1256" t="str">
            <v>PA</v>
          </cell>
          <cell r="B1256" t="str">
            <v>SANTARÉM</v>
          </cell>
          <cell r="C1256" t="str">
            <v>150680</v>
          </cell>
          <cell r="D1256"/>
          <cell r="E1256">
            <v>571267743</v>
          </cell>
          <cell r="F1256"/>
          <cell r="G1256">
            <v>472475674</v>
          </cell>
        </row>
        <row r="1257">
          <cell r="A1257" t="str">
            <v>PA</v>
          </cell>
          <cell r="B1257" t="str">
            <v>SANTARÉM NOVO</v>
          </cell>
          <cell r="C1257" t="str">
            <v>150690</v>
          </cell>
          <cell r="D1257"/>
          <cell r="E1257">
            <v>7700070</v>
          </cell>
          <cell r="F1257"/>
          <cell r="G1257">
            <v>6416725</v>
          </cell>
        </row>
        <row r="1258">
          <cell r="A1258" t="str">
            <v>PA</v>
          </cell>
          <cell r="B1258" t="str">
            <v>SÃO DOMINGOS DO ARAGUAIA</v>
          </cell>
          <cell r="C1258" t="str">
            <v>150715</v>
          </cell>
          <cell r="D1258"/>
          <cell r="E1258">
            <v>6887340</v>
          </cell>
          <cell r="F1258"/>
          <cell r="G1258">
            <v>5739450</v>
          </cell>
        </row>
        <row r="1259">
          <cell r="A1259" t="str">
            <v>PA</v>
          </cell>
          <cell r="B1259" t="str">
            <v>SÃO DOMINGOS DO CAPIM</v>
          </cell>
          <cell r="C1259" t="str">
            <v>150720</v>
          </cell>
          <cell r="D1259"/>
          <cell r="E1259">
            <v>9408274</v>
          </cell>
          <cell r="F1259"/>
          <cell r="G1259">
            <v>7360795</v>
          </cell>
        </row>
        <row r="1260">
          <cell r="A1260" t="str">
            <v>PA</v>
          </cell>
          <cell r="B1260" t="str">
            <v>SÃO FÉLIX DO XINGU</v>
          </cell>
          <cell r="C1260" t="str">
            <v>150730</v>
          </cell>
          <cell r="D1260"/>
          <cell r="E1260">
            <v>11524050</v>
          </cell>
          <cell r="F1260"/>
          <cell r="G1260">
            <v>9603375</v>
          </cell>
        </row>
        <row r="1261">
          <cell r="A1261" t="str">
            <v>PA</v>
          </cell>
          <cell r="B1261" t="str">
            <v>SÃO FRANCISCO DO PARÁ</v>
          </cell>
          <cell r="C1261" t="str">
            <v>150740</v>
          </cell>
          <cell r="D1261">
            <v>74</v>
          </cell>
          <cell r="E1261">
            <v>1082688</v>
          </cell>
          <cell r="F1261"/>
          <cell r="G1261">
            <v>903375</v>
          </cell>
        </row>
        <row r="1262">
          <cell r="A1262" t="str">
            <v>PA</v>
          </cell>
          <cell r="B1262" t="str">
            <v>SÃO GERALDO DO ARAGUAIA</v>
          </cell>
          <cell r="C1262" t="str">
            <v>150745</v>
          </cell>
          <cell r="D1262">
            <v>14202</v>
          </cell>
          <cell r="E1262">
            <v>4675675</v>
          </cell>
          <cell r="F1262">
            <v>9119</v>
          </cell>
          <cell r="G1262">
            <v>3505639</v>
          </cell>
        </row>
        <row r="1263">
          <cell r="A1263" t="str">
            <v>PA</v>
          </cell>
          <cell r="B1263" t="str">
            <v>SÃO JOÃO DA PONTA</v>
          </cell>
          <cell r="C1263" t="str">
            <v>150746</v>
          </cell>
          <cell r="D1263"/>
          <cell r="E1263">
            <v>235984</v>
          </cell>
          <cell r="F1263"/>
          <cell r="G1263">
            <v>196509</v>
          </cell>
        </row>
        <row r="1264">
          <cell r="A1264" t="str">
            <v>PA</v>
          </cell>
          <cell r="B1264" t="str">
            <v>SÃO SEBASTIÃO DA BOA VISTA</v>
          </cell>
          <cell r="C1264" t="str">
            <v>150770</v>
          </cell>
          <cell r="D1264">
            <v>12046</v>
          </cell>
          <cell r="E1264">
            <v>46779584</v>
          </cell>
          <cell r="F1264">
            <v>12611</v>
          </cell>
          <cell r="G1264">
            <v>37682176</v>
          </cell>
        </row>
        <row r="1265">
          <cell r="A1265" t="str">
            <v>PA</v>
          </cell>
          <cell r="B1265" t="str">
            <v>SAPUCAIA</v>
          </cell>
          <cell r="C1265" t="str">
            <v>150775</v>
          </cell>
          <cell r="D1265">
            <v>1896</v>
          </cell>
          <cell r="E1265">
            <v>1522109</v>
          </cell>
          <cell r="F1265">
            <v>1032</v>
          </cell>
          <cell r="G1265">
            <v>1283721</v>
          </cell>
        </row>
        <row r="1266">
          <cell r="A1266" t="str">
            <v>PA</v>
          </cell>
          <cell r="B1266" t="str">
            <v>SENADOR JOSÉ PORFÍRIO</v>
          </cell>
          <cell r="C1266" t="str">
            <v>150780</v>
          </cell>
          <cell r="D1266"/>
          <cell r="E1266">
            <v>2121120</v>
          </cell>
          <cell r="F1266"/>
          <cell r="G1266">
            <v>1767600</v>
          </cell>
        </row>
        <row r="1267">
          <cell r="A1267" t="str">
            <v>PA</v>
          </cell>
          <cell r="B1267" t="str">
            <v>SOURE</v>
          </cell>
          <cell r="C1267" t="str">
            <v>150790</v>
          </cell>
          <cell r="D1267"/>
          <cell r="E1267">
            <v>7896810</v>
          </cell>
          <cell r="F1267"/>
          <cell r="G1267">
            <v>6580675</v>
          </cell>
        </row>
        <row r="1268">
          <cell r="A1268" t="str">
            <v>PA</v>
          </cell>
          <cell r="B1268" t="str">
            <v>TAILÂNDIA</v>
          </cell>
          <cell r="C1268" t="str">
            <v>150795</v>
          </cell>
          <cell r="D1268">
            <v>407052</v>
          </cell>
          <cell r="E1268">
            <v>12628701</v>
          </cell>
          <cell r="F1268">
            <v>316466</v>
          </cell>
          <cell r="G1268">
            <v>9570011</v>
          </cell>
        </row>
        <row r="1269">
          <cell r="A1269" t="str">
            <v>PA</v>
          </cell>
          <cell r="B1269" t="str">
            <v>TERRA ALTA</v>
          </cell>
          <cell r="C1269" t="str">
            <v>150796</v>
          </cell>
          <cell r="D1269"/>
          <cell r="E1269">
            <v>2608800</v>
          </cell>
          <cell r="F1269"/>
          <cell r="G1269">
            <v>2174000</v>
          </cell>
        </row>
        <row r="1270">
          <cell r="A1270" t="str">
            <v>PA</v>
          </cell>
          <cell r="B1270" t="str">
            <v>TRACUATEUA</v>
          </cell>
          <cell r="C1270" t="str">
            <v>150803</v>
          </cell>
          <cell r="D1270"/>
          <cell r="E1270">
            <v>3703620</v>
          </cell>
          <cell r="F1270"/>
          <cell r="G1270">
            <v>3086350</v>
          </cell>
        </row>
        <row r="1271">
          <cell r="A1271" t="str">
            <v>PA</v>
          </cell>
          <cell r="B1271" t="str">
            <v>TUCUMÃ</v>
          </cell>
          <cell r="C1271" t="str">
            <v>150808</v>
          </cell>
          <cell r="D1271"/>
          <cell r="E1271">
            <v>54125340</v>
          </cell>
          <cell r="F1271"/>
          <cell r="G1271">
            <v>45104450</v>
          </cell>
        </row>
        <row r="1272">
          <cell r="A1272" t="str">
            <v>PA</v>
          </cell>
          <cell r="B1272" t="str">
            <v>ULIANÓPOLIS</v>
          </cell>
          <cell r="C1272" t="str">
            <v>150812</v>
          </cell>
          <cell r="D1272"/>
          <cell r="E1272">
            <v>22750999</v>
          </cell>
          <cell r="F1272"/>
          <cell r="G1272">
            <v>20532175</v>
          </cell>
        </row>
        <row r="1273">
          <cell r="A1273" t="str">
            <v>PA</v>
          </cell>
          <cell r="B1273" t="str">
            <v>URUARÁ</v>
          </cell>
          <cell r="C1273" t="str">
            <v>150815</v>
          </cell>
          <cell r="D1273">
            <v>653</v>
          </cell>
          <cell r="E1273">
            <v>1584155</v>
          </cell>
          <cell r="F1273"/>
          <cell r="G1273">
            <v>1289388</v>
          </cell>
        </row>
        <row r="1274">
          <cell r="A1274" t="str">
            <v>PA</v>
          </cell>
          <cell r="B1274" t="str">
            <v>VISEU</v>
          </cell>
          <cell r="C1274" t="str">
            <v>150830</v>
          </cell>
          <cell r="D1274"/>
          <cell r="E1274">
            <v>8316150</v>
          </cell>
          <cell r="F1274"/>
          <cell r="G1274">
            <v>6930125</v>
          </cell>
        </row>
        <row r="1275">
          <cell r="A1275" t="str">
            <v>PA</v>
          </cell>
          <cell r="B1275" t="str">
            <v>VITÓRIA DO XINGU</v>
          </cell>
          <cell r="C1275" t="str">
            <v>150835</v>
          </cell>
          <cell r="D1275"/>
          <cell r="E1275">
            <v>34285002</v>
          </cell>
          <cell r="F1275"/>
          <cell r="G1275">
            <v>27917932</v>
          </cell>
        </row>
        <row r="1276">
          <cell r="A1276" t="str">
            <v>PA</v>
          </cell>
          <cell r="B1276" t="str">
            <v>XINGUARA</v>
          </cell>
          <cell r="C1276" t="str">
            <v>150840</v>
          </cell>
          <cell r="D1276">
            <v>166351</v>
          </cell>
          <cell r="E1276">
            <v>36591747</v>
          </cell>
          <cell r="F1276">
            <v>124497</v>
          </cell>
          <cell r="G1276">
            <v>26032461</v>
          </cell>
        </row>
        <row r="1277">
          <cell r="A1277" t="str">
            <v>PB</v>
          </cell>
          <cell r="B1277" t="str">
            <v>ÁGUA BRANCA</v>
          </cell>
          <cell r="C1277" t="str">
            <v>250010</v>
          </cell>
          <cell r="D1277">
            <v>35157</v>
          </cell>
          <cell r="E1277">
            <v>5641179</v>
          </cell>
          <cell r="F1277">
            <v>19423</v>
          </cell>
          <cell r="G1277">
            <v>3947194</v>
          </cell>
        </row>
        <row r="1278">
          <cell r="A1278" t="str">
            <v>PB</v>
          </cell>
          <cell r="B1278" t="str">
            <v>AGUIAR</v>
          </cell>
          <cell r="C1278" t="str">
            <v>250020</v>
          </cell>
          <cell r="D1278">
            <v>6494</v>
          </cell>
          <cell r="E1278">
            <v>776494</v>
          </cell>
          <cell r="F1278">
            <v>8751</v>
          </cell>
          <cell r="G1278">
            <v>387790</v>
          </cell>
        </row>
        <row r="1279">
          <cell r="A1279" t="str">
            <v>PB</v>
          </cell>
          <cell r="B1279" t="str">
            <v>ALAGOA NOVA</v>
          </cell>
          <cell r="C1279" t="str">
            <v>250040</v>
          </cell>
          <cell r="D1279">
            <v>67502</v>
          </cell>
          <cell r="E1279">
            <v>61857455</v>
          </cell>
          <cell r="F1279">
            <v>63883</v>
          </cell>
          <cell r="G1279">
            <v>49637641</v>
          </cell>
        </row>
        <row r="1280">
          <cell r="A1280" t="str">
            <v>PB</v>
          </cell>
          <cell r="B1280" t="str">
            <v>ALAGOINHA</v>
          </cell>
          <cell r="C1280" t="str">
            <v>250050</v>
          </cell>
          <cell r="D1280">
            <v>131090</v>
          </cell>
          <cell r="E1280">
            <v>8575321</v>
          </cell>
          <cell r="F1280">
            <v>50072</v>
          </cell>
          <cell r="G1280">
            <v>4905806</v>
          </cell>
        </row>
        <row r="1281">
          <cell r="A1281" t="str">
            <v>PB</v>
          </cell>
          <cell r="B1281" t="str">
            <v>ALCANTIL</v>
          </cell>
          <cell r="C1281" t="str">
            <v>250053</v>
          </cell>
          <cell r="D1281">
            <v>36354</v>
          </cell>
          <cell r="E1281">
            <v>11568425</v>
          </cell>
          <cell r="F1281">
            <v>40867</v>
          </cell>
          <cell r="G1281">
            <v>12030674</v>
          </cell>
        </row>
        <row r="1282">
          <cell r="A1282" t="str">
            <v>PB</v>
          </cell>
          <cell r="B1282" t="str">
            <v>ALGODÃO DE JANDAÍRA</v>
          </cell>
          <cell r="C1282" t="str">
            <v>250057</v>
          </cell>
          <cell r="D1282">
            <v>2328</v>
          </cell>
          <cell r="E1282">
            <v>2032207</v>
          </cell>
          <cell r="F1282">
            <v>154</v>
          </cell>
          <cell r="G1282">
            <v>1702372</v>
          </cell>
        </row>
        <row r="1283">
          <cell r="A1283" t="str">
            <v>PB</v>
          </cell>
          <cell r="B1283" t="str">
            <v>ALHANDRA</v>
          </cell>
          <cell r="C1283" t="str">
            <v>250060</v>
          </cell>
          <cell r="D1283">
            <v>38025</v>
          </cell>
          <cell r="E1283">
            <v>10115912</v>
          </cell>
          <cell r="F1283">
            <v>5245</v>
          </cell>
          <cell r="G1283">
            <v>11149277</v>
          </cell>
        </row>
        <row r="1284">
          <cell r="A1284" t="str">
            <v>PB</v>
          </cell>
          <cell r="B1284" t="str">
            <v>AMPARO</v>
          </cell>
          <cell r="C1284" t="str">
            <v>250073</v>
          </cell>
          <cell r="D1284">
            <v>5828</v>
          </cell>
          <cell r="E1284">
            <v>1264679</v>
          </cell>
          <cell r="F1284">
            <v>6113</v>
          </cell>
          <cell r="G1284">
            <v>1014824</v>
          </cell>
        </row>
        <row r="1285">
          <cell r="A1285" t="str">
            <v>PB</v>
          </cell>
          <cell r="B1285" t="str">
            <v>APARECIDA</v>
          </cell>
          <cell r="C1285" t="str">
            <v>250077</v>
          </cell>
          <cell r="D1285">
            <v>41503</v>
          </cell>
          <cell r="E1285">
            <v>3581713</v>
          </cell>
          <cell r="F1285">
            <v>39036</v>
          </cell>
          <cell r="G1285">
            <v>3839709</v>
          </cell>
        </row>
        <row r="1286">
          <cell r="A1286" t="str">
            <v>PB</v>
          </cell>
          <cell r="B1286" t="str">
            <v>ARAÇAGI</v>
          </cell>
          <cell r="C1286" t="str">
            <v>250080</v>
          </cell>
          <cell r="D1286">
            <v>7663</v>
          </cell>
          <cell r="E1286">
            <v>774881</v>
          </cell>
          <cell r="F1286">
            <v>6741</v>
          </cell>
          <cell r="G1286">
            <v>459602</v>
          </cell>
        </row>
        <row r="1287">
          <cell r="A1287" t="str">
            <v>PB</v>
          </cell>
          <cell r="B1287" t="str">
            <v>ARARUNA</v>
          </cell>
          <cell r="C1287" t="str">
            <v>250100</v>
          </cell>
          <cell r="D1287">
            <v>39085</v>
          </cell>
          <cell r="E1287">
            <v>5050819</v>
          </cell>
          <cell r="F1287">
            <v>6802</v>
          </cell>
          <cell r="G1287">
            <v>4186984</v>
          </cell>
        </row>
        <row r="1288">
          <cell r="A1288" t="str">
            <v>PB</v>
          </cell>
          <cell r="B1288" t="str">
            <v>AREIA</v>
          </cell>
          <cell r="C1288" t="str">
            <v>250110</v>
          </cell>
          <cell r="D1288">
            <v>307043</v>
          </cell>
          <cell r="E1288">
            <v>110220608</v>
          </cell>
          <cell r="F1288">
            <v>235727</v>
          </cell>
          <cell r="G1288">
            <v>97256579</v>
          </cell>
        </row>
        <row r="1289">
          <cell r="A1289" t="str">
            <v>PB</v>
          </cell>
          <cell r="B1289" t="str">
            <v>AREIA DE BARAÚNAS</v>
          </cell>
          <cell r="C1289" t="str">
            <v>250115</v>
          </cell>
          <cell r="D1289">
            <v>19557</v>
          </cell>
          <cell r="E1289">
            <v>2868084</v>
          </cell>
          <cell r="F1289">
            <v>2924</v>
          </cell>
          <cell r="G1289">
            <v>1788175</v>
          </cell>
        </row>
        <row r="1290">
          <cell r="A1290" t="str">
            <v>PB</v>
          </cell>
          <cell r="B1290" t="str">
            <v>AREIAL</v>
          </cell>
          <cell r="C1290" t="str">
            <v>250120</v>
          </cell>
          <cell r="D1290">
            <v>97016</v>
          </cell>
          <cell r="E1290">
            <v>6797050</v>
          </cell>
          <cell r="F1290">
            <v>56002</v>
          </cell>
          <cell r="G1290">
            <v>7515418</v>
          </cell>
        </row>
        <row r="1291">
          <cell r="A1291" t="str">
            <v>PB</v>
          </cell>
          <cell r="B1291" t="str">
            <v>ASSUNÇÃO</v>
          </cell>
          <cell r="C1291" t="str">
            <v>250135</v>
          </cell>
          <cell r="D1291">
            <v>31994</v>
          </cell>
          <cell r="E1291">
            <v>7789887</v>
          </cell>
          <cell r="F1291">
            <v>23802</v>
          </cell>
          <cell r="G1291">
            <v>6248570</v>
          </cell>
        </row>
        <row r="1292">
          <cell r="A1292" t="str">
            <v>PB</v>
          </cell>
          <cell r="B1292" t="str">
            <v>BAÍA DA TRAIÇÃO</v>
          </cell>
          <cell r="C1292" t="str">
            <v>250140</v>
          </cell>
          <cell r="D1292"/>
          <cell r="E1292">
            <v>405630</v>
          </cell>
          <cell r="F1292"/>
          <cell r="G1292">
            <v>338025</v>
          </cell>
        </row>
        <row r="1293">
          <cell r="A1293" t="str">
            <v>PB</v>
          </cell>
          <cell r="B1293" t="str">
            <v>BARAÚNA</v>
          </cell>
          <cell r="C1293" t="str">
            <v>250153</v>
          </cell>
          <cell r="D1293">
            <v>6259</v>
          </cell>
          <cell r="E1293">
            <v>3265935</v>
          </cell>
          <cell r="F1293">
            <v>5509</v>
          </cell>
          <cell r="G1293">
            <v>2691143</v>
          </cell>
        </row>
        <row r="1294">
          <cell r="A1294" t="str">
            <v>PB</v>
          </cell>
          <cell r="B1294" t="str">
            <v>BARRA DE SANTA ROSA</v>
          </cell>
          <cell r="C1294" t="str">
            <v>250160</v>
          </cell>
          <cell r="D1294"/>
          <cell r="E1294">
            <v>2555460</v>
          </cell>
          <cell r="F1294"/>
          <cell r="G1294">
            <v>2129550</v>
          </cell>
        </row>
        <row r="1295">
          <cell r="A1295" t="str">
            <v>PB</v>
          </cell>
          <cell r="B1295" t="str">
            <v>BARRA DE SANTANA</v>
          </cell>
          <cell r="C1295" t="str">
            <v>250157</v>
          </cell>
          <cell r="D1295">
            <v>13113</v>
          </cell>
          <cell r="E1295">
            <v>40143486</v>
          </cell>
          <cell r="F1295">
            <v>12332</v>
          </cell>
          <cell r="G1295">
            <v>35421092</v>
          </cell>
        </row>
        <row r="1296">
          <cell r="A1296" t="str">
            <v>PB</v>
          </cell>
          <cell r="B1296" t="str">
            <v>BARRA DE SÃO MIGUEL</v>
          </cell>
          <cell r="C1296" t="str">
            <v>250170</v>
          </cell>
          <cell r="D1296">
            <v>57373</v>
          </cell>
          <cell r="E1296">
            <v>9644749</v>
          </cell>
          <cell r="F1296">
            <v>28214</v>
          </cell>
          <cell r="G1296">
            <v>7459310</v>
          </cell>
        </row>
        <row r="1297">
          <cell r="A1297" t="str">
            <v>PB</v>
          </cell>
          <cell r="B1297" t="str">
            <v>BAYEUX</v>
          </cell>
          <cell r="C1297" t="str">
            <v>250180</v>
          </cell>
          <cell r="D1297"/>
          <cell r="E1297">
            <v>112538400</v>
          </cell>
          <cell r="F1297"/>
          <cell r="G1297">
            <v>93782000</v>
          </cell>
        </row>
        <row r="1298">
          <cell r="A1298" t="str">
            <v>PB</v>
          </cell>
          <cell r="B1298" t="str">
            <v>BELÉM</v>
          </cell>
          <cell r="C1298" t="str">
            <v>250190</v>
          </cell>
          <cell r="D1298">
            <v>189324</v>
          </cell>
          <cell r="E1298">
            <v>20821585</v>
          </cell>
          <cell r="F1298">
            <v>103751</v>
          </cell>
          <cell r="G1298">
            <v>12651012</v>
          </cell>
        </row>
        <row r="1299">
          <cell r="A1299" t="str">
            <v>PB</v>
          </cell>
          <cell r="B1299" t="str">
            <v>BELÉM DO BREJO DO CRUZ</v>
          </cell>
          <cell r="C1299" t="str">
            <v>250200</v>
          </cell>
          <cell r="D1299"/>
          <cell r="E1299">
            <v>3217770</v>
          </cell>
          <cell r="F1299"/>
          <cell r="G1299">
            <v>2681475</v>
          </cell>
        </row>
        <row r="1300">
          <cell r="A1300" t="str">
            <v>PB</v>
          </cell>
          <cell r="B1300" t="str">
            <v>BERNARDINO BATISTA</v>
          </cell>
          <cell r="C1300" t="str">
            <v>250205</v>
          </cell>
          <cell r="D1300">
            <v>1017</v>
          </cell>
          <cell r="E1300">
            <v>3402647</v>
          </cell>
          <cell r="F1300">
            <v>60</v>
          </cell>
          <cell r="G1300">
            <v>2823645</v>
          </cell>
        </row>
        <row r="1301">
          <cell r="A1301" t="str">
            <v>PB</v>
          </cell>
          <cell r="B1301" t="str">
            <v>BOA VENTURA</v>
          </cell>
          <cell r="C1301" t="str">
            <v>250210</v>
          </cell>
          <cell r="D1301">
            <v>7832</v>
          </cell>
          <cell r="E1301">
            <v>834516</v>
          </cell>
          <cell r="F1301">
            <v>1884</v>
          </cell>
          <cell r="G1301">
            <v>504407</v>
          </cell>
        </row>
        <row r="1302">
          <cell r="A1302" t="str">
            <v>PB</v>
          </cell>
          <cell r="B1302" t="str">
            <v>BOA VISTA</v>
          </cell>
          <cell r="C1302" t="str">
            <v>250215</v>
          </cell>
          <cell r="D1302">
            <v>86018</v>
          </cell>
          <cell r="E1302">
            <v>12605360</v>
          </cell>
          <cell r="F1302">
            <v>82447</v>
          </cell>
          <cell r="G1302">
            <v>10404256</v>
          </cell>
        </row>
        <row r="1303">
          <cell r="A1303" t="str">
            <v>PB</v>
          </cell>
          <cell r="B1303" t="str">
            <v>BOM JESUS</v>
          </cell>
          <cell r="C1303" t="str">
            <v>250220</v>
          </cell>
          <cell r="D1303">
            <v>1131</v>
          </cell>
          <cell r="E1303">
            <v>1262007</v>
          </cell>
          <cell r="F1303">
            <v>801</v>
          </cell>
          <cell r="G1303">
            <v>1026467</v>
          </cell>
        </row>
        <row r="1304">
          <cell r="A1304" t="str">
            <v>PB</v>
          </cell>
          <cell r="B1304" t="str">
            <v>BOM SUCESSO</v>
          </cell>
          <cell r="C1304" t="str">
            <v>250230</v>
          </cell>
          <cell r="D1304">
            <v>858</v>
          </cell>
          <cell r="E1304">
            <v>572472</v>
          </cell>
          <cell r="F1304">
            <v>5255</v>
          </cell>
          <cell r="G1304">
            <v>576316</v>
          </cell>
        </row>
        <row r="1305">
          <cell r="A1305" t="str">
            <v>PB</v>
          </cell>
          <cell r="B1305" t="str">
            <v>BONITO DE SANTA FÉ</v>
          </cell>
          <cell r="C1305" t="str">
            <v>250240</v>
          </cell>
          <cell r="D1305"/>
          <cell r="E1305">
            <v>6895920</v>
          </cell>
          <cell r="F1305">
            <v>360</v>
          </cell>
          <cell r="G1305">
            <v>6319130</v>
          </cell>
        </row>
        <row r="1306">
          <cell r="A1306" t="str">
            <v>PB</v>
          </cell>
          <cell r="B1306" t="str">
            <v>BOQUEIRÃO</v>
          </cell>
          <cell r="C1306" t="str">
            <v>250250</v>
          </cell>
          <cell r="D1306">
            <v>4525</v>
          </cell>
          <cell r="E1306">
            <v>5568812</v>
          </cell>
          <cell r="F1306">
            <v>2751</v>
          </cell>
          <cell r="G1306">
            <v>4789436</v>
          </cell>
        </row>
        <row r="1307">
          <cell r="A1307" t="str">
            <v>PB</v>
          </cell>
          <cell r="B1307" t="str">
            <v>BORBOREMA</v>
          </cell>
          <cell r="C1307" t="str">
            <v>250270</v>
          </cell>
          <cell r="D1307"/>
          <cell r="E1307">
            <v>14965380</v>
          </cell>
          <cell r="F1307">
            <v>1007</v>
          </cell>
          <cell r="G1307">
            <v>12365941</v>
          </cell>
        </row>
        <row r="1308">
          <cell r="A1308" t="str">
            <v>PB</v>
          </cell>
          <cell r="B1308" t="str">
            <v>BREJO DO CRUZ</v>
          </cell>
          <cell r="C1308" t="str">
            <v>250280</v>
          </cell>
          <cell r="D1308">
            <v>92801</v>
          </cell>
          <cell r="E1308">
            <v>13077543</v>
          </cell>
          <cell r="F1308">
            <v>61989</v>
          </cell>
          <cell r="G1308">
            <v>13342559</v>
          </cell>
        </row>
        <row r="1309">
          <cell r="A1309" t="str">
            <v>PB</v>
          </cell>
          <cell r="B1309" t="str">
            <v>BREJO DOS SANTOS</v>
          </cell>
          <cell r="C1309" t="str">
            <v>250290</v>
          </cell>
          <cell r="D1309"/>
          <cell r="E1309">
            <v>196200</v>
          </cell>
          <cell r="F1309"/>
          <cell r="G1309">
            <v>163500</v>
          </cell>
        </row>
        <row r="1310">
          <cell r="A1310" t="str">
            <v>PB</v>
          </cell>
          <cell r="B1310" t="str">
            <v>CABACEIRAS</v>
          </cell>
          <cell r="C1310" t="str">
            <v>250310</v>
          </cell>
          <cell r="D1310">
            <v>38838</v>
          </cell>
          <cell r="E1310">
            <v>7163795</v>
          </cell>
          <cell r="F1310">
            <v>26209</v>
          </cell>
          <cell r="G1310">
            <v>4869485</v>
          </cell>
        </row>
        <row r="1311">
          <cell r="A1311" t="str">
            <v>PB</v>
          </cell>
          <cell r="B1311" t="str">
            <v>CABEDELO</v>
          </cell>
          <cell r="C1311" t="str">
            <v>250320</v>
          </cell>
          <cell r="D1311"/>
          <cell r="E1311">
            <v>42224820</v>
          </cell>
          <cell r="F1311"/>
          <cell r="G1311">
            <v>35187350</v>
          </cell>
        </row>
        <row r="1312">
          <cell r="A1312" t="str">
            <v>PB</v>
          </cell>
          <cell r="B1312" t="str">
            <v>CACHOEIRA DOS ÍNDIOS</v>
          </cell>
          <cell r="C1312" t="str">
            <v>250330</v>
          </cell>
          <cell r="D1312">
            <v>42353</v>
          </cell>
          <cell r="E1312">
            <v>3835165</v>
          </cell>
          <cell r="F1312">
            <v>36750</v>
          </cell>
          <cell r="G1312">
            <v>2990568</v>
          </cell>
        </row>
        <row r="1313">
          <cell r="A1313" t="str">
            <v>PB</v>
          </cell>
          <cell r="B1313" t="str">
            <v>CACIMBA DE AREIA</v>
          </cell>
          <cell r="C1313" t="str">
            <v>250340</v>
          </cell>
          <cell r="D1313">
            <v>891</v>
          </cell>
          <cell r="E1313">
            <v>1829366</v>
          </cell>
          <cell r="F1313">
            <v>517</v>
          </cell>
          <cell r="G1313">
            <v>1500126</v>
          </cell>
        </row>
        <row r="1314">
          <cell r="A1314" t="str">
            <v>PB</v>
          </cell>
          <cell r="B1314" t="str">
            <v>CACIMBA DE DENTRO</v>
          </cell>
          <cell r="C1314" t="str">
            <v>250350</v>
          </cell>
          <cell r="D1314">
            <v>35726</v>
          </cell>
          <cell r="E1314">
            <v>3915331</v>
          </cell>
          <cell r="F1314">
            <v>14994</v>
          </cell>
          <cell r="G1314">
            <v>3751100</v>
          </cell>
        </row>
        <row r="1315">
          <cell r="A1315" t="str">
            <v>PB</v>
          </cell>
          <cell r="B1315" t="str">
            <v>CACIMBAS</v>
          </cell>
          <cell r="C1315" t="str">
            <v>250355</v>
          </cell>
          <cell r="D1315">
            <v>44627</v>
          </cell>
          <cell r="E1315">
            <v>7731243</v>
          </cell>
          <cell r="F1315">
            <v>31669</v>
          </cell>
          <cell r="G1315">
            <v>6647726</v>
          </cell>
        </row>
        <row r="1316">
          <cell r="A1316" t="str">
            <v>PB</v>
          </cell>
          <cell r="B1316" t="str">
            <v>CAIÇARA</v>
          </cell>
          <cell r="C1316" t="str">
            <v>250360</v>
          </cell>
          <cell r="D1316">
            <v>86379</v>
          </cell>
          <cell r="E1316">
            <v>12405544</v>
          </cell>
          <cell r="F1316">
            <v>50364</v>
          </cell>
          <cell r="G1316">
            <v>2657729</v>
          </cell>
        </row>
        <row r="1317">
          <cell r="A1317" t="str">
            <v>PB</v>
          </cell>
          <cell r="B1317" t="str">
            <v>CAJAZEIRAS</v>
          </cell>
          <cell r="C1317" t="str">
            <v>250370</v>
          </cell>
          <cell r="D1317">
            <v>40279</v>
          </cell>
          <cell r="E1317">
            <v>22209898</v>
          </cell>
          <cell r="F1317">
            <v>31294</v>
          </cell>
          <cell r="G1317">
            <v>17564621</v>
          </cell>
        </row>
        <row r="1318">
          <cell r="A1318" t="str">
            <v>PB</v>
          </cell>
          <cell r="B1318" t="str">
            <v>CAJAZEIRINHAS</v>
          </cell>
          <cell r="C1318" t="str">
            <v>250375</v>
          </cell>
          <cell r="D1318">
            <v>6742</v>
          </cell>
          <cell r="E1318">
            <v>2342058</v>
          </cell>
          <cell r="F1318">
            <v>13509</v>
          </cell>
          <cell r="G1318">
            <v>1637124</v>
          </cell>
        </row>
        <row r="1319">
          <cell r="A1319" t="str">
            <v>PB</v>
          </cell>
          <cell r="B1319" t="str">
            <v>CAMALAÚ</v>
          </cell>
          <cell r="C1319" t="str">
            <v>250390</v>
          </cell>
          <cell r="D1319">
            <v>25990</v>
          </cell>
          <cell r="E1319">
            <v>2179284</v>
          </cell>
          <cell r="F1319">
            <v>17026</v>
          </cell>
          <cell r="G1319">
            <v>1346386</v>
          </cell>
        </row>
        <row r="1320">
          <cell r="A1320" t="str">
            <v>PB</v>
          </cell>
          <cell r="B1320" t="str">
            <v>CAMPINA GRANDE</v>
          </cell>
          <cell r="C1320" t="str">
            <v>250400</v>
          </cell>
          <cell r="D1320"/>
          <cell r="E1320">
            <v>21401250</v>
          </cell>
          <cell r="F1320"/>
          <cell r="G1320">
            <v>17834375</v>
          </cell>
        </row>
        <row r="1321">
          <cell r="A1321" t="str">
            <v>PB</v>
          </cell>
          <cell r="B1321" t="str">
            <v>CAPIM</v>
          </cell>
          <cell r="C1321" t="str">
            <v>250403</v>
          </cell>
          <cell r="D1321">
            <v>16</v>
          </cell>
          <cell r="E1321">
            <v>2743214</v>
          </cell>
          <cell r="F1321">
            <v>67</v>
          </cell>
          <cell r="G1321">
            <v>2374151</v>
          </cell>
        </row>
        <row r="1322">
          <cell r="A1322" t="str">
            <v>PB</v>
          </cell>
          <cell r="B1322" t="str">
            <v>CARAÚBAS</v>
          </cell>
          <cell r="C1322" t="str">
            <v>250407</v>
          </cell>
          <cell r="D1322">
            <v>3886</v>
          </cell>
          <cell r="E1322">
            <v>603141</v>
          </cell>
          <cell r="F1322">
            <v>1655</v>
          </cell>
          <cell r="G1322">
            <v>468875</v>
          </cell>
        </row>
        <row r="1323">
          <cell r="A1323" t="str">
            <v>PB</v>
          </cell>
          <cell r="B1323" t="str">
            <v>CARRAPATEIRA</v>
          </cell>
          <cell r="C1323" t="str">
            <v>250410</v>
          </cell>
          <cell r="D1323"/>
          <cell r="E1323">
            <v>429390</v>
          </cell>
          <cell r="F1323"/>
          <cell r="G1323">
            <v>357825</v>
          </cell>
        </row>
        <row r="1324">
          <cell r="A1324" t="str">
            <v>PB</v>
          </cell>
          <cell r="B1324" t="str">
            <v>CASSERENGUE</v>
          </cell>
          <cell r="C1324" t="str">
            <v>250415</v>
          </cell>
          <cell r="D1324">
            <v>49691</v>
          </cell>
          <cell r="E1324">
            <v>4016972</v>
          </cell>
          <cell r="F1324">
            <v>29056</v>
          </cell>
          <cell r="G1324">
            <v>5789330</v>
          </cell>
        </row>
        <row r="1325">
          <cell r="A1325" t="str">
            <v>PB</v>
          </cell>
          <cell r="B1325" t="str">
            <v>CATINGUEIRA</v>
          </cell>
          <cell r="C1325" t="str">
            <v>250420</v>
          </cell>
          <cell r="D1325">
            <v>57142</v>
          </cell>
          <cell r="E1325">
            <v>15375679</v>
          </cell>
          <cell r="F1325">
            <v>37314</v>
          </cell>
          <cell r="G1325">
            <v>13764722</v>
          </cell>
        </row>
        <row r="1326">
          <cell r="A1326" t="str">
            <v>PB</v>
          </cell>
          <cell r="B1326" t="str">
            <v>CATOLÉ DO ROCHA</v>
          </cell>
          <cell r="C1326" t="str">
            <v>250430</v>
          </cell>
          <cell r="D1326">
            <v>62804</v>
          </cell>
          <cell r="E1326">
            <v>11682661</v>
          </cell>
          <cell r="F1326">
            <v>48265</v>
          </cell>
          <cell r="G1326">
            <v>8756569</v>
          </cell>
        </row>
        <row r="1327">
          <cell r="A1327" t="str">
            <v>PB</v>
          </cell>
          <cell r="B1327" t="str">
            <v>CATURITÉ</v>
          </cell>
          <cell r="C1327" t="str">
            <v>250435</v>
          </cell>
          <cell r="D1327">
            <v>30747</v>
          </cell>
          <cell r="E1327">
            <v>4515178</v>
          </cell>
          <cell r="F1327">
            <v>21601</v>
          </cell>
          <cell r="G1327">
            <v>3975931</v>
          </cell>
        </row>
        <row r="1328">
          <cell r="A1328" t="str">
            <v>PB</v>
          </cell>
          <cell r="B1328" t="str">
            <v>CONCEIÇÃO</v>
          </cell>
          <cell r="C1328" t="str">
            <v>250440</v>
          </cell>
          <cell r="D1328">
            <v>10073</v>
          </cell>
          <cell r="E1328">
            <v>4904295</v>
          </cell>
          <cell r="F1328">
            <v>2300</v>
          </cell>
          <cell r="G1328">
            <v>4363101</v>
          </cell>
        </row>
        <row r="1329">
          <cell r="A1329" t="str">
            <v>PB</v>
          </cell>
          <cell r="B1329" t="str">
            <v>CONDADO</v>
          </cell>
          <cell r="C1329" t="str">
            <v>250450</v>
          </cell>
          <cell r="D1329">
            <v>66694</v>
          </cell>
          <cell r="E1329">
            <v>7259576</v>
          </cell>
          <cell r="F1329">
            <v>45297</v>
          </cell>
          <cell r="G1329">
            <v>5051912</v>
          </cell>
        </row>
        <row r="1330">
          <cell r="A1330" t="str">
            <v>PB</v>
          </cell>
          <cell r="B1330" t="str">
            <v>CONDE</v>
          </cell>
          <cell r="C1330" t="str">
            <v>250460</v>
          </cell>
          <cell r="D1330">
            <v>166098</v>
          </cell>
          <cell r="E1330">
            <v>40779238</v>
          </cell>
          <cell r="F1330">
            <v>119380</v>
          </cell>
          <cell r="G1330">
            <v>33934617</v>
          </cell>
        </row>
        <row r="1331">
          <cell r="A1331" t="str">
            <v>PB</v>
          </cell>
          <cell r="B1331" t="str">
            <v>CONGO</v>
          </cell>
          <cell r="C1331" t="str">
            <v>250470</v>
          </cell>
          <cell r="D1331">
            <v>8789</v>
          </cell>
          <cell r="E1331">
            <v>3039517</v>
          </cell>
          <cell r="F1331">
            <v>2975</v>
          </cell>
          <cell r="G1331">
            <v>2455348</v>
          </cell>
        </row>
        <row r="1332">
          <cell r="A1332" t="str">
            <v>PB</v>
          </cell>
          <cell r="B1332" t="str">
            <v>COREMAS</v>
          </cell>
          <cell r="C1332" t="str">
            <v>250480</v>
          </cell>
          <cell r="D1332">
            <v>27393</v>
          </cell>
          <cell r="E1332">
            <v>2916757</v>
          </cell>
          <cell r="F1332">
            <v>19884</v>
          </cell>
          <cell r="G1332">
            <v>2415215</v>
          </cell>
        </row>
        <row r="1333">
          <cell r="A1333" t="str">
            <v>PB</v>
          </cell>
          <cell r="B1333" t="str">
            <v>CRUZ DO ESPÍRITO SANTO</v>
          </cell>
          <cell r="C1333" t="str">
            <v>250490</v>
          </cell>
          <cell r="D1333"/>
          <cell r="E1333">
            <v>2741975</v>
          </cell>
          <cell r="F1333"/>
          <cell r="G1333">
            <v>1200275</v>
          </cell>
        </row>
        <row r="1334">
          <cell r="A1334" t="str">
            <v>PB</v>
          </cell>
          <cell r="B1334" t="str">
            <v>CUBATI</v>
          </cell>
          <cell r="C1334" t="str">
            <v>250500</v>
          </cell>
          <cell r="D1334"/>
          <cell r="E1334">
            <v>48600</v>
          </cell>
          <cell r="F1334"/>
          <cell r="G1334">
            <v>40500</v>
          </cell>
        </row>
        <row r="1335">
          <cell r="A1335" t="str">
            <v>PB</v>
          </cell>
          <cell r="B1335" t="str">
            <v>CUITÉ</v>
          </cell>
          <cell r="C1335" t="str">
            <v>250510</v>
          </cell>
          <cell r="D1335">
            <v>14870</v>
          </cell>
          <cell r="E1335">
            <v>982779</v>
          </cell>
          <cell r="F1335">
            <v>6773</v>
          </cell>
          <cell r="G1335">
            <v>853218</v>
          </cell>
        </row>
        <row r="1336">
          <cell r="A1336" t="str">
            <v>PB</v>
          </cell>
          <cell r="B1336" t="str">
            <v>CUITÉ DE MAMANGUAPE</v>
          </cell>
          <cell r="C1336" t="str">
            <v>250523</v>
          </cell>
          <cell r="D1336">
            <v>5138</v>
          </cell>
          <cell r="E1336">
            <v>5954434</v>
          </cell>
          <cell r="F1336">
            <v>6454</v>
          </cell>
          <cell r="G1336">
            <v>3571293</v>
          </cell>
        </row>
        <row r="1337">
          <cell r="A1337" t="str">
            <v>PB</v>
          </cell>
          <cell r="B1337" t="str">
            <v>CUITEGI</v>
          </cell>
          <cell r="C1337" t="str">
            <v>250520</v>
          </cell>
          <cell r="D1337">
            <v>38954</v>
          </cell>
          <cell r="E1337">
            <v>4932264</v>
          </cell>
          <cell r="F1337">
            <v>25749</v>
          </cell>
          <cell r="G1337">
            <v>3974925</v>
          </cell>
        </row>
        <row r="1338">
          <cell r="A1338" t="str">
            <v>PB</v>
          </cell>
          <cell r="B1338" t="str">
            <v>CURRAL DE CIMA</v>
          </cell>
          <cell r="C1338" t="str">
            <v>250527</v>
          </cell>
          <cell r="D1338">
            <v>22</v>
          </cell>
          <cell r="E1338">
            <v>178700</v>
          </cell>
          <cell r="F1338"/>
          <cell r="G1338">
            <v>315900</v>
          </cell>
        </row>
        <row r="1339">
          <cell r="A1339" t="str">
            <v>PB</v>
          </cell>
          <cell r="B1339" t="str">
            <v>CURRAL VELHO</v>
          </cell>
          <cell r="C1339" t="str">
            <v>250530</v>
          </cell>
          <cell r="D1339">
            <v>19684</v>
          </cell>
          <cell r="E1339">
            <v>1017159</v>
          </cell>
          <cell r="F1339">
            <v>26162</v>
          </cell>
          <cell r="G1339">
            <v>1041811</v>
          </cell>
        </row>
        <row r="1340">
          <cell r="A1340" t="str">
            <v>PB</v>
          </cell>
          <cell r="B1340" t="str">
            <v>DAMIÃO</v>
          </cell>
          <cell r="C1340" t="str">
            <v>250535</v>
          </cell>
          <cell r="D1340">
            <v>23301</v>
          </cell>
          <cell r="E1340">
            <v>8252655</v>
          </cell>
          <cell r="F1340">
            <v>17238</v>
          </cell>
          <cell r="G1340">
            <v>7361615</v>
          </cell>
        </row>
        <row r="1341">
          <cell r="A1341" t="str">
            <v>PB</v>
          </cell>
          <cell r="B1341" t="str">
            <v>DESTERRO</v>
          </cell>
          <cell r="C1341" t="str">
            <v>250540</v>
          </cell>
          <cell r="D1341"/>
          <cell r="E1341">
            <v>167415690</v>
          </cell>
          <cell r="F1341"/>
          <cell r="G1341">
            <v>139513075</v>
          </cell>
        </row>
        <row r="1342">
          <cell r="A1342" t="str">
            <v>PB</v>
          </cell>
          <cell r="B1342" t="str">
            <v>DIAMANTE</v>
          </cell>
          <cell r="C1342" t="str">
            <v>250560</v>
          </cell>
          <cell r="D1342">
            <v>33812</v>
          </cell>
          <cell r="E1342">
            <v>4331777</v>
          </cell>
          <cell r="F1342">
            <v>18381</v>
          </cell>
          <cell r="G1342">
            <v>3237918</v>
          </cell>
        </row>
        <row r="1343">
          <cell r="A1343" t="str">
            <v>PB</v>
          </cell>
          <cell r="B1343" t="str">
            <v>DONA INÊS</v>
          </cell>
          <cell r="C1343" t="str">
            <v>250570</v>
          </cell>
          <cell r="D1343">
            <v>41394</v>
          </cell>
          <cell r="E1343">
            <v>8560137</v>
          </cell>
          <cell r="F1343">
            <v>38064</v>
          </cell>
          <cell r="G1343">
            <v>7160679</v>
          </cell>
        </row>
        <row r="1344">
          <cell r="A1344" t="str">
            <v>PB</v>
          </cell>
          <cell r="B1344" t="str">
            <v>DUAS ESTRADAS</v>
          </cell>
          <cell r="C1344" t="str">
            <v>250580</v>
          </cell>
          <cell r="D1344">
            <v>51604</v>
          </cell>
          <cell r="E1344">
            <v>5379547</v>
          </cell>
          <cell r="F1344">
            <v>44243</v>
          </cell>
          <cell r="G1344">
            <v>4169813</v>
          </cell>
        </row>
        <row r="1345">
          <cell r="A1345" t="str">
            <v>PB</v>
          </cell>
          <cell r="B1345" t="str">
            <v>EMAS</v>
          </cell>
          <cell r="C1345" t="str">
            <v>250590</v>
          </cell>
          <cell r="D1345">
            <v>3773</v>
          </cell>
          <cell r="E1345">
            <v>2461312</v>
          </cell>
          <cell r="F1345">
            <v>5650</v>
          </cell>
          <cell r="G1345">
            <v>2058226</v>
          </cell>
        </row>
        <row r="1346">
          <cell r="A1346" t="str">
            <v>PB</v>
          </cell>
          <cell r="B1346" t="str">
            <v>ESPERANÇA</v>
          </cell>
          <cell r="C1346" t="str">
            <v>250600</v>
          </cell>
          <cell r="D1346">
            <v>192379</v>
          </cell>
          <cell r="E1346">
            <v>13223277</v>
          </cell>
          <cell r="F1346">
            <v>117268</v>
          </cell>
          <cell r="G1346">
            <v>7701953</v>
          </cell>
        </row>
        <row r="1347">
          <cell r="A1347" t="str">
            <v>PB</v>
          </cell>
          <cell r="B1347" t="str">
            <v>FAGUNDES</v>
          </cell>
          <cell r="C1347" t="str">
            <v>250610</v>
          </cell>
          <cell r="D1347"/>
          <cell r="E1347">
            <v>101100</v>
          </cell>
          <cell r="F1347"/>
          <cell r="G1347">
            <v>84250</v>
          </cell>
        </row>
        <row r="1348">
          <cell r="A1348" t="str">
            <v>PB</v>
          </cell>
          <cell r="B1348" t="str">
            <v>FREI MARTINHO</v>
          </cell>
          <cell r="C1348" t="str">
            <v>250620</v>
          </cell>
          <cell r="D1348"/>
          <cell r="E1348">
            <v>267600</v>
          </cell>
          <cell r="F1348"/>
          <cell r="G1348">
            <v>223000</v>
          </cell>
        </row>
        <row r="1349">
          <cell r="A1349" t="str">
            <v>PB</v>
          </cell>
          <cell r="B1349" t="str">
            <v>GADO BRAVO</v>
          </cell>
          <cell r="C1349" t="str">
            <v>250625</v>
          </cell>
          <cell r="D1349"/>
          <cell r="E1349">
            <v>5976120</v>
          </cell>
          <cell r="F1349">
            <v>8795</v>
          </cell>
          <cell r="G1349">
            <v>4807895</v>
          </cell>
        </row>
        <row r="1350">
          <cell r="A1350" t="str">
            <v>PB</v>
          </cell>
          <cell r="B1350" t="str">
            <v>GUARABIRA</v>
          </cell>
          <cell r="C1350" t="str">
            <v>250630</v>
          </cell>
          <cell r="D1350">
            <v>47859</v>
          </cell>
          <cell r="E1350">
            <v>114938848</v>
          </cell>
          <cell r="F1350">
            <v>72145</v>
          </cell>
          <cell r="G1350">
            <v>92361013</v>
          </cell>
        </row>
        <row r="1351">
          <cell r="A1351" t="str">
            <v>PB</v>
          </cell>
          <cell r="B1351" t="str">
            <v>GURINHÉM</v>
          </cell>
          <cell r="C1351" t="str">
            <v>250640</v>
          </cell>
          <cell r="D1351">
            <v>83391</v>
          </cell>
          <cell r="E1351">
            <v>5186571</v>
          </cell>
          <cell r="F1351">
            <v>68056</v>
          </cell>
          <cell r="G1351">
            <v>4815183</v>
          </cell>
        </row>
        <row r="1352">
          <cell r="A1352" t="str">
            <v>PB</v>
          </cell>
          <cell r="B1352" t="str">
            <v>GURJÃO</v>
          </cell>
          <cell r="C1352" t="str">
            <v>250650</v>
          </cell>
          <cell r="D1352">
            <v>16993</v>
          </cell>
          <cell r="E1352">
            <v>849981</v>
          </cell>
          <cell r="F1352">
            <v>13753</v>
          </cell>
          <cell r="G1352">
            <v>633080</v>
          </cell>
        </row>
        <row r="1353">
          <cell r="A1353" t="str">
            <v>PB</v>
          </cell>
          <cell r="B1353" t="str">
            <v>IBIARA</v>
          </cell>
          <cell r="C1353" t="str">
            <v>250660</v>
          </cell>
          <cell r="D1353">
            <v>1617</v>
          </cell>
          <cell r="E1353">
            <v>1894955</v>
          </cell>
          <cell r="F1353">
            <v>3044</v>
          </cell>
          <cell r="G1353">
            <v>1829185</v>
          </cell>
        </row>
        <row r="1354">
          <cell r="A1354" t="str">
            <v>PB</v>
          </cell>
          <cell r="B1354" t="str">
            <v>IGARACY</v>
          </cell>
          <cell r="C1354" t="str">
            <v>250260</v>
          </cell>
          <cell r="D1354">
            <v>53733</v>
          </cell>
          <cell r="E1354">
            <v>2617130</v>
          </cell>
          <cell r="F1354">
            <v>39963</v>
          </cell>
          <cell r="G1354">
            <v>1666403</v>
          </cell>
        </row>
        <row r="1355">
          <cell r="A1355" t="str">
            <v>PB</v>
          </cell>
          <cell r="B1355" t="str">
            <v>IMACULADA</v>
          </cell>
          <cell r="C1355" t="str">
            <v>250670</v>
          </cell>
          <cell r="D1355">
            <v>2300</v>
          </cell>
          <cell r="E1355">
            <v>8772263</v>
          </cell>
          <cell r="F1355">
            <v>2093</v>
          </cell>
          <cell r="G1355">
            <v>7258798</v>
          </cell>
        </row>
        <row r="1356">
          <cell r="A1356" t="str">
            <v>PB</v>
          </cell>
          <cell r="B1356" t="str">
            <v>INGÁ</v>
          </cell>
          <cell r="C1356" t="str">
            <v>250680</v>
          </cell>
          <cell r="D1356">
            <v>43482</v>
          </cell>
          <cell r="E1356">
            <v>21047748</v>
          </cell>
          <cell r="F1356">
            <v>42085</v>
          </cell>
          <cell r="G1356">
            <v>19394510</v>
          </cell>
        </row>
        <row r="1357">
          <cell r="A1357" t="str">
            <v>PB</v>
          </cell>
          <cell r="B1357" t="str">
            <v>ITABAIANA</v>
          </cell>
          <cell r="C1357" t="str">
            <v>250690</v>
          </cell>
          <cell r="D1357">
            <v>65639</v>
          </cell>
          <cell r="E1357">
            <v>8395384</v>
          </cell>
          <cell r="F1357">
            <v>46225</v>
          </cell>
          <cell r="G1357">
            <v>16888027</v>
          </cell>
        </row>
        <row r="1358">
          <cell r="A1358" t="str">
            <v>PB</v>
          </cell>
          <cell r="B1358" t="str">
            <v>ITAPORANGA</v>
          </cell>
          <cell r="C1358" t="str">
            <v>250700</v>
          </cell>
          <cell r="D1358">
            <v>60165</v>
          </cell>
          <cell r="E1358">
            <v>13469622</v>
          </cell>
          <cell r="F1358">
            <v>43919</v>
          </cell>
          <cell r="G1358">
            <v>13654762</v>
          </cell>
        </row>
        <row r="1359">
          <cell r="A1359" t="str">
            <v>PB</v>
          </cell>
          <cell r="B1359" t="str">
            <v>ITAPOROROCA</v>
          </cell>
          <cell r="C1359" t="str">
            <v>250710</v>
          </cell>
          <cell r="D1359">
            <v>140439</v>
          </cell>
          <cell r="E1359">
            <v>86173502</v>
          </cell>
          <cell r="F1359">
            <v>109816</v>
          </cell>
          <cell r="G1359">
            <v>74107960</v>
          </cell>
        </row>
        <row r="1360">
          <cell r="A1360" t="str">
            <v>PB</v>
          </cell>
          <cell r="B1360" t="str">
            <v>ITATUBA</v>
          </cell>
          <cell r="C1360" t="str">
            <v>250720</v>
          </cell>
          <cell r="D1360">
            <v>15757</v>
          </cell>
          <cell r="E1360">
            <v>23820337</v>
          </cell>
          <cell r="F1360">
            <v>3296</v>
          </cell>
          <cell r="G1360">
            <v>19601183</v>
          </cell>
        </row>
        <row r="1361">
          <cell r="A1361" t="str">
            <v>PB</v>
          </cell>
          <cell r="B1361" t="str">
            <v>JACARAÚ</v>
          </cell>
          <cell r="C1361" t="str">
            <v>250730</v>
          </cell>
          <cell r="D1361">
            <v>56342</v>
          </cell>
          <cell r="E1361">
            <v>8471459</v>
          </cell>
          <cell r="F1361">
            <v>38317</v>
          </cell>
          <cell r="G1361">
            <v>7380576</v>
          </cell>
        </row>
        <row r="1362">
          <cell r="A1362" t="str">
            <v>PB</v>
          </cell>
          <cell r="B1362" t="str">
            <v>JERICÓ</v>
          </cell>
          <cell r="C1362" t="str">
            <v>250740</v>
          </cell>
          <cell r="D1362">
            <v>14199</v>
          </cell>
          <cell r="E1362">
            <v>1527316</v>
          </cell>
          <cell r="F1362">
            <v>10852</v>
          </cell>
          <cell r="G1362">
            <v>1360574</v>
          </cell>
        </row>
        <row r="1363">
          <cell r="A1363" t="str">
            <v>PB</v>
          </cell>
          <cell r="B1363" t="str">
            <v>JOÃO PESSOA</v>
          </cell>
          <cell r="C1363" t="str">
            <v>250750</v>
          </cell>
          <cell r="D1363"/>
          <cell r="E1363">
            <v>2022266490</v>
          </cell>
          <cell r="F1363"/>
          <cell r="G1363">
            <v>1685222075</v>
          </cell>
        </row>
        <row r="1364">
          <cell r="A1364" t="str">
            <v>PB</v>
          </cell>
          <cell r="B1364" t="str">
            <v>JOCA CLAUDINO</v>
          </cell>
          <cell r="C1364" t="str">
            <v>251365</v>
          </cell>
          <cell r="D1364">
            <v>742</v>
          </cell>
          <cell r="E1364">
            <v>2204397</v>
          </cell>
          <cell r="F1364">
            <v>526</v>
          </cell>
          <cell r="G1364">
            <v>2247226</v>
          </cell>
        </row>
        <row r="1365">
          <cell r="A1365" t="str">
            <v>PB</v>
          </cell>
          <cell r="B1365" t="str">
            <v>JUAREZ TÁVORA</v>
          </cell>
          <cell r="C1365" t="str">
            <v>250760</v>
          </cell>
          <cell r="D1365"/>
          <cell r="E1365">
            <v>304710</v>
          </cell>
          <cell r="F1365"/>
          <cell r="G1365">
            <v>253925</v>
          </cell>
        </row>
        <row r="1366">
          <cell r="A1366" t="str">
            <v>PB</v>
          </cell>
          <cell r="B1366" t="str">
            <v>JUAZEIRINHO</v>
          </cell>
          <cell r="C1366" t="str">
            <v>250770</v>
          </cell>
          <cell r="D1366">
            <v>63060</v>
          </cell>
          <cell r="E1366">
            <v>2999733</v>
          </cell>
          <cell r="F1366">
            <v>44328</v>
          </cell>
          <cell r="G1366">
            <v>4104834</v>
          </cell>
        </row>
        <row r="1367">
          <cell r="A1367" t="str">
            <v>PB</v>
          </cell>
          <cell r="B1367" t="str">
            <v>JURIPIRANGA</v>
          </cell>
          <cell r="C1367" t="str">
            <v>250790</v>
          </cell>
          <cell r="D1367">
            <v>86993</v>
          </cell>
          <cell r="E1367">
            <v>13620100</v>
          </cell>
          <cell r="F1367">
            <v>55518</v>
          </cell>
          <cell r="G1367">
            <v>10461091</v>
          </cell>
        </row>
        <row r="1368">
          <cell r="A1368" t="str">
            <v>PB</v>
          </cell>
          <cell r="B1368" t="str">
            <v>JURU</v>
          </cell>
          <cell r="C1368" t="str">
            <v>250800</v>
          </cell>
          <cell r="D1368">
            <v>10768</v>
          </cell>
          <cell r="E1368">
            <v>2330733</v>
          </cell>
          <cell r="F1368">
            <v>8732</v>
          </cell>
          <cell r="G1368">
            <v>1800404</v>
          </cell>
        </row>
        <row r="1369">
          <cell r="A1369" t="str">
            <v>PB</v>
          </cell>
          <cell r="B1369" t="str">
            <v>LAGOA</v>
          </cell>
          <cell r="C1369" t="str">
            <v>250810</v>
          </cell>
          <cell r="D1369">
            <v>156</v>
          </cell>
          <cell r="E1369">
            <v>541778</v>
          </cell>
          <cell r="F1369"/>
          <cell r="G1369">
            <v>448950</v>
          </cell>
        </row>
        <row r="1370">
          <cell r="A1370" t="str">
            <v>PB</v>
          </cell>
          <cell r="B1370" t="str">
            <v>LAGOA DE DENTRO</v>
          </cell>
          <cell r="C1370" t="str">
            <v>250820</v>
          </cell>
          <cell r="D1370">
            <v>18817</v>
          </cell>
          <cell r="E1370">
            <v>2282414</v>
          </cell>
          <cell r="F1370">
            <v>3242</v>
          </cell>
          <cell r="G1370">
            <v>1543055</v>
          </cell>
        </row>
        <row r="1371">
          <cell r="A1371" t="str">
            <v>PB</v>
          </cell>
          <cell r="B1371" t="str">
            <v>LASTRO</v>
          </cell>
          <cell r="C1371" t="str">
            <v>250840</v>
          </cell>
          <cell r="D1371">
            <v>6648</v>
          </cell>
          <cell r="E1371">
            <v>2236024</v>
          </cell>
          <cell r="F1371">
            <v>3197</v>
          </cell>
          <cell r="G1371">
            <v>1724938</v>
          </cell>
        </row>
        <row r="1372">
          <cell r="A1372" t="str">
            <v>PB</v>
          </cell>
          <cell r="B1372" t="str">
            <v>LIVRAMENTO</v>
          </cell>
          <cell r="C1372" t="str">
            <v>250850</v>
          </cell>
          <cell r="D1372">
            <v>23021</v>
          </cell>
          <cell r="E1372">
            <v>3964815</v>
          </cell>
          <cell r="F1372">
            <v>14020</v>
          </cell>
          <cell r="G1372">
            <v>2998743</v>
          </cell>
        </row>
        <row r="1373">
          <cell r="A1373" t="str">
            <v>PB</v>
          </cell>
          <cell r="B1373" t="str">
            <v>LOGRADOURO</v>
          </cell>
          <cell r="C1373" t="str">
            <v>250855</v>
          </cell>
          <cell r="D1373">
            <v>42589</v>
          </cell>
          <cell r="E1373">
            <v>9304313</v>
          </cell>
          <cell r="F1373">
            <v>13665</v>
          </cell>
          <cell r="G1373">
            <v>6118866</v>
          </cell>
        </row>
        <row r="1374">
          <cell r="A1374" t="str">
            <v>PB</v>
          </cell>
          <cell r="B1374" t="str">
            <v>MÃE D'ÁGUA</v>
          </cell>
          <cell r="C1374" t="str">
            <v>250870</v>
          </cell>
          <cell r="D1374">
            <v>35121</v>
          </cell>
          <cell r="E1374">
            <v>6956888</v>
          </cell>
          <cell r="F1374">
            <v>49602</v>
          </cell>
          <cell r="G1374">
            <v>5548941</v>
          </cell>
        </row>
        <row r="1375">
          <cell r="A1375" t="str">
            <v>PB</v>
          </cell>
          <cell r="B1375" t="str">
            <v>MALTA</v>
          </cell>
          <cell r="C1375" t="str">
            <v>250880</v>
          </cell>
          <cell r="D1375">
            <v>72304</v>
          </cell>
          <cell r="E1375">
            <v>6022116</v>
          </cell>
          <cell r="F1375">
            <v>54468</v>
          </cell>
          <cell r="G1375">
            <v>4846491</v>
          </cell>
        </row>
        <row r="1376">
          <cell r="A1376" t="str">
            <v>PB</v>
          </cell>
          <cell r="B1376" t="str">
            <v>MAMANGUAPE</v>
          </cell>
          <cell r="C1376" t="str">
            <v>250890</v>
          </cell>
          <cell r="D1376">
            <v>75381</v>
          </cell>
          <cell r="E1376">
            <v>14801422</v>
          </cell>
          <cell r="F1376">
            <v>88721</v>
          </cell>
          <cell r="G1376">
            <v>19713078</v>
          </cell>
        </row>
        <row r="1377">
          <cell r="A1377" t="str">
            <v>PB</v>
          </cell>
          <cell r="B1377" t="str">
            <v>MANAÍRA</v>
          </cell>
          <cell r="C1377" t="str">
            <v>250900</v>
          </cell>
          <cell r="D1377">
            <v>39785</v>
          </cell>
          <cell r="E1377">
            <v>15594487</v>
          </cell>
          <cell r="F1377">
            <v>38777</v>
          </cell>
          <cell r="G1377">
            <v>13712420</v>
          </cell>
        </row>
        <row r="1378">
          <cell r="A1378" t="str">
            <v>PB</v>
          </cell>
          <cell r="B1378" t="str">
            <v>MARCAÇÃO</v>
          </cell>
          <cell r="C1378" t="str">
            <v>250905</v>
          </cell>
          <cell r="D1378"/>
          <cell r="E1378">
            <v>22124540</v>
          </cell>
          <cell r="F1378"/>
          <cell r="G1378">
            <v>19347020</v>
          </cell>
        </row>
        <row r="1379">
          <cell r="A1379" t="str">
            <v>PB</v>
          </cell>
          <cell r="B1379" t="str">
            <v>MARI</v>
          </cell>
          <cell r="C1379" t="str">
            <v>250910</v>
          </cell>
          <cell r="D1379">
            <v>18623</v>
          </cell>
          <cell r="E1379">
            <v>51293478</v>
          </cell>
          <cell r="F1379">
            <v>26637</v>
          </cell>
          <cell r="G1379">
            <v>41985062</v>
          </cell>
        </row>
        <row r="1380">
          <cell r="A1380" t="str">
            <v>PB</v>
          </cell>
          <cell r="B1380" t="str">
            <v>MARIZÓPOLIS</v>
          </cell>
          <cell r="C1380" t="str">
            <v>250915</v>
          </cell>
          <cell r="D1380"/>
          <cell r="E1380">
            <v>872543</v>
          </cell>
          <cell r="F1380"/>
          <cell r="G1380">
            <v>901352</v>
          </cell>
        </row>
        <row r="1381">
          <cell r="A1381" t="str">
            <v>PB</v>
          </cell>
          <cell r="B1381" t="str">
            <v>MASSARANDUBA</v>
          </cell>
          <cell r="C1381" t="str">
            <v>250920</v>
          </cell>
          <cell r="D1381">
            <v>22912</v>
          </cell>
          <cell r="E1381">
            <v>31455315</v>
          </cell>
          <cell r="F1381">
            <v>32029</v>
          </cell>
          <cell r="G1381">
            <v>25798603</v>
          </cell>
        </row>
        <row r="1382">
          <cell r="A1382" t="str">
            <v>PB</v>
          </cell>
          <cell r="B1382" t="str">
            <v>MATARACA</v>
          </cell>
          <cell r="C1382" t="str">
            <v>250930</v>
          </cell>
          <cell r="D1382">
            <v>20473</v>
          </cell>
          <cell r="E1382">
            <v>8776977</v>
          </cell>
          <cell r="F1382">
            <v>35077</v>
          </cell>
          <cell r="G1382">
            <v>7203848</v>
          </cell>
        </row>
        <row r="1383">
          <cell r="A1383" t="str">
            <v>PB</v>
          </cell>
          <cell r="B1383" t="str">
            <v>MATINHAS</v>
          </cell>
          <cell r="C1383" t="str">
            <v>250933</v>
          </cell>
          <cell r="D1383"/>
          <cell r="E1383">
            <v>479130</v>
          </cell>
          <cell r="F1383">
            <v>1733</v>
          </cell>
          <cell r="G1383">
            <v>1752074</v>
          </cell>
        </row>
        <row r="1384">
          <cell r="A1384" t="str">
            <v>PB</v>
          </cell>
          <cell r="B1384" t="str">
            <v>MATO GROSSO</v>
          </cell>
          <cell r="C1384" t="str">
            <v>250937</v>
          </cell>
          <cell r="D1384">
            <v>7974</v>
          </cell>
          <cell r="E1384">
            <v>1741285</v>
          </cell>
          <cell r="F1384">
            <v>4041</v>
          </cell>
          <cell r="G1384">
            <v>1378446</v>
          </cell>
        </row>
        <row r="1385">
          <cell r="A1385" t="str">
            <v>PB</v>
          </cell>
          <cell r="B1385" t="str">
            <v>MATURÉIA</v>
          </cell>
          <cell r="C1385" t="str">
            <v>250939</v>
          </cell>
          <cell r="D1385">
            <v>18275</v>
          </cell>
          <cell r="E1385">
            <v>1504067</v>
          </cell>
          <cell r="F1385">
            <v>10241</v>
          </cell>
          <cell r="G1385">
            <v>918983</v>
          </cell>
        </row>
        <row r="1386">
          <cell r="A1386" t="str">
            <v>PB</v>
          </cell>
          <cell r="B1386" t="str">
            <v>MONTADAS</v>
          </cell>
          <cell r="C1386" t="str">
            <v>250950</v>
          </cell>
          <cell r="D1386">
            <v>120</v>
          </cell>
          <cell r="E1386">
            <v>5744700</v>
          </cell>
          <cell r="F1386"/>
          <cell r="G1386">
            <v>4785950</v>
          </cell>
        </row>
        <row r="1387">
          <cell r="A1387" t="str">
            <v>PB</v>
          </cell>
          <cell r="B1387" t="str">
            <v>MONTE HOREBE</v>
          </cell>
          <cell r="C1387" t="str">
            <v>250960</v>
          </cell>
          <cell r="D1387">
            <v>2417</v>
          </cell>
          <cell r="E1387">
            <v>607330</v>
          </cell>
          <cell r="F1387">
            <v>977</v>
          </cell>
          <cell r="G1387">
            <v>463074</v>
          </cell>
        </row>
        <row r="1388">
          <cell r="A1388" t="str">
            <v>PB</v>
          </cell>
          <cell r="B1388" t="str">
            <v>MONTEIRO</v>
          </cell>
          <cell r="C1388" t="str">
            <v>250970</v>
          </cell>
          <cell r="D1388">
            <v>244494</v>
          </cell>
          <cell r="E1388">
            <v>18576711</v>
          </cell>
          <cell r="F1388">
            <v>176713</v>
          </cell>
          <cell r="G1388">
            <v>16934135</v>
          </cell>
        </row>
        <row r="1389">
          <cell r="A1389" t="str">
            <v>PB</v>
          </cell>
          <cell r="B1389" t="str">
            <v>MULUNGU</v>
          </cell>
          <cell r="C1389" t="str">
            <v>250980</v>
          </cell>
          <cell r="D1389">
            <v>64614</v>
          </cell>
          <cell r="E1389">
            <v>8190683</v>
          </cell>
          <cell r="F1389">
            <v>40845</v>
          </cell>
          <cell r="G1389">
            <v>5461508</v>
          </cell>
        </row>
        <row r="1390">
          <cell r="A1390" t="str">
            <v>PB</v>
          </cell>
          <cell r="B1390" t="str">
            <v>NATUBA</v>
          </cell>
          <cell r="C1390" t="str">
            <v>250990</v>
          </cell>
          <cell r="D1390">
            <v>10568</v>
          </cell>
          <cell r="E1390">
            <v>5490987</v>
          </cell>
          <cell r="F1390">
            <v>10124</v>
          </cell>
          <cell r="G1390">
            <v>4098652</v>
          </cell>
        </row>
        <row r="1391">
          <cell r="A1391" t="str">
            <v>PB</v>
          </cell>
          <cell r="B1391" t="str">
            <v>NAZAREZINHO</v>
          </cell>
          <cell r="C1391" t="str">
            <v>251000</v>
          </cell>
          <cell r="D1391">
            <v>22520</v>
          </cell>
          <cell r="E1391">
            <v>2702113</v>
          </cell>
          <cell r="F1391">
            <v>12208</v>
          </cell>
          <cell r="G1391">
            <v>2244842</v>
          </cell>
        </row>
        <row r="1392">
          <cell r="A1392" t="str">
            <v>PB</v>
          </cell>
          <cell r="B1392" t="str">
            <v>NOVA FLORESTA</v>
          </cell>
          <cell r="C1392" t="str">
            <v>251010</v>
          </cell>
          <cell r="D1392"/>
          <cell r="E1392">
            <v>9163650</v>
          </cell>
          <cell r="F1392"/>
          <cell r="G1392">
            <v>7636375</v>
          </cell>
        </row>
        <row r="1393">
          <cell r="A1393" t="str">
            <v>PB</v>
          </cell>
          <cell r="B1393" t="str">
            <v>NOVA OLINDA</v>
          </cell>
          <cell r="C1393" t="str">
            <v>251020</v>
          </cell>
          <cell r="D1393">
            <v>9528</v>
          </cell>
          <cell r="E1393">
            <v>1088207</v>
          </cell>
          <cell r="F1393">
            <v>3787</v>
          </cell>
          <cell r="G1393">
            <v>726928</v>
          </cell>
        </row>
        <row r="1394">
          <cell r="A1394" t="str">
            <v>PB</v>
          </cell>
          <cell r="B1394" t="str">
            <v>NOVA PALMEIRA</v>
          </cell>
          <cell r="C1394" t="str">
            <v>251030</v>
          </cell>
          <cell r="D1394">
            <v>28739</v>
          </cell>
          <cell r="E1394">
            <v>5034741</v>
          </cell>
          <cell r="F1394">
            <v>27059</v>
          </cell>
          <cell r="G1394">
            <v>4178622</v>
          </cell>
        </row>
        <row r="1395">
          <cell r="A1395" t="str">
            <v>PB</v>
          </cell>
          <cell r="B1395" t="str">
            <v>OLHO D'ÁGUA</v>
          </cell>
          <cell r="C1395" t="str">
            <v>251040</v>
          </cell>
          <cell r="D1395"/>
          <cell r="E1395">
            <v>2152230</v>
          </cell>
          <cell r="F1395"/>
          <cell r="G1395">
            <v>1793525</v>
          </cell>
        </row>
        <row r="1396">
          <cell r="A1396" t="str">
            <v>PB</v>
          </cell>
          <cell r="B1396" t="str">
            <v>OLIVEDOS</v>
          </cell>
          <cell r="C1396" t="str">
            <v>251050</v>
          </cell>
          <cell r="D1396">
            <v>8374</v>
          </cell>
          <cell r="E1396">
            <v>5490467</v>
          </cell>
          <cell r="F1396">
            <v>15761</v>
          </cell>
          <cell r="G1396">
            <v>4464913</v>
          </cell>
        </row>
        <row r="1397">
          <cell r="A1397" t="str">
            <v>PB</v>
          </cell>
          <cell r="B1397" t="str">
            <v>OURO VELHO</v>
          </cell>
          <cell r="C1397" t="str">
            <v>251060</v>
          </cell>
          <cell r="D1397">
            <v>23485</v>
          </cell>
          <cell r="E1397">
            <v>2352171</v>
          </cell>
          <cell r="F1397">
            <v>11239</v>
          </cell>
          <cell r="G1397">
            <v>1974415</v>
          </cell>
        </row>
        <row r="1398">
          <cell r="A1398" t="str">
            <v>PB</v>
          </cell>
          <cell r="B1398" t="str">
            <v>PARARI</v>
          </cell>
          <cell r="C1398" t="str">
            <v>251065</v>
          </cell>
          <cell r="D1398">
            <v>15168</v>
          </cell>
          <cell r="E1398">
            <v>5753294</v>
          </cell>
          <cell r="F1398">
            <v>9881</v>
          </cell>
          <cell r="G1398">
            <v>4968914</v>
          </cell>
        </row>
        <row r="1399">
          <cell r="A1399" t="str">
            <v>PB</v>
          </cell>
          <cell r="B1399" t="str">
            <v>PASSAGEM</v>
          </cell>
          <cell r="C1399" t="str">
            <v>251070</v>
          </cell>
          <cell r="D1399">
            <v>515</v>
          </cell>
          <cell r="E1399">
            <v>1490753</v>
          </cell>
          <cell r="F1399">
            <v>602</v>
          </cell>
          <cell r="G1399">
            <v>1223197</v>
          </cell>
        </row>
        <row r="1400">
          <cell r="A1400" t="str">
            <v>PB</v>
          </cell>
          <cell r="B1400" t="str">
            <v>PATOS</v>
          </cell>
          <cell r="C1400" t="str">
            <v>251080</v>
          </cell>
          <cell r="D1400">
            <v>370621</v>
          </cell>
          <cell r="E1400">
            <v>59829085</v>
          </cell>
          <cell r="F1400">
            <v>288831</v>
          </cell>
          <cell r="G1400">
            <v>42224502</v>
          </cell>
        </row>
        <row r="1401">
          <cell r="A1401" t="str">
            <v>PB</v>
          </cell>
          <cell r="B1401" t="str">
            <v>PAULISTA</v>
          </cell>
          <cell r="C1401" t="str">
            <v>251090</v>
          </cell>
          <cell r="D1401">
            <v>81333</v>
          </cell>
          <cell r="E1401">
            <v>36128025</v>
          </cell>
          <cell r="F1401">
            <v>50649</v>
          </cell>
          <cell r="G1401">
            <v>29442279</v>
          </cell>
        </row>
        <row r="1402">
          <cell r="A1402" t="str">
            <v>PB</v>
          </cell>
          <cell r="B1402" t="str">
            <v>PEDRA BRANCA</v>
          </cell>
          <cell r="C1402" t="str">
            <v>251100</v>
          </cell>
          <cell r="D1402">
            <v>22435</v>
          </cell>
          <cell r="E1402">
            <v>2134924</v>
          </cell>
          <cell r="F1402">
            <v>7433</v>
          </cell>
          <cell r="G1402">
            <v>1548516</v>
          </cell>
        </row>
        <row r="1403">
          <cell r="A1403" t="str">
            <v>PB</v>
          </cell>
          <cell r="B1403" t="str">
            <v>PEDRA LAVRADA</v>
          </cell>
          <cell r="C1403" t="str">
            <v>251110</v>
          </cell>
          <cell r="D1403">
            <v>4742</v>
          </cell>
          <cell r="E1403">
            <v>1812958</v>
          </cell>
          <cell r="F1403">
            <v>10868</v>
          </cell>
          <cell r="G1403">
            <v>1655702</v>
          </cell>
        </row>
        <row r="1404">
          <cell r="A1404" t="str">
            <v>PB</v>
          </cell>
          <cell r="B1404" t="str">
            <v>PEDRAS DE FOGO</v>
          </cell>
          <cell r="C1404" t="str">
            <v>251120</v>
          </cell>
          <cell r="D1404">
            <v>6527</v>
          </cell>
          <cell r="E1404">
            <v>133639323</v>
          </cell>
          <cell r="F1404">
            <v>30295</v>
          </cell>
          <cell r="G1404">
            <v>111494486</v>
          </cell>
        </row>
        <row r="1405">
          <cell r="A1405" t="str">
            <v>PB</v>
          </cell>
          <cell r="B1405" t="str">
            <v>PEDRO RÉGIS</v>
          </cell>
          <cell r="C1405" t="str">
            <v>251272</v>
          </cell>
          <cell r="D1405">
            <v>9402</v>
          </cell>
          <cell r="E1405">
            <v>3030528</v>
          </cell>
          <cell r="F1405">
            <v>7843</v>
          </cell>
          <cell r="G1405">
            <v>2759376</v>
          </cell>
        </row>
        <row r="1406">
          <cell r="A1406" t="str">
            <v>PB</v>
          </cell>
          <cell r="B1406" t="str">
            <v>PICUÍ</v>
          </cell>
          <cell r="C1406" t="str">
            <v>251140</v>
          </cell>
          <cell r="D1406">
            <v>57585</v>
          </cell>
          <cell r="E1406">
            <v>3276337</v>
          </cell>
          <cell r="F1406">
            <v>37448</v>
          </cell>
          <cell r="G1406">
            <v>3422439</v>
          </cell>
        </row>
        <row r="1407">
          <cell r="A1407" t="str">
            <v>PB</v>
          </cell>
          <cell r="B1407" t="str">
            <v>PILAR</v>
          </cell>
          <cell r="C1407" t="str">
            <v>251150</v>
          </cell>
          <cell r="D1407">
            <v>41527</v>
          </cell>
          <cell r="E1407">
            <v>9611854</v>
          </cell>
          <cell r="F1407">
            <v>33462</v>
          </cell>
          <cell r="G1407">
            <v>8050000</v>
          </cell>
        </row>
        <row r="1408">
          <cell r="A1408" t="str">
            <v>PB</v>
          </cell>
          <cell r="B1408" t="str">
            <v>PILÕES</v>
          </cell>
          <cell r="C1408" t="str">
            <v>251160</v>
          </cell>
          <cell r="D1408">
            <v>47870</v>
          </cell>
          <cell r="E1408">
            <v>7582327</v>
          </cell>
          <cell r="F1408">
            <v>29540</v>
          </cell>
          <cell r="G1408">
            <v>4222216</v>
          </cell>
        </row>
        <row r="1409">
          <cell r="A1409" t="str">
            <v>PB</v>
          </cell>
          <cell r="B1409" t="str">
            <v>PILÕEZINHOS</v>
          </cell>
          <cell r="C1409" t="str">
            <v>251170</v>
          </cell>
          <cell r="D1409">
            <v>17</v>
          </cell>
          <cell r="E1409">
            <v>5095863</v>
          </cell>
          <cell r="F1409">
            <v>486</v>
          </cell>
          <cell r="G1409">
            <v>4271365</v>
          </cell>
        </row>
        <row r="1410">
          <cell r="A1410" t="str">
            <v>PB</v>
          </cell>
          <cell r="B1410" t="str">
            <v>PIRPIRITUBA</v>
          </cell>
          <cell r="C1410" t="str">
            <v>251180</v>
          </cell>
          <cell r="D1410">
            <v>30248</v>
          </cell>
          <cell r="E1410">
            <v>9886106</v>
          </cell>
          <cell r="F1410">
            <v>30288</v>
          </cell>
          <cell r="G1410">
            <v>6321538</v>
          </cell>
        </row>
        <row r="1411">
          <cell r="A1411" t="str">
            <v>PB</v>
          </cell>
          <cell r="B1411" t="str">
            <v>POCINHOS</v>
          </cell>
          <cell r="C1411" t="str">
            <v>251200</v>
          </cell>
          <cell r="D1411">
            <v>12442</v>
          </cell>
          <cell r="E1411">
            <v>17537648</v>
          </cell>
          <cell r="F1411">
            <v>16803</v>
          </cell>
          <cell r="G1411">
            <v>15170109</v>
          </cell>
        </row>
        <row r="1412">
          <cell r="A1412" t="str">
            <v>PB</v>
          </cell>
          <cell r="B1412" t="str">
            <v>POÇO DANTAS</v>
          </cell>
          <cell r="C1412" t="str">
            <v>251203</v>
          </cell>
          <cell r="D1412">
            <v>1400</v>
          </cell>
          <cell r="E1412">
            <v>6111103</v>
          </cell>
          <cell r="F1412"/>
          <cell r="G1412">
            <v>6340805</v>
          </cell>
        </row>
        <row r="1413">
          <cell r="A1413" t="str">
            <v>PB</v>
          </cell>
          <cell r="B1413" t="str">
            <v>POÇO DE JOSÉ DE MOURA</v>
          </cell>
          <cell r="C1413" t="str">
            <v>251207</v>
          </cell>
          <cell r="D1413">
            <v>460</v>
          </cell>
          <cell r="E1413">
            <v>4298549</v>
          </cell>
          <cell r="F1413">
            <v>618</v>
          </cell>
          <cell r="G1413">
            <v>3644283</v>
          </cell>
        </row>
        <row r="1414">
          <cell r="A1414" t="str">
            <v>PB</v>
          </cell>
          <cell r="B1414" t="str">
            <v>POMBAL</v>
          </cell>
          <cell r="C1414" t="str">
            <v>251210</v>
          </cell>
          <cell r="D1414">
            <v>252175</v>
          </cell>
          <cell r="E1414">
            <v>49075496</v>
          </cell>
          <cell r="F1414">
            <v>192537</v>
          </cell>
          <cell r="G1414">
            <v>41929661</v>
          </cell>
        </row>
        <row r="1415">
          <cell r="A1415" t="str">
            <v>PB</v>
          </cell>
          <cell r="B1415" t="str">
            <v>PRATA</v>
          </cell>
          <cell r="C1415" t="str">
            <v>251220</v>
          </cell>
          <cell r="D1415">
            <v>16866</v>
          </cell>
          <cell r="E1415">
            <v>2573141</v>
          </cell>
          <cell r="F1415">
            <v>12645</v>
          </cell>
          <cell r="G1415">
            <v>2220061</v>
          </cell>
        </row>
        <row r="1416">
          <cell r="A1416" t="str">
            <v>PB</v>
          </cell>
          <cell r="B1416" t="str">
            <v>PRINCESA ISABEL</v>
          </cell>
          <cell r="C1416" t="str">
            <v>251230</v>
          </cell>
          <cell r="D1416">
            <v>50435</v>
          </cell>
          <cell r="E1416">
            <v>6617693</v>
          </cell>
          <cell r="F1416">
            <v>45883</v>
          </cell>
          <cell r="G1416">
            <v>5401513</v>
          </cell>
        </row>
        <row r="1417">
          <cell r="A1417" t="str">
            <v>PB</v>
          </cell>
          <cell r="B1417" t="str">
            <v>PUXINANÃ</v>
          </cell>
          <cell r="C1417" t="str">
            <v>251240</v>
          </cell>
          <cell r="D1417"/>
          <cell r="E1417">
            <v>2643390</v>
          </cell>
          <cell r="F1417"/>
          <cell r="G1417">
            <v>2202825</v>
          </cell>
        </row>
        <row r="1418">
          <cell r="A1418" t="str">
            <v>PB</v>
          </cell>
          <cell r="B1418" t="str">
            <v>QUEIMADAS</v>
          </cell>
          <cell r="C1418" t="str">
            <v>251250</v>
          </cell>
          <cell r="D1418">
            <v>16521</v>
          </cell>
          <cell r="E1418">
            <v>21934130</v>
          </cell>
          <cell r="F1418">
            <v>51918</v>
          </cell>
          <cell r="G1418">
            <v>15804697</v>
          </cell>
        </row>
        <row r="1419">
          <cell r="A1419" t="str">
            <v>PB</v>
          </cell>
          <cell r="B1419" t="str">
            <v>QUIXABÁ</v>
          </cell>
          <cell r="C1419" t="str">
            <v>251260</v>
          </cell>
          <cell r="D1419">
            <v>26811</v>
          </cell>
          <cell r="E1419">
            <v>3761473</v>
          </cell>
          <cell r="F1419">
            <v>17948</v>
          </cell>
          <cell r="G1419">
            <v>2932778</v>
          </cell>
        </row>
        <row r="1420">
          <cell r="A1420" t="str">
            <v>PB</v>
          </cell>
          <cell r="B1420" t="str">
            <v>REMÍGIO</v>
          </cell>
          <cell r="C1420" t="str">
            <v>251270</v>
          </cell>
          <cell r="D1420">
            <v>85204</v>
          </cell>
          <cell r="E1420">
            <v>16943182</v>
          </cell>
          <cell r="F1420">
            <v>65283</v>
          </cell>
          <cell r="G1420">
            <v>13667469</v>
          </cell>
        </row>
        <row r="1421">
          <cell r="A1421" t="str">
            <v>PB</v>
          </cell>
          <cell r="B1421" t="str">
            <v>RIACHÃO</v>
          </cell>
          <cell r="C1421" t="str">
            <v>251274</v>
          </cell>
          <cell r="D1421">
            <v>13101</v>
          </cell>
          <cell r="E1421">
            <v>1481184</v>
          </cell>
          <cell r="F1421">
            <v>6014</v>
          </cell>
          <cell r="G1421">
            <v>956196</v>
          </cell>
        </row>
        <row r="1422">
          <cell r="A1422" t="str">
            <v>PB</v>
          </cell>
          <cell r="B1422" t="str">
            <v>RIACHÃO DO BACAMARTE</v>
          </cell>
          <cell r="C1422" t="str">
            <v>251275</v>
          </cell>
          <cell r="D1422">
            <v>23777</v>
          </cell>
          <cell r="E1422">
            <v>19545115</v>
          </cell>
          <cell r="F1422">
            <v>24633</v>
          </cell>
          <cell r="G1422">
            <v>16343267</v>
          </cell>
        </row>
        <row r="1423">
          <cell r="A1423" t="str">
            <v>PB</v>
          </cell>
          <cell r="B1423" t="str">
            <v>RIACHÃO DO POÇO</v>
          </cell>
          <cell r="C1423" t="str">
            <v>251276</v>
          </cell>
          <cell r="D1423">
            <v>12013</v>
          </cell>
          <cell r="E1423">
            <v>4162106</v>
          </cell>
          <cell r="F1423">
            <v>17196</v>
          </cell>
          <cell r="G1423">
            <v>3633138</v>
          </cell>
        </row>
        <row r="1424">
          <cell r="A1424" t="str">
            <v>PB</v>
          </cell>
          <cell r="B1424" t="str">
            <v>RIACHO DE SANTO ANTÔNIO</v>
          </cell>
          <cell r="C1424" t="str">
            <v>251278</v>
          </cell>
          <cell r="D1424">
            <v>142</v>
          </cell>
          <cell r="E1424">
            <v>3952616</v>
          </cell>
          <cell r="F1424"/>
          <cell r="G1424">
            <v>3292275</v>
          </cell>
        </row>
        <row r="1425">
          <cell r="A1425" t="str">
            <v>PB</v>
          </cell>
          <cell r="B1425" t="str">
            <v>RIO TINTO</v>
          </cell>
          <cell r="C1425" t="str">
            <v>251290</v>
          </cell>
          <cell r="D1425">
            <v>45194</v>
          </cell>
          <cell r="E1425">
            <v>7431719</v>
          </cell>
          <cell r="F1425">
            <v>38712</v>
          </cell>
          <cell r="G1425">
            <v>6695031</v>
          </cell>
        </row>
        <row r="1426">
          <cell r="A1426" t="str">
            <v>PB</v>
          </cell>
          <cell r="B1426" t="str">
            <v>SALGADINHO</v>
          </cell>
          <cell r="C1426" t="str">
            <v>251300</v>
          </cell>
          <cell r="D1426">
            <v>39881</v>
          </cell>
          <cell r="E1426">
            <v>5289358</v>
          </cell>
          <cell r="F1426">
            <v>32279</v>
          </cell>
          <cell r="G1426">
            <v>5163805</v>
          </cell>
        </row>
        <row r="1427">
          <cell r="A1427" t="str">
            <v>PB</v>
          </cell>
          <cell r="B1427" t="str">
            <v>SALGADO DE SÃO FÉLIX</v>
          </cell>
          <cell r="C1427" t="str">
            <v>251310</v>
          </cell>
          <cell r="D1427">
            <v>26159</v>
          </cell>
          <cell r="E1427">
            <v>7643511</v>
          </cell>
          <cell r="F1427">
            <v>10170</v>
          </cell>
          <cell r="G1427">
            <v>6252659</v>
          </cell>
        </row>
        <row r="1428">
          <cell r="A1428" t="str">
            <v>PB</v>
          </cell>
          <cell r="B1428" t="str">
            <v>SANTA CECÍLIA</v>
          </cell>
          <cell r="C1428" t="str">
            <v>251315</v>
          </cell>
          <cell r="D1428">
            <v>23430</v>
          </cell>
          <cell r="E1428">
            <v>37295818</v>
          </cell>
          <cell r="F1428">
            <v>19976</v>
          </cell>
          <cell r="G1428">
            <v>32113499</v>
          </cell>
        </row>
        <row r="1429">
          <cell r="A1429" t="str">
            <v>PB</v>
          </cell>
          <cell r="B1429" t="str">
            <v>SANTA CRUZ</v>
          </cell>
          <cell r="C1429" t="str">
            <v>251320</v>
          </cell>
          <cell r="D1429">
            <v>385</v>
          </cell>
          <cell r="E1429">
            <v>396022</v>
          </cell>
          <cell r="F1429">
            <v>8611</v>
          </cell>
          <cell r="G1429">
            <v>484599</v>
          </cell>
        </row>
        <row r="1430">
          <cell r="A1430" t="str">
            <v>PB</v>
          </cell>
          <cell r="B1430" t="str">
            <v>SANTA HELENA</v>
          </cell>
          <cell r="C1430" t="str">
            <v>251330</v>
          </cell>
          <cell r="D1430">
            <v>9196</v>
          </cell>
          <cell r="E1430">
            <v>1714892</v>
          </cell>
          <cell r="F1430">
            <v>12916</v>
          </cell>
          <cell r="G1430">
            <v>2551568</v>
          </cell>
        </row>
        <row r="1431">
          <cell r="A1431" t="str">
            <v>PB</v>
          </cell>
          <cell r="B1431" t="str">
            <v>SANTA INÊS</v>
          </cell>
          <cell r="C1431" t="str">
            <v>251335</v>
          </cell>
          <cell r="D1431">
            <v>11963</v>
          </cell>
          <cell r="E1431">
            <v>1054578</v>
          </cell>
          <cell r="F1431">
            <v>7267</v>
          </cell>
          <cell r="G1431">
            <v>687702</v>
          </cell>
        </row>
        <row r="1432">
          <cell r="A1432" t="str">
            <v>PB</v>
          </cell>
          <cell r="B1432" t="str">
            <v>SANTA LUZIA</v>
          </cell>
          <cell r="C1432" t="str">
            <v>251340</v>
          </cell>
          <cell r="D1432">
            <v>87037</v>
          </cell>
          <cell r="E1432">
            <v>10073587</v>
          </cell>
          <cell r="F1432">
            <v>62725</v>
          </cell>
          <cell r="G1432">
            <v>8809719</v>
          </cell>
        </row>
        <row r="1433">
          <cell r="A1433" t="str">
            <v>PB</v>
          </cell>
          <cell r="B1433" t="str">
            <v>SANTA RITA</v>
          </cell>
          <cell r="C1433" t="str">
            <v>251370</v>
          </cell>
          <cell r="D1433">
            <v>25163</v>
          </cell>
          <cell r="E1433">
            <v>169137002</v>
          </cell>
          <cell r="F1433">
            <v>7771</v>
          </cell>
          <cell r="G1433">
            <v>161579032</v>
          </cell>
        </row>
        <row r="1434">
          <cell r="A1434" t="str">
            <v>PB</v>
          </cell>
          <cell r="B1434" t="str">
            <v>SANTA TERESINHA</v>
          </cell>
          <cell r="C1434" t="str">
            <v>251380</v>
          </cell>
          <cell r="D1434">
            <v>23504</v>
          </cell>
          <cell r="E1434">
            <v>4703694</v>
          </cell>
          <cell r="F1434">
            <v>13358</v>
          </cell>
          <cell r="G1434">
            <v>3725382</v>
          </cell>
        </row>
        <row r="1435">
          <cell r="A1435" t="str">
            <v>PB</v>
          </cell>
          <cell r="B1435" t="str">
            <v>SANTANA DE MANGUEIRA</v>
          </cell>
          <cell r="C1435" t="str">
            <v>251350</v>
          </cell>
          <cell r="D1435">
            <v>36142</v>
          </cell>
          <cell r="E1435">
            <v>3693814</v>
          </cell>
          <cell r="F1435">
            <v>12566</v>
          </cell>
          <cell r="G1435">
            <v>2503791</v>
          </cell>
        </row>
        <row r="1436">
          <cell r="A1436" t="str">
            <v>PB</v>
          </cell>
          <cell r="B1436" t="str">
            <v>SANTANA DOS GARROTES</v>
          </cell>
          <cell r="C1436" t="str">
            <v>251360</v>
          </cell>
          <cell r="D1436">
            <v>21871</v>
          </cell>
          <cell r="E1436">
            <v>363943925</v>
          </cell>
          <cell r="F1436">
            <v>8718</v>
          </cell>
          <cell r="G1436">
            <v>303678879</v>
          </cell>
        </row>
        <row r="1437">
          <cell r="A1437" t="str">
            <v>PB</v>
          </cell>
          <cell r="B1437" t="str">
            <v>SANTO ANDRÉ</v>
          </cell>
          <cell r="C1437" t="str">
            <v>251385</v>
          </cell>
          <cell r="D1437">
            <v>16932</v>
          </cell>
          <cell r="E1437">
            <v>2499864</v>
          </cell>
          <cell r="F1437">
            <v>17869</v>
          </cell>
          <cell r="G1437">
            <v>1933038</v>
          </cell>
        </row>
        <row r="1438">
          <cell r="A1438" t="str">
            <v>PB</v>
          </cell>
          <cell r="B1438" t="str">
            <v>SÃO BENTINHO</v>
          </cell>
          <cell r="C1438" t="str">
            <v>251392</v>
          </cell>
          <cell r="D1438">
            <v>42568</v>
          </cell>
          <cell r="E1438">
            <v>3860126</v>
          </cell>
          <cell r="F1438">
            <v>37340</v>
          </cell>
          <cell r="G1438">
            <v>2824393</v>
          </cell>
        </row>
        <row r="1439">
          <cell r="A1439" t="str">
            <v>PB</v>
          </cell>
          <cell r="B1439" t="str">
            <v>SÃO BENTO</v>
          </cell>
          <cell r="C1439" t="str">
            <v>251390</v>
          </cell>
          <cell r="D1439">
            <v>183871</v>
          </cell>
          <cell r="E1439">
            <v>32265305</v>
          </cell>
          <cell r="F1439">
            <v>89930</v>
          </cell>
          <cell r="G1439">
            <v>23074299</v>
          </cell>
        </row>
        <row r="1440">
          <cell r="A1440" t="str">
            <v>PB</v>
          </cell>
          <cell r="B1440" t="str">
            <v>SÃO DOMINGOS</v>
          </cell>
          <cell r="C1440" t="str">
            <v>251396</v>
          </cell>
          <cell r="D1440">
            <v>44856</v>
          </cell>
          <cell r="E1440">
            <v>5671074</v>
          </cell>
          <cell r="F1440">
            <v>33476</v>
          </cell>
          <cell r="G1440">
            <v>4782546</v>
          </cell>
        </row>
        <row r="1441">
          <cell r="A1441" t="str">
            <v>PB</v>
          </cell>
          <cell r="B1441" t="str">
            <v>SÃO DOMINGOS DO CARIRI</v>
          </cell>
          <cell r="C1441" t="str">
            <v>251394</v>
          </cell>
          <cell r="D1441"/>
          <cell r="E1441">
            <v>5206350</v>
          </cell>
          <cell r="F1441"/>
          <cell r="G1441">
            <v>3905875</v>
          </cell>
        </row>
        <row r="1442">
          <cell r="A1442" t="str">
            <v>PB</v>
          </cell>
          <cell r="B1442" t="str">
            <v>SÃO FRANCISCO</v>
          </cell>
          <cell r="C1442" t="str">
            <v>251398</v>
          </cell>
          <cell r="D1442">
            <v>12713</v>
          </cell>
          <cell r="E1442">
            <v>5394467</v>
          </cell>
          <cell r="F1442">
            <v>7015</v>
          </cell>
          <cell r="G1442">
            <v>5119963</v>
          </cell>
        </row>
        <row r="1443">
          <cell r="A1443" t="str">
            <v>PB</v>
          </cell>
          <cell r="B1443" t="str">
            <v>SÃO JOÃO DO CARIRI</v>
          </cell>
          <cell r="C1443" t="str">
            <v>251400</v>
          </cell>
          <cell r="D1443">
            <v>8507</v>
          </cell>
          <cell r="E1443">
            <v>1986483</v>
          </cell>
          <cell r="F1443">
            <v>5203</v>
          </cell>
          <cell r="G1443">
            <v>1479236</v>
          </cell>
        </row>
        <row r="1444">
          <cell r="A1444" t="str">
            <v>PB</v>
          </cell>
          <cell r="B1444" t="str">
            <v>SÃO JOÃO DO RIO DO PEIXE</v>
          </cell>
          <cell r="C1444" t="str">
            <v>250070</v>
          </cell>
          <cell r="D1444">
            <v>4680</v>
          </cell>
          <cell r="E1444">
            <v>11640930</v>
          </cell>
          <cell r="F1444">
            <v>3990</v>
          </cell>
          <cell r="G1444">
            <v>9756960</v>
          </cell>
        </row>
        <row r="1445">
          <cell r="A1445" t="str">
            <v>PB</v>
          </cell>
          <cell r="B1445" t="str">
            <v>SÃO JOÃO DO TIGRE</v>
          </cell>
          <cell r="C1445" t="str">
            <v>251410</v>
          </cell>
          <cell r="D1445"/>
          <cell r="E1445">
            <v>1299120</v>
          </cell>
          <cell r="F1445"/>
          <cell r="G1445">
            <v>1082600</v>
          </cell>
        </row>
        <row r="1446">
          <cell r="A1446" t="str">
            <v>PB</v>
          </cell>
          <cell r="B1446" t="str">
            <v>SÃO JOSÉ DA LAGOA TAPADA</v>
          </cell>
          <cell r="C1446" t="str">
            <v>251420</v>
          </cell>
          <cell r="D1446">
            <v>3140</v>
          </cell>
          <cell r="E1446">
            <v>185068</v>
          </cell>
          <cell r="F1446"/>
          <cell r="G1446">
            <v>171500</v>
          </cell>
        </row>
        <row r="1447">
          <cell r="A1447" t="str">
            <v>PB</v>
          </cell>
          <cell r="B1447" t="str">
            <v>SÃO JOSÉ DE CAIANA</v>
          </cell>
          <cell r="C1447" t="str">
            <v>251430</v>
          </cell>
          <cell r="D1447">
            <v>18786</v>
          </cell>
          <cell r="E1447">
            <v>3602017</v>
          </cell>
          <cell r="F1447">
            <v>12698</v>
          </cell>
          <cell r="G1447">
            <v>3233999</v>
          </cell>
        </row>
        <row r="1448">
          <cell r="A1448" t="str">
            <v>PB</v>
          </cell>
          <cell r="B1448" t="str">
            <v>SÃO JOSÉ DE ESPINHARAS</v>
          </cell>
          <cell r="C1448" t="str">
            <v>251440</v>
          </cell>
          <cell r="D1448">
            <v>95509</v>
          </cell>
          <cell r="E1448">
            <v>10117583</v>
          </cell>
          <cell r="F1448">
            <v>64785</v>
          </cell>
          <cell r="G1448">
            <v>8727947</v>
          </cell>
        </row>
        <row r="1449">
          <cell r="A1449" t="str">
            <v>PB</v>
          </cell>
          <cell r="B1449" t="str">
            <v>SÃO JOSÉ DE PIRANHAS</v>
          </cell>
          <cell r="C1449" t="str">
            <v>251450</v>
          </cell>
          <cell r="D1449">
            <v>21698</v>
          </cell>
          <cell r="E1449">
            <v>4360515</v>
          </cell>
          <cell r="F1449">
            <v>16380</v>
          </cell>
          <cell r="G1449">
            <v>3588608</v>
          </cell>
        </row>
        <row r="1450">
          <cell r="A1450" t="str">
            <v>PB</v>
          </cell>
          <cell r="B1450" t="str">
            <v>SÃO JOSÉ DE PRINCESA</v>
          </cell>
          <cell r="C1450" t="str">
            <v>251455</v>
          </cell>
          <cell r="D1450">
            <v>1530</v>
          </cell>
          <cell r="E1450">
            <v>1238490</v>
          </cell>
          <cell r="F1450"/>
          <cell r="G1450">
            <v>1002200</v>
          </cell>
        </row>
        <row r="1451">
          <cell r="A1451" t="str">
            <v>PB</v>
          </cell>
          <cell r="B1451" t="str">
            <v>SÃO JOSÉ DO BONFIM</v>
          </cell>
          <cell r="C1451" t="str">
            <v>251460</v>
          </cell>
          <cell r="D1451">
            <v>10357</v>
          </cell>
          <cell r="E1451">
            <v>1092484</v>
          </cell>
          <cell r="F1451">
            <v>6554</v>
          </cell>
          <cell r="G1451">
            <v>834479</v>
          </cell>
        </row>
        <row r="1452">
          <cell r="A1452" t="str">
            <v>PB</v>
          </cell>
          <cell r="B1452" t="str">
            <v>SÃO JOSÉ DO BREJO DO CRUZ</v>
          </cell>
          <cell r="C1452" t="str">
            <v>251465</v>
          </cell>
          <cell r="D1452">
            <v>6441</v>
          </cell>
          <cell r="E1452">
            <v>1802019</v>
          </cell>
          <cell r="F1452">
            <v>6528</v>
          </cell>
          <cell r="G1452">
            <v>1467558</v>
          </cell>
        </row>
        <row r="1453">
          <cell r="A1453" t="str">
            <v>PB</v>
          </cell>
          <cell r="B1453" t="str">
            <v>SÃO JOSÉ DO SABUGI</v>
          </cell>
          <cell r="C1453" t="str">
            <v>251470</v>
          </cell>
          <cell r="D1453"/>
          <cell r="E1453">
            <v>798750</v>
          </cell>
          <cell r="F1453"/>
          <cell r="G1453">
            <v>665625</v>
          </cell>
        </row>
        <row r="1454">
          <cell r="A1454" t="str">
            <v>PB</v>
          </cell>
          <cell r="B1454" t="str">
            <v>SÃO JOSÉ DOS CORDEIROS</v>
          </cell>
          <cell r="C1454" t="str">
            <v>251480</v>
          </cell>
          <cell r="D1454">
            <v>2250</v>
          </cell>
          <cell r="E1454">
            <v>251250</v>
          </cell>
          <cell r="F1454">
            <v>690</v>
          </cell>
          <cell r="G1454">
            <v>144455</v>
          </cell>
        </row>
        <row r="1455">
          <cell r="A1455" t="str">
            <v>PB</v>
          </cell>
          <cell r="B1455" t="str">
            <v>SÃO JOSÉ DOS RAMOS</v>
          </cell>
          <cell r="C1455" t="str">
            <v>251445</v>
          </cell>
          <cell r="D1455">
            <v>22740</v>
          </cell>
          <cell r="E1455">
            <v>2024746</v>
          </cell>
          <cell r="F1455">
            <v>5379</v>
          </cell>
          <cell r="G1455">
            <v>1544207</v>
          </cell>
        </row>
        <row r="1456">
          <cell r="A1456" t="str">
            <v>PB</v>
          </cell>
          <cell r="B1456" t="str">
            <v>SÃO MAMEDE</v>
          </cell>
          <cell r="C1456" t="str">
            <v>251490</v>
          </cell>
          <cell r="D1456">
            <v>1674</v>
          </cell>
          <cell r="E1456">
            <v>6355541</v>
          </cell>
          <cell r="F1456">
            <v>4717</v>
          </cell>
          <cell r="G1456">
            <v>5133142</v>
          </cell>
        </row>
        <row r="1457">
          <cell r="A1457" t="str">
            <v>PB</v>
          </cell>
          <cell r="B1457" t="str">
            <v>SÃO MIGUEL DE TAIPU</v>
          </cell>
          <cell r="C1457" t="str">
            <v>251500</v>
          </cell>
          <cell r="D1457">
            <v>33424</v>
          </cell>
          <cell r="E1457">
            <v>2316752</v>
          </cell>
          <cell r="F1457">
            <v>26076</v>
          </cell>
          <cell r="G1457">
            <v>3444091</v>
          </cell>
        </row>
        <row r="1458">
          <cell r="A1458" t="str">
            <v>PB</v>
          </cell>
          <cell r="B1458" t="str">
            <v>SÃO SEBASTIÃO DE LAGOA DE ROÇA</v>
          </cell>
          <cell r="C1458" t="str">
            <v>251510</v>
          </cell>
          <cell r="D1458">
            <v>7536</v>
          </cell>
          <cell r="E1458">
            <v>5042662</v>
          </cell>
          <cell r="F1458">
            <v>48458</v>
          </cell>
          <cell r="G1458">
            <v>4460593</v>
          </cell>
        </row>
        <row r="1459">
          <cell r="A1459" t="str">
            <v>PB</v>
          </cell>
          <cell r="B1459" t="str">
            <v>SÃO SEBASTIÃO DO UMBUZEIRO</v>
          </cell>
          <cell r="C1459" t="str">
            <v>251520</v>
          </cell>
          <cell r="D1459">
            <v>2774</v>
          </cell>
          <cell r="E1459">
            <v>402136</v>
          </cell>
          <cell r="F1459">
            <v>462</v>
          </cell>
          <cell r="G1459">
            <v>282866</v>
          </cell>
        </row>
        <row r="1460">
          <cell r="A1460" t="str">
            <v>PB</v>
          </cell>
          <cell r="B1460" t="str">
            <v>SÃO VICENTE DO SERIDÓ</v>
          </cell>
          <cell r="C1460" t="str">
            <v>251540</v>
          </cell>
          <cell r="D1460">
            <v>7589</v>
          </cell>
          <cell r="E1460">
            <v>5892296</v>
          </cell>
          <cell r="F1460">
            <v>5188</v>
          </cell>
          <cell r="G1460">
            <v>4782980</v>
          </cell>
        </row>
        <row r="1461">
          <cell r="A1461" t="str">
            <v>PB</v>
          </cell>
          <cell r="B1461" t="str">
            <v>SAPÉ</v>
          </cell>
          <cell r="C1461" t="str">
            <v>251530</v>
          </cell>
          <cell r="D1461">
            <v>21635</v>
          </cell>
          <cell r="E1461">
            <v>7169299</v>
          </cell>
          <cell r="F1461">
            <v>15864</v>
          </cell>
          <cell r="G1461">
            <v>7889739</v>
          </cell>
        </row>
        <row r="1462">
          <cell r="A1462" t="str">
            <v>PB</v>
          </cell>
          <cell r="B1462" t="str">
            <v>SERRA BRANCA</v>
          </cell>
          <cell r="C1462" t="str">
            <v>251550</v>
          </cell>
          <cell r="D1462">
            <v>27243</v>
          </cell>
          <cell r="E1462">
            <v>1915990</v>
          </cell>
          <cell r="F1462">
            <v>21920</v>
          </cell>
          <cell r="G1462">
            <v>1718621</v>
          </cell>
        </row>
        <row r="1463">
          <cell r="A1463" t="str">
            <v>PB</v>
          </cell>
          <cell r="B1463" t="str">
            <v>SERRA DA RAIZ</v>
          </cell>
          <cell r="C1463" t="str">
            <v>251560</v>
          </cell>
          <cell r="D1463">
            <v>11731</v>
          </cell>
          <cell r="E1463">
            <v>7239695</v>
          </cell>
          <cell r="F1463">
            <v>8717</v>
          </cell>
          <cell r="G1463">
            <v>6561954</v>
          </cell>
        </row>
        <row r="1464">
          <cell r="A1464" t="str">
            <v>PB</v>
          </cell>
          <cell r="B1464" t="str">
            <v>SERRA GRANDE</v>
          </cell>
          <cell r="C1464" t="str">
            <v>251570</v>
          </cell>
          <cell r="D1464">
            <v>15585</v>
          </cell>
          <cell r="E1464">
            <v>3573855</v>
          </cell>
          <cell r="F1464">
            <v>8289</v>
          </cell>
          <cell r="G1464">
            <v>3125954</v>
          </cell>
        </row>
        <row r="1465">
          <cell r="A1465" t="str">
            <v>PB</v>
          </cell>
          <cell r="B1465" t="str">
            <v>SERRARIA</v>
          </cell>
          <cell r="C1465" t="str">
            <v>251590</v>
          </cell>
          <cell r="D1465">
            <v>1480</v>
          </cell>
          <cell r="E1465">
            <v>5656751</v>
          </cell>
          <cell r="F1465">
            <v>892</v>
          </cell>
          <cell r="G1465">
            <v>4679162</v>
          </cell>
        </row>
        <row r="1466">
          <cell r="A1466" t="str">
            <v>PB</v>
          </cell>
          <cell r="B1466" t="str">
            <v>SERTÃOZINHO</v>
          </cell>
          <cell r="C1466" t="str">
            <v>251593</v>
          </cell>
          <cell r="D1466">
            <v>29910</v>
          </cell>
          <cell r="E1466">
            <v>5514175</v>
          </cell>
          <cell r="F1466">
            <v>7415</v>
          </cell>
          <cell r="G1466">
            <v>4217734</v>
          </cell>
        </row>
        <row r="1467">
          <cell r="A1467" t="str">
            <v>PB</v>
          </cell>
          <cell r="B1467" t="str">
            <v>SOBRADO</v>
          </cell>
          <cell r="C1467" t="str">
            <v>251597</v>
          </cell>
          <cell r="D1467">
            <v>33248</v>
          </cell>
          <cell r="E1467">
            <v>1653067</v>
          </cell>
          <cell r="F1467">
            <v>21605</v>
          </cell>
          <cell r="G1467">
            <v>1493824</v>
          </cell>
        </row>
        <row r="1468">
          <cell r="A1468" t="str">
            <v>PB</v>
          </cell>
          <cell r="B1468" t="str">
            <v>SOLÂNEA</v>
          </cell>
          <cell r="C1468" t="str">
            <v>251600</v>
          </cell>
          <cell r="D1468">
            <v>157992</v>
          </cell>
          <cell r="E1468">
            <v>44645454</v>
          </cell>
          <cell r="F1468">
            <v>132849</v>
          </cell>
          <cell r="G1468">
            <v>40801476</v>
          </cell>
        </row>
        <row r="1469">
          <cell r="A1469" t="str">
            <v>PB</v>
          </cell>
          <cell r="B1469" t="str">
            <v>SOLEDADE</v>
          </cell>
          <cell r="C1469" t="str">
            <v>251610</v>
          </cell>
          <cell r="D1469">
            <v>23757</v>
          </cell>
          <cell r="E1469">
            <v>1344549</v>
          </cell>
          <cell r="F1469">
            <v>26571</v>
          </cell>
          <cell r="G1469">
            <v>1218870</v>
          </cell>
        </row>
        <row r="1470">
          <cell r="A1470" t="str">
            <v>PB</v>
          </cell>
          <cell r="B1470" t="str">
            <v>SOSSÊGO</v>
          </cell>
          <cell r="C1470" t="str">
            <v>251615</v>
          </cell>
          <cell r="D1470">
            <v>53776</v>
          </cell>
          <cell r="E1470">
            <v>4537219</v>
          </cell>
          <cell r="F1470">
            <v>41366</v>
          </cell>
          <cell r="G1470">
            <v>4210198</v>
          </cell>
        </row>
        <row r="1471">
          <cell r="A1471" t="str">
            <v>PB</v>
          </cell>
          <cell r="B1471" t="str">
            <v>SOUSA</v>
          </cell>
          <cell r="C1471" t="str">
            <v>251620</v>
          </cell>
          <cell r="D1471">
            <v>83381</v>
          </cell>
          <cell r="E1471">
            <v>12050317</v>
          </cell>
          <cell r="F1471">
            <v>41264</v>
          </cell>
          <cell r="G1471">
            <v>7364647</v>
          </cell>
        </row>
        <row r="1472">
          <cell r="A1472" t="str">
            <v>PB</v>
          </cell>
          <cell r="B1472" t="str">
            <v>SUMÉ</v>
          </cell>
          <cell r="C1472" t="str">
            <v>251630</v>
          </cell>
          <cell r="D1472">
            <v>39428</v>
          </cell>
          <cell r="E1472">
            <v>5827150</v>
          </cell>
          <cell r="F1472">
            <v>35873</v>
          </cell>
          <cell r="G1472">
            <v>5008347</v>
          </cell>
        </row>
        <row r="1473">
          <cell r="A1473" t="str">
            <v>PB</v>
          </cell>
          <cell r="B1473" t="str">
            <v>TACIMA</v>
          </cell>
          <cell r="C1473" t="str">
            <v>251640</v>
          </cell>
          <cell r="D1473">
            <v>28948</v>
          </cell>
          <cell r="E1473">
            <v>12078568</v>
          </cell>
          <cell r="F1473">
            <v>14529</v>
          </cell>
          <cell r="G1473">
            <v>9590908</v>
          </cell>
        </row>
        <row r="1474">
          <cell r="A1474" t="str">
            <v>PB</v>
          </cell>
          <cell r="B1474" t="str">
            <v>TAPEROÁ</v>
          </cell>
          <cell r="C1474" t="str">
            <v>251650</v>
          </cell>
          <cell r="D1474">
            <v>42718</v>
          </cell>
          <cell r="E1474">
            <v>2161493</v>
          </cell>
          <cell r="F1474">
            <v>47521</v>
          </cell>
          <cell r="G1474">
            <v>2345825</v>
          </cell>
        </row>
        <row r="1475">
          <cell r="A1475" t="str">
            <v>PB</v>
          </cell>
          <cell r="B1475" t="str">
            <v>TAVARES</v>
          </cell>
          <cell r="C1475" t="str">
            <v>251660</v>
          </cell>
          <cell r="D1475">
            <v>18733</v>
          </cell>
          <cell r="E1475">
            <v>2776383</v>
          </cell>
          <cell r="F1475">
            <v>9594</v>
          </cell>
          <cell r="G1475">
            <v>2592792</v>
          </cell>
        </row>
        <row r="1476">
          <cell r="A1476" t="str">
            <v>PB</v>
          </cell>
          <cell r="B1476" t="str">
            <v>TEIXEIRA</v>
          </cell>
          <cell r="C1476" t="str">
            <v>251670</v>
          </cell>
          <cell r="D1476">
            <v>1537</v>
          </cell>
          <cell r="E1476">
            <v>2896006</v>
          </cell>
          <cell r="F1476"/>
          <cell r="G1476">
            <v>2958575</v>
          </cell>
        </row>
        <row r="1477">
          <cell r="A1477" t="str">
            <v>PB</v>
          </cell>
          <cell r="B1477" t="str">
            <v>TENÓRIO</v>
          </cell>
          <cell r="C1477" t="str">
            <v>251675</v>
          </cell>
          <cell r="D1477">
            <v>18445</v>
          </cell>
          <cell r="E1477">
            <v>5578856</v>
          </cell>
          <cell r="F1477">
            <v>2129</v>
          </cell>
          <cell r="G1477">
            <v>5317978</v>
          </cell>
        </row>
        <row r="1478">
          <cell r="A1478" t="str">
            <v>PB</v>
          </cell>
          <cell r="B1478" t="str">
            <v>TRIUNFO</v>
          </cell>
          <cell r="C1478" t="str">
            <v>251680</v>
          </cell>
          <cell r="D1478">
            <v>7736</v>
          </cell>
          <cell r="E1478">
            <v>2641328</v>
          </cell>
          <cell r="F1478"/>
          <cell r="G1478">
            <v>2042375</v>
          </cell>
        </row>
        <row r="1479">
          <cell r="A1479" t="str">
            <v>PB</v>
          </cell>
          <cell r="B1479" t="str">
            <v>UIRAÚNA</v>
          </cell>
          <cell r="C1479" t="str">
            <v>251690</v>
          </cell>
          <cell r="D1479">
            <v>8357</v>
          </cell>
          <cell r="E1479">
            <v>5612802</v>
          </cell>
          <cell r="F1479">
            <v>7234</v>
          </cell>
          <cell r="G1479">
            <v>5036428</v>
          </cell>
        </row>
        <row r="1480">
          <cell r="A1480" t="str">
            <v>PB</v>
          </cell>
          <cell r="B1480" t="str">
            <v>UMBUZEIRO</v>
          </cell>
          <cell r="C1480" t="str">
            <v>251700</v>
          </cell>
          <cell r="D1480">
            <v>29202</v>
          </cell>
          <cell r="E1480">
            <v>1801022</v>
          </cell>
          <cell r="F1480">
            <v>15359</v>
          </cell>
          <cell r="G1480">
            <v>920423</v>
          </cell>
        </row>
        <row r="1481">
          <cell r="A1481" t="str">
            <v>PB</v>
          </cell>
          <cell r="B1481" t="str">
            <v>VÁRZEA</v>
          </cell>
          <cell r="C1481" t="str">
            <v>251710</v>
          </cell>
          <cell r="D1481">
            <v>5855</v>
          </cell>
          <cell r="E1481">
            <v>2280350</v>
          </cell>
          <cell r="F1481">
            <v>4232</v>
          </cell>
          <cell r="G1481">
            <v>1836759</v>
          </cell>
        </row>
        <row r="1482">
          <cell r="A1482" t="str">
            <v>PB</v>
          </cell>
          <cell r="B1482" t="str">
            <v>VIEIRÓPOLIS</v>
          </cell>
          <cell r="C1482" t="str">
            <v>251720</v>
          </cell>
          <cell r="D1482">
            <v>1437</v>
          </cell>
          <cell r="E1482">
            <v>7130844</v>
          </cell>
          <cell r="F1482"/>
          <cell r="G1482">
            <v>5932700</v>
          </cell>
        </row>
        <row r="1483">
          <cell r="A1483" t="str">
            <v>PB</v>
          </cell>
          <cell r="B1483" t="str">
            <v>VISTA SERRANA</v>
          </cell>
          <cell r="C1483" t="str">
            <v>250550</v>
          </cell>
          <cell r="D1483">
            <v>32157</v>
          </cell>
          <cell r="E1483">
            <v>4675807</v>
          </cell>
          <cell r="F1483">
            <v>29843</v>
          </cell>
          <cell r="G1483">
            <v>3483729</v>
          </cell>
        </row>
        <row r="1484">
          <cell r="A1484" t="str">
            <v>PB</v>
          </cell>
          <cell r="B1484" t="str">
            <v>ZABELÊ</v>
          </cell>
          <cell r="C1484" t="str">
            <v>251740</v>
          </cell>
          <cell r="D1484">
            <v>8230</v>
          </cell>
          <cell r="E1484">
            <v>2611970</v>
          </cell>
          <cell r="F1484">
            <v>4081</v>
          </cell>
          <cell r="G1484">
            <v>2374925</v>
          </cell>
        </row>
        <row r="1485">
          <cell r="A1485" t="str">
            <v>PR</v>
          </cell>
          <cell r="B1485" t="str">
            <v>ABATIÁ</v>
          </cell>
          <cell r="C1485" t="str">
            <v>410010</v>
          </cell>
          <cell r="D1485">
            <v>164418</v>
          </cell>
          <cell r="E1485">
            <v>16883312</v>
          </cell>
          <cell r="F1485">
            <v>97510</v>
          </cell>
          <cell r="G1485">
            <v>11126391</v>
          </cell>
        </row>
        <row r="1486">
          <cell r="A1486" t="str">
            <v>PR</v>
          </cell>
          <cell r="B1486" t="str">
            <v>ADRIANÓPOLIS</v>
          </cell>
          <cell r="C1486" t="str">
            <v>410020</v>
          </cell>
          <cell r="D1486">
            <v>25582</v>
          </cell>
          <cell r="E1486">
            <v>27887760</v>
          </cell>
          <cell r="F1486">
            <v>24844</v>
          </cell>
          <cell r="G1486">
            <v>19636740</v>
          </cell>
        </row>
        <row r="1487">
          <cell r="A1487" t="str">
            <v>PR</v>
          </cell>
          <cell r="B1487" t="str">
            <v>AGUDOS DO SUL</v>
          </cell>
          <cell r="C1487" t="str">
            <v>410030</v>
          </cell>
          <cell r="D1487"/>
          <cell r="E1487">
            <v>8527650</v>
          </cell>
          <cell r="F1487"/>
          <cell r="G1487">
            <v>7106375</v>
          </cell>
        </row>
        <row r="1488">
          <cell r="A1488" t="str">
            <v>PR</v>
          </cell>
          <cell r="B1488" t="str">
            <v>ALMIRANTE TAMANDARÉ</v>
          </cell>
          <cell r="C1488" t="str">
            <v>410040</v>
          </cell>
          <cell r="D1488"/>
          <cell r="E1488">
            <v>62045310</v>
          </cell>
          <cell r="F1488"/>
          <cell r="G1488">
            <v>51704425</v>
          </cell>
        </row>
        <row r="1489">
          <cell r="A1489" t="str">
            <v>PR</v>
          </cell>
          <cell r="B1489" t="str">
            <v>ALTAMIRA DO PARANÁ</v>
          </cell>
          <cell r="C1489" t="str">
            <v>410045</v>
          </cell>
          <cell r="D1489"/>
          <cell r="E1489">
            <v>9089820</v>
          </cell>
          <cell r="F1489"/>
          <cell r="G1489">
            <v>7574850</v>
          </cell>
        </row>
        <row r="1490">
          <cell r="A1490" t="str">
            <v>PR</v>
          </cell>
          <cell r="B1490" t="str">
            <v>ALTO PARAÍSO</v>
          </cell>
          <cell r="C1490" t="str">
            <v>412862</v>
          </cell>
          <cell r="D1490">
            <v>87745</v>
          </cell>
          <cell r="E1490">
            <v>17824492</v>
          </cell>
          <cell r="F1490">
            <v>68787</v>
          </cell>
          <cell r="G1490">
            <v>13417811</v>
          </cell>
        </row>
        <row r="1491">
          <cell r="A1491" t="str">
            <v>PR</v>
          </cell>
          <cell r="B1491" t="str">
            <v>ALTO PARANÁ</v>
          </cell>
          <cell r="C1491" t="str">
            <v>410060</v>
          </cell>
          <cell r="D1491"/>
          <cell r="E1491">
            <v>0</v>
          </cell>
          <cell r="F1491"/>
          <cell r="G1491">
            <v>0</v>
          </cell>
        </row>
        <row r="1492">
          <cell r="A1492" t="str">
            <v>PR</v>
          </cell>
          <cell r="B1492" t="str">
            <v>ALTO PIQUIRI</v>
          </cell>
          <cell r="C1492" t="str">
            <v>410070</v>
          </cell>
          <cell r="D1492">
            <v>43319</v>
          </cell>
          <cell r="E1492">
            <v>4134845</v>
          </cell>
          <cell r="F1492">
            <v>38940</v>
          </cell>
          <cell r="G1492">
            <v>3365770</v>
          </cell>
        </row>
        <row r="1493">
          <cell r="A1493" t="str">
            <v>PR</v>
          </cell>
          <cell r="B1493" t="str">
            <v>ALTÔNIA</v>
          </cell>
          <cell r="C1493" t="str">
            <v>410050</v>
          </cell>
          <cell r="D1493"/>
          <cell r="E1493">
            <v>4255170</v>
          </cell>
          <cell r="F1493"/>
          <cell r="G1493">
            <v>3545975</v>
          </cell>
        </row>
        <row r="1494">
          <cell r="A1494" t="str">
            <v>PR</v>
          </cell>
          <cell r="B1494" t="str">
            <v>AMAPORÃ</v>
          </cell>
          <cell r="C1494" t="str">
            <v>410090</v>
          </cell>
          <cell r="D1494"/>
          <cell r="E1494">
            <v>14618970</v>
          </cell>
          <cell r="F1494"/>
          <cell r="G1494">
            <v>12182475</v>
          </cell>
        </row>
        <row r="1495">
          <cell r="A1495" t="str">
            <v>PR</v>
          </cell>
          <cell r="B1495" t="str">
            <v>ANAHY</v>
          </cell>
          <cell r="C1495" t="str">
            <v>410105</v>
          </cell>
          <cell r="D1495"/>
          <cell r="E1495">
            <v>17102340</v>
          </cell>
          <cell r="F1495"/>
          <cell r="G1495">
            <v>14251950</v>
          </cell>
        </row>
        <row r="1496">
          <cell r="A1496" t="str">
            <v>PR</v>
          </cell>
          <cell r="B1496" t="str">
            <v>ÂNGULO</v>
          </cell>
          <cell r="C1496" t="str">
            <v>410115</v>
          </cell>
          <cell r="D1496"/>
          <cell r="E1496">
            <v>1080</v>
          </cell>
          <cell r="F1496"/>
          <cell r="G1496">
            <v>900</v>
          </cell>
        </row>
        <row r="1497">
          <cell r="A1497" t="str">
            <v>PR</v>
          </cell>
          <cell r="B1497" t="str">
            <v>ARAPONGAS</v>
          </cell>
          <cell r="C1497" t="str">
            <v>410150</v>
          </cell>
          <cell r="D1497"/>
          <cell r="E1497">
            <v>25388700</v>
          </cell>
          <cell r="F1497"/>
          <cell r="G1497">
            <v>21157250</v>
          </cell>
        </row>
        <row r="1498">
          <cell r="A1498" t="str">
            <v>PR</v>
          </cell>
          <cell r="B1498" t="str">
            <v>ARAPUÃ</v>
          </cell>
          <cell r="C1498" t="str">
            <v>410165</v>
          </cell>
          <cell r="D1498"/>
          <cell r="E1498">
            <v>12154980</v>
          </cell>
          <cell r="F1498"/>
          <cell r="G1498">
            <v>10129150</v>
          </cell>
        </row>
        <row r="1499">
          <cell r="A1499" t="str">
            <v>PR</v>
          </cell>
          <cell r="B1499" t="str">
            <v>ARAUCÁRIA</v>
          </cell>
          <cell r="C1499" t="str">
            <v>410180</v>
          </cell>
          <cell r="D1499"/>
          <cell r="E1499">
            <v>75903060</v>
          </cell>
          <cell r="F1499"/>
          <cell r="G1499">
            <v>63252550</v>
          </cell>
        </row>
        <row r="1500">
          <cell r="A1500" t="str">
            <v>PR</v>
          </cell>
          <cell r="B1500" t="str">
            <v>ARIRANHA DO IVAÍ</v>
          </cell>
          <cell r="C1500" t="str">
            <v>410185</v>
          </cell>
          <cell r="D1500">
            <v>75488</v>
          </cell>
          <cell r="E1500">
            <v>16596274</v>
          </cell>
          <cell r="F1500">
            <v>80137</v>
          </cell>
          <cell r="G1500">
            <v>14395742</v>
          </cell>
        </row>
        <row r="1501">
          <cell r="A1501" t="str">
            <v>PR</v>
          </cell>
          <cell r="B1501" t="str">
            <v>BALSA NOVA</v>
          </cell>
          <cell r="C1501" t="str">
            <v>410230</v>
          </cell>
          <cell r="D1501">
            <v>403253</v>
          </cell>
          <cell r="E1501">
            <v>62935450</v>
          </cell>
          <cell r="F1501">
            <v>306552</v>
          </cell>
          <cell r="G1501">
            <v>48060954</v>
          </cell>
        </row>
        <row r="1502">
          <cell r="A1502" t="str">
            <v>PR</v>
          </cell>
          <cell r="B1502" t="str">
            <v>BARRA DO JACARÉ</v>
          </cell>
          <cell r="C1502" t="str">
            <v>410270</v>
          </cell>
          <cell r="D1502"/>
          <cell r="E1502">
            <v>1868580</v>
          </cell>
          <cell r="F1502"/>
          <cell r="G1502">
            <v>1557150</v>
          </cell>
        </row>
        <row r="1503">
          <cell r="A1503" t="str">
            <v>PR</v>
          </cell>
          <cell r="B1503" t="str">
            <v>BELA VISTA DA CAROBA</v>
          </cell>
          <cell r="C1503" t="str">
            <v>410275</v>
          </cell>
          <cell r="D1503"/>
          <cell r="E1503">
            <v>916200</v>
          </cell>
          <cell r="F1503"/>
          <cell r="G1503">
            <v>763500</v>
          </cell>
        </row>
        <row r="1504">
          <cell r="A1504" t="str">
            <v>PR</v>
          </cell>
          <cell r="B1504" t="str">
            <v>BOA ESPERANÇA</v>
          </cell>
          <cell r="C1504" t="str">
            <v>410300</v>
          </cell>
          <cell r="D1504"/>
          <cell r="E1504">
            <v>4832100</v>
          </cell>
          <cell r="F1504"/>
          <cell r="G1504">
            <v>4026750</v>
          </cell>
        </row>
        <row r="1505">
          <cell r="A1505" t="str">
            <v>PR</v>
          </cell>
          <cell r="B1505" t="str">
            <v>BOA ESPERANÇA DO IGUAÇU</v>
          </cell>
          <cell r="C1505" t="str">
            <v>410302</v>
          </cell>
          <cell r="D1505"/>
          <cell r="E1505">
            <v>1500</v>
          </cell>
          <cell r="F1505"/>
          <cell r="G1505">
            <v>1250</v>
          </cell>
        </row>
        <row r="1506">
          <cell r="A1506" t="str">
            <v>PR</v>
          </cell>
          <cell r="B1506" t="str">
            <v>BOA VENTURA DE SÃO ROQUE</v>
          </cell>
          <cell r="C1506" t="str">
            <v>410304</v>
          </cell>
          <cell r="D1506">
            <v>110263</v>
          </cell>
          <cell r="E1506">
            <v>21792796</v>
          </cell>
          <cell r="F1506">
            <v>79770</v>
          </cell>
          <cell r="G1506">
            <v>17102902</v>
          </cell>
        </row>
        <row r="1507">
          <cell r="A1507" t="str">
            <v>PR</v>
          </cell>
          <cell r="B1507" t="str">
            <v>BOM JESUS DO SUL</v>
          </cell>
          <cell r="C1507" t="str">
            <v>410315</v>
          </cell>
          <cell r="D1507"/>
          <cell r="E1507">
            <v>0</v>
          </cell>
          <cell r="F1507"/>
          <cell r="G1507">
            <v>0</v>
          </cell>
        </row>
        <row r="1508">
          <cell r="A1508" t="str">
            <v>PR</v>
          </cell>
          <cell r="B1508" t="str">
            <v>BOM SUCESSO</v>
          </cell>
          <cell r="C1508" t="str">
            <v>410320</v>
          </cell>
          <cell r="D1508"/>
          <cell r="E1508">
            <v>875460</v>
          </cell>
          <cell r="F1508"/>
          <cell r="G1508">
            <v>729550</v>
          </cell>
        </row>
        <row r="1509">
          <cell r="A1509" t="str">
            <v>PR</v>
          </cell>
          <cell r="B1509" t="str">
            <v>BOM SUCESSO DO SUL</v>
          </cell>
          <cell r="C1509" t="str">
            <v>410322</v>
          </cell>
          <cell r="D1509"/>
          <cell r="E1509">
            <v>13181970</v>
          </cell>
          <cell r="F1509"/>
          <cell r="G1509">
            <v>10984975</v>
          </cell>
        </row>
        <row r="1510">
          <cell r="A1510" t="str">
            <v>PR</v>
          </cell>
          <cell r="B1510" t="str">
            <v>BRAGANEY</v>
          </cell>
          <cell r="C1510" t="str">
            <v>410335</v>
          </cell>
          <cell r="D1510"/>
          <cell r="E1510">
            <v>24433290</v>
          </cell>
          <cell r="F1510"/>
          <cell r="G1510">
            <v>20361075</v>
          </cell>
        </row>
        <row r="1511">
          <cell r="A1511" t="str">
            <v>PR</v>
          </cell>
          <cell r="B1511" t="str">
            <v>CAFELÂNDIA</v>
          </cell>
          <cell r="C1511" t="str">
            <v>410345</v>
          </cell>
          <cell r="D1511"/>
          <cell r="E1511">
            <v>2220</v>
          </cell>
          <cell r="F1511"/>
          <cell r="G1511">
            <v>1850</v>
          </cell>
        </row>
        <row r="1512">
          <cell r="A1512" t="str">
            <v>PR</v>
          </cell>
          <cell r="B1512" t="str">
            <v>CAFEZAL DO SUL</v>
          </cell>
          <cell r="C1512" t="str">
            <v>410347</v>
          </cell>
          <cell r="D1512">
            <v>15733</v>
          </cell>
          <cell r="E1512">
            <v>35366411</v>
          </cell>
          <cell r="F1512">
            <v>16086</v>
          </cell>
          <cell r="G1512">
            <v>31247862</v>
          </cell>
        </row>
        <row r="1513">
          <cell r="A1513" t="str">
            <v>PR</v>
          </cell>
          <cell r="B1513" t="str">
            <v>CALIFÓRNIA</v>
          </cell>
          <cell r="C1513" t="str">
            <v>410350</v>
          </cell>
          <cell r="D1513"/>
          <cell r="E1513">
            <v>25912710</v>
          </cell>
          <cell r="F1513"/>
          <cell r="G1513">
            <v>21593925</v>
          </cell>
        </row>
        <row r="1514">
          <cell r="A1514" t="str">
            <v>PR</v>
          </cell>
          <cell r="B1514" t="str">
            <v>CAMBÉ</v>
          </cell>
          <cell r="C1514" t="str">
            <v>410370</v>
          </cell>
          <cell r="D1514"/>
          <cell r="E1514">
            <v>230866080</v>
          </cell>
          <cell r="F1514"/>
          <cell r="G1514">
            <v>192388400</v>
          </cell>
        </row>
        <row r="1515">
          <cell r="A1515" t="str">
            <v>PR</v>
          </cell>
          <cell r="B1515" t="str">
            <v>CAMPINA DO SIMÃO</v>
          </cell>
          <cell r="C1515" t="str">
            <v>410395</v>
          </cell>
          <cell r="D1515">
            <v>87672</v>
          </cell>
          <cell r="E1515">
            <v>38196380</v>
          </cell>
          <cell r="F1515">
            <v>214135</v>
          </cell>
          <cell r="G1515">
            <v>28106558</v>
          </cell>
        </row>
        <row r="1516">
          <cell r="A1516" t="str">
            <v>PR</v>
          </cell>
          <cell r="B1516" t="str">
            <v>CAMPINA GRANDE DO SUL</v>
          </cell>
          <cell r="C1516" t="str">
            <v>410400</v>
          </cell>
          <cell r="D1516"/>
          <cell r="E1516">
            <v>67615590</v>
          </cell>
          <cell r="F1516"/>
          <cell r="G1516">
            <v>56346325</v>
          </cell>
        </row>
        <row r="1517">
          <cell r="A1517" t="str">
            <v>PR</v>
          </cell>
          <cell r="B1517" t="str">
            <v>CAMPO DO TENENTE</v>
          </cell>
          <cell r="C1517" t="str">
            <v>410410</v>
          </cell>
          <cell r="D1517">
            <v>4567</v>
          </cell>
          <cell r="E1517">
            <v>22265273</v>
          </cell>
          <cell r="F1517">
            <v>173</v>
          </cell>
          <cell r="G1517">
            <v>18510676</v>
          </cell>
        </row>
        <row r="1518">
          <cell r="A1518" t="str">
            <v>PR</v>
          </cell>
          <cell r="B1518" t="str">
            <v>CÂNDIDO DE ABREU</v>
          </cell>
          <cell r="C1518" t="str">
            <v>410440</v>
          </cell>
          <cell r="D1518"/>
          <cell r="E1518">
            <v>35451450</v>
          </cell>
          <cell r="F1518"/>
          <cell r="G1518">
            <v>29542875</v>
          </cell>
        </row>
        <row r="1519">
          <cell r="A1519" t="str">
            <v>PR</v>
          </cell>
          <cell r="B1519" t="str">
            <v>CANTAGALO</v>
          </cell>
          <cell r="C1519" t="str">
            <v>410445</v>
          </cell>
          <cell r="D1519"/>
          <cell r="E1519">
            <v>40520280</v>
          </cell>
          <cell r="F1519"/>
          <cell r="G1519">
            <v>33766900</v>
          </cell>
        </row>
        <row r="1520">
          <cell r="A1520" t="str">
            <v>PR</v>
          </cell>
          <cell r="B1520" t="str">
            <v>CARLÓPOLIS</v>
          </cell>
          <cell r="C1520" t="str">
            <v>410470</v>
          </cell>
          <cell r="D1520"/>
          <cell r="E1520">
            <v>9600</v>
          </cell>
          <cell r="F1520"/>
          <cell r="G1520">
            <v>8000</v>
          </cell>
        </row>
        <row r="1521">
          <cell r="A1521" t="str">
            <v>PR</v>
          </cell>
          <cell r="B1521" t="str">
            <v>CATANDUVAS</v>
          </cell>
          <cell r="C1521" t="str">
            <v>410500</v>
          </cell>
          <cell r="D1521"/>
          <cell r="E1521">
            <v>1500</v>
          </cell>
          <cell r="F1521"/>
          <cell r="G1521">
            <v>1250</v>
          </cell>
        </row>
        <row r="1522">
          <cell r="A1522" t="str">
            <v>PR</v>
          </cell>
          <cell r="B1522" t="str">
            <v>CERRO AZUL</v>
          </cell>
          <cell r="C1522" t="str">
            <v>410520</v>
          </cell>
          <cell r="D1522"/>
          <cell r="E1522">
            <v>10486590</v>
          </cell>
          <cell r="F1522"/>
          <cell r="G1522">
            <v>8738825</v>
          </cell>
        </row>
        <row r="1523">
          <cell r="A1523" t="str">
            <v>PR</v>
          </cell>
          <cell r="B1523" t="str">
            <v>CÉU AZUL</v>
          </cell>
          <cell r="C1523" t="str">
            <v>410530</v>
          </cell>
          <cell r="D1523"/>
          <cell r="E1523">
            <v>30</v>
          </cell>
          <cell r="F1523"/>
          <cell r="G1523">
            <v>25</v>
          </cell>
        </row>
        <row r="1524">
          <cell r="A1524" t="str">
            <v>PR</v>
          </cell>
          <cell r="B1524" t="str">
            <v>COLOMBO</v>
          </cell>
          <cell r="C1524" t="str">
            <v>410580</v>
          </cell>
          <cell r="D1524"/>
          <cell r="E1524">
            <v>73225980</v>
          </cell>
          <cell r="F1524"/>
          <cell r="G1524">
            <v>61021650</v>
          </cell>
        </row>
        <row r="1525">
          <cell r="A1525" t="str">
            <v>PR</v>
          </cell>
          <cell r="B1525" t="str">
            <v>COLORADO</v>
          </cell>
          <cell r="C1525" t="str">
            <v>410590</v>
          </cell>
          <cell r="D1525"/>
          <cell r="E1525">
            <v>3128100</v>
          </cell>
          <cell r="F1525"/>
          <cell r="G1525">
            <v>2606750</v>
          </cell>
        </row>
        <row r="1526">
          <cell r="A1526" t="str">
            <v>PR</v>
          </cell>
          <cell r="B1526" t="str">
            <v>CONGONHINHAS</v>
          </cell>
          <cell r="C1526" t="str">
            <v>410600</v>
          </cell>
          <cell r="D1526"/>
          <cell r="E1526">
            <v>16318050</v>
          </cell>
          <cell r="F1526"/>
          <cell r="G1526">
            <v>13598375</v>
          </cell>
        </row>
        <row r="1527">
          <cell r="A1527" t="str">
            <v>PR</v>
          </cell>
          <cell r="B1527" t="str">
            <v>CONSELHEIRO MAIRINCK</v>
          </cell>
          <cell r="C1527" t="str">
            <v>410610</v>
          </cell>
          <cell r="D1527"/>
          <cell r="E1527">
            <v>0</v>
          </cell>
          <cell r="F1527"/>
          <cell r="G1527">
            <v>0</v>
          </cell>
        </row>
        <row r="1528">
          <cell r="A1528" t="str">
            <v>PR</v>
          </cell>
          <cell r="B1528" t="str">
            <v>CONTENDA</v>
          </cell>
          <cell r="C1528" t="str">
            <v>410620</v>
          </cell>
          <cell r="D1528"/>
          <cell r="E1528">
            <v>57922980</v>
          </cell>
          <cell r="F1528"/>
          <cell r="G1528">
            <v>48269150</v>
          </cell>
        </row>
        <row r="1529">
          <cell r="A1529" t="str">
            <v>PR</v>
          </cell>
          <cell r="B1529" t="str">
            <v>CORBÉLIA</v>
          </cell>
          <cell r="C1529" t="str">
            <v>410630</v>
          </cell>
          <cell r="D1529"/>
          <cell r="E1529">
            <v>188820</v>
          </cell>
          <cell r="F1529"/>
          <cell r="G1529">
            <v>157350</v>
          </cell>
        </row>
        <row r="1530">
          <cell r="A1530" t="str">
            <v>PR</v>
          </cell>
          <cell r="B1530" t="str">
            <v>CORUMBATAÍ DO SUL</v>
          </cell>
          <cell r="C1530" t="str">
            <v>410655</v>
          </cell>
          <cell r="D1530"/>
          <cell r="E1530">
            <v>140880</v>
          </cell>
          <cell r="F1530"/>
          <cell r="G1530">
            <v>117400</v>
          </cell>
        </row>
        <row r="1531">
          <cell r="A1531" t="str">
            <v>PR</v>
          </cell>
          <cell r="B1531" t="str">
            <v>CRUZ MACHADO</v>
          </cell>
          <cell r="C1531" t="str">
            <v>410680</v>
          </cell>
          <cell r="D1531"/>
          <cell r="E1531">
            <v>28434090</v>
          </cell>
          <cell r="F1531"/>
          <cell r="G1531">
            <v>23695075</v>
          </cell>
        </row>
        <row r="1532">
          <cell r="A1532" t="str">
            <v>PR</v>
          </cell>
          <cell r="B1532" t="str">
            <v>CRUZEIRO DO IGUAÇU</v>
          </cell>
          <cell r="C1532" t="str">
            <v>410657</v>
          </cell>
          <cell r="D1532"/>
          <cell r="E1532">
            <v>2130</v>
          </cell>
          <cell r="F1532"/>
          <cell r="G1532">
            <v>1775</v>
          </cell>
        </row>
        <row r="1533">
          <cell r="A1533" t="str">
            <v>PR</v>
          </cell>
          <cell r="B1533" t="str">
            <v>CRUZMALTINA</v>
          </cell>
          <cell r="C1533" t="str">
            <v>410685</v>
          </cell>
          <cell r="D1533">
            <v>34759</v>
          </cell>
          <cell r="E1533">
            <v>14189579</v>
          </cell>
          <cell r="F1533">
            <v>20437</v>
          </cell>
          <cell r="G1533">
            <v>10746062</v>
          </cell>
        </row>
        <row r="1534">
          <cell r="A1534" t="str">
            <v>PR</v>
          </cell>
          <cell r="B1534" t="str">
            <v>CURIÚVA</v>
          </cell>
          <cell r="C1534" t="str">
            <v>410700</v>
          </cell>
          <cell r="D1534"/>
          <cell r="E1534">
            <v>65486310</v>
          </cell>
          <cell r="F1534"/>
          <cell r="G1534">
            <v>54571925</v>
          </cell>
        </row>
        <row r="1535">
          <cell r="A1535" t="str">
            <v>PR</v>
          </cell>
          <cell r="B1535" t="str">
            <v>DIAMANTE D'OESTE</v>
          </cell>
          <cell r="C1535" t="str">
            <v>410715</v>
          </cell>
          <cell r="D1535"/>
          <cell r="E1535">
            <v>5586990</v>
          </cell>
          <cell r="F1535"/>
          <cell r="G1535">
            <v>4655825</v>
          </cell>
        </row>
        <row r="1536">
          <cell r="A1536" t="str">
            <v>PR</v>
          </cell>
          <cell r="B1536" t="str">
            <v>DIAMANTE DO NORTE</v>
          </cell>
          <cell r="C1536" t="str">
            <v>410710</v>
          </cell>
          <cell r="D1536">
            <v>36952</v>
          </cell>
          <cell r="E1536">
            <v>12142343</v>
          </cell>
          <cell r="F1536">
            <v>13655</v>
          </cell>
          <cell r="G1536">
            <v>10577491</v>
          </cell>
        </row>
        <row r="1537">
          <cell r="A1537" t="str">
            <v>PR</v>
          </cell>
          <cell r="B1537" t="str">
            <v>DIAMANTE DO SUL</v>
          </cell>
          <cell r="C1537" t="str">
            <v>410712</v>
          </cell>
          <cell r="D1537"/>
          <cell r="E1537">
            <v>985410</v>
          </cell>
          <cell r="F1537"/>
          <cell r="G1537">
            <v>821175</v>
          </cell>
        </row>
        <row r="1538">
          <cell r="A1538" t="str">
            <v>PR</v>
          </cell>
          <cell r="B1538" t="str">
            <v>DOURADINA</v>
          </cell>
          <cell r="C1538" t="str">
            <v>410725</v>
          </cell>
          <cell r="D1538"/>
          <cell r="E1538">
            <v>15570570</v>
          </cell>
          <cell r="F1538"/>
          <cell r="G1538">
            <v>12975475</v>
          </cell>
        </row>
        <row r="1539">
          <cell r="A1539" t="str">
            <v>PR</v>
          </cell>
          <cell r="B1539" t="str">
            <v>DOUTOR ULYSSES</v>
          </cell>
          <cell r="C1539" t="str">
            <v>412863</v>
          </cell>
          <cell r="D1539"/>
          <cell r="E1539">
            <v>7850400</v>
          </cell>
          <cell r="F1539"/>
          <cell r="G1539">
            <v>6542000</v>
          </cell>
        </row>
        <row r="1540">
          <cell r="A1540" t="str">
            <v>PR</v>
          </cell>
          <cell r="B1540" t="str">
            <v>ESPERANÇA NOVA</v>
          </cell>
          <cell r="C1540" t="str">
            <v>410752</v>
          </cell>
          <cell r="D1540">
            <v>33314</v>
          </cell>
          <cell r="E1540">
            <v>7029653</v>
          </cell>
          <cell r="F1540">
            <v>24130</v>
          </cell>
          <cell r="G1540">
            <v>4824577</v>
          </cell>
        </row>
        <row r="1541">
          <cell r="A1541" t="str">
            <v>PR</v>
          </cell>
          <cell r="B1541" t="str">
            <v>ESPIGÃO ALTO DO IGUAÇU</v>
          </cell>
          <cell r="C1541" t="str">
            <v>410754</v>
          </cell>
          <cell r="D1541">
            <v>20679</v>
          </cell>
          <cell r="E1541">
            <v>12654101</v>
          </cell>
          <cell r="F1541">
            <v>9996</v>
          </cell>
          <cell r="G1541">
            <v>10456513</v>
          </cell>
        </row>
        <row r="1542">
          <cell r="A1542" t="str">
            <v>PR</v>
          </cell>
          <cell r="B1542" t="str">
            <v>FAROL</v>
          </cell>
          <cell r="C1542" t="str">
            <v>410755</v>
          </cell>
          <cell r="D1542"/>
          <cell r="E1542">
            <v>10895460</v>
          </cell>
          <cell r="F1542"/>
          <cell r="G1542">
            <v>9079550</v>
          </cell>
        </row>
        <row r="1543">
          <cell r="A1543" t="str">
            <v>PR</v>
          </cell>
          <cell r="B1543" t="str">
            <v>FÊNIX</v>
          </cell>
          <cell r="C1543" t="str">
            <v>410770</v>
          </cell>
          <cell r="D1543"/>
          <cell r="E1543">
            <v>26150400</v>
          </cell>
          <cell r="F1543"/>
          <cell r="G1543">
            <v>21792000</v>
          </cell>
        </row>
        <row r="1544">
          <cell r="A1544" t="str">
            <v>PR</v>
          </cell>
          <cell r="B1544" t="str">
            <v>FERNANDES PINHEIRO</v>
          </cell>
          <cell r="C1544" t="str">
            <v>410773</v>
          </cell>
          <cell r="D1544"/>
          <cell r="E1544">
            <v>22831110</v>
          </cell>
          <cell r="F1544"/>
          <cell r="G1544">
            <v>19025925</v>
          </cell>
        </row>
        <row r="1545">
          <cell r="A1545" t="str">
            <v>PR</v>
          </cell>
          <cell r="B1545" t="str">
            <v>FLOR DA SERRA DO SUL</v>
          </cell>
          <cell r="C1545" t="str">
            <v>410785</v>
          </cell>
          <cell r="D1545"/>
          <cell r="E1545">
            <v>1500</v>
          </cell>
          <cell r="F1545"/>
          <cell r="G1545">
            <v>1250</v>
          </cell>
        </row>
        <row r="1546">
          <cell r="A1546" t="str">
            <v>PR</v>
          </cell>
          <cell r="B1546" t="str">
            <v>FLORAÍ</v>
          </cell>
          <cell r="C1546" t="str">
            <v>410780</v>
          </cell>
          <cell r="D1546">
            <v>130712</v>
          </cell>
          <cell r="E1546">
            <v>10308056</v>
          </cell>
          <cell r="F1546">
            <v>86753</v>
          </cell>
          <cell r="G1546">
            <v>8141311</v>
          </cell>
        </row>
        <row r="1547">
          <cell r="A1547" t="str">
            <v>PR</v>
          </cell>
          <cell r="B1547" t="str">
            <v>GENERAL CARNEIRO</v>
          </cell>
          <cell r="C1547" t="str">
            <v>410850</v>
          </cell>
          <cell r="D1547"/>
          <cell r="E1547">
            <v>15912690</v>
          </cell>
          <cell r="F1547"/>
          <cell r="G1547">
            <v>13260575</v>
          </cell>
        </row>
        <row r="1548">
          <cell r="A1548" t="str">
            <v>PR</v>
          </cell>
          <cell r="B1548" t="str">
            <v>GODOY MOREIRA</v>
          </cell>
          <cell r="C1548" t="str">
            <v>410855</v>
          </cell>
          <cell r="D1548">
            <v>14821</v>
          </cell>
          <cell r="E1548">
            <v>2277635</v>
          </cell>
          <cell r="F1548">
            <v>13660</v>
          </cell>
          <cell r="G1548">
            <v>1773910</v>
          </cell>
        </row>
        <row r="1549">
          <cell r="A1549" t="str">
            <v>PR</v>
          </cell>
          <cell r="B1549" t="str">
            <v>GRANDES RIOS</v>
          </cell>
          <cell r="C1549" t="str">
            <v>410870</v>
          </cell>
          <cell r="D1549"/>
          <cell r="E1549">
            <v>32700</v>
          </cell>
          <cell r="F1549"/>
          <cell r="G1549">
            <v>27250</v>
          </cell>
        </row>
        <row r="1550">
          <cell r="A1550" t="str">
            <v>PR</v>
          </cell>
          <cell r="B1550" t="str">
            <v>GUAMIRANGA</v>
          </cell>
          <cell r="C1550" t="str">
            <v>410895</v>
          </cell>
          <cell r="D1550"/>
          <cell r="E1550">
            <v>41804430</v>
          </cell>
          <cell r="F1550"/>
          <cell r="G1550">
            <v>34837025</v>
          </cell>
        </row>
        <row r="1551">
          <cell r="A1551" t="str">
            <v>PR</v>
          </cell>
          <cell r="B1551" t="str">
            <v>GUAPIRAMA</v>
          </cell>
          <cell r="C1551" t="str">
            <v>410900</v>
          </cell>
          <cell r="D1551"/>
          <cell r="E1551">
            <v>7080030</v>
          </cell>
          <cell r="F1551"/>
          <cell r="G1551">
            <v>5900025</v>
          </cell>
        </row>
        <row r="1552">
          <cell r="A1552" t="str">
            <v>PR</v>
          </cell>
          <cell r="B1552" t="str">
            <v>GUAPOREMA</v>
          </cell>
          <cell r="C1552" t="str">
            <v>410910</v>
          </cell>
          <cell r="D1552"/>
          <cell r="E1552">
            <v>2908800</v>
          </cell>
          <cell r="F1552"/>
          <cell r="G1552">
            <v>2424000</v>
          </cell>
        </row>
        <row r="1553">
          <cell r="A1553" t="str">
            <v>PR</v>
          </cell>
          <cell r="B1553" t="str">
            <v>GUARACI</v>
          </cell>
          <cell r="C1553" t="str">
            <v>410920</v>
          </cell>
          <cell r="D1553"/>
          <cell r="E1553">
            <v>5709060</v>
          </cell>
          <cell r="F1553"/>
          <cell r="G1553">
            <v>4757550</v>
          </cell>
        </row>
        <row r="1554">
          <cell r="A1554" t="str">
            <v>PR</v>
          </cell>
          <cell r="B1554" t="str">
            <v>GUARANIAÇU</v>
          </cell>
          <cell r="C1554" t="str">
            <v>410930</v>
          </cell>
          <cell r="D1554"/>
          <cell r="E1554">
            <v>2460</v>
          </cell>
          <cell r="F1554"/>
          <cell r="G1554">
            <v>2050</v>
          </cell>
        </row>
        <row r="1555">
          <cell r="A1555" t="str">
            <v>PR</v>
          </cell>
          <cell r="B1555" t="str">
            <v>GUARAQUEÇABA</v>
          </cell>
          <cell r="C1555" t="str">
            <v>410950</v>
          </cell>
          <cell r="D1555"/>
          <cell r="E1555">
            <v>2729010</v>
          </cell>
          <cell r="F1555"/>
          <cell r="G1555">
            <v>2274175</v>
          </cell>
        </row>
        <row r="1556">
          <cell r="A1556" t="str">
            <v>PR</v>
          </cell>
          <cell r="B1556" t="str">
            <v>GUARATUBA</v>
          </cell>
          <cell r="C1556" t="str">
            <v>410960</v>
          </cell>
          <cell r="D1556"/>
          <cell r="E1556">
            <v>109099590</v>
          </cell>
          <cell r="F1556"/>
          <cell r="G1556">
            <v>90916325</v>
          </cell>
        </row>
        <row r="1557">
          <cell r="A1557" t="str">
            <v>PR</v>
          </cell>
          <cell r="B1557" t="str">
            <v>IBAITI</v>
          </cell>
          <cell r="C1557" t="str">
            <v>410970</v>
          </cell>
          <cell r="D1557">
            <v>256045</v>
          </cell>
          <cell r="E1557">
            <v>29061021</v>
          </cell>
          <cell r="F1557">
            <v>197887</v>
          </cell>
          <cell r="G1557">
            <v>24761826</v>
          </cell>
        </row>
        <row r="1558">
          <cell r="A1558" t="str">
            <v>PR</v>
          </cell>
          <cell r="B1558" t="str">
            <v>IBEMA</v>
          </cell>
          <cell r="C1558" t="str">
            <v>410975</v>
          </cell>
          <cell r="D1558"/>
          <cell r="E1558">
            <v>30</v>
          </cell>
          <cell r="F1558"/>
          <cell r="G1558">
            <v>25</v>
          </cell>
        </row>
        <row r="1559">
          <cell r="A1559" t="str">
            <v>PR</v>
          </cell>
          <cell r="B1559" t="str">
            <v>IBIPORÃ</v>
          </cell>
          <cell r="C1559" t="str">
            <v>410980</v>
          </cell>
          <cell r="D1559"/>
          <cell r="E1559">
            <v>0</v>
          </cell>
          <cell r="F1559"/>
          <cell r="G1559">
            <v>0</v>
          </cell>
        </row>
        <row r="1560">
          <cell r="A1560" t="str">
            <v>PR</v>
          </cell>
          <cell r="B1560" t="str">
            <v>IGUATU</v>
          </cell>
          <cell r="C1560" t="str">
            <v>411005</v>
          </cell>
          <cell r="D1560">
            <v>94318</v>
          </cell>
          <cell r="E1560">
            <v>13020297</v>
          </cell>
          <cell r="F1560">
            <v>75719</v>
          </cell>
          <cell r="G1560">
            <v>10154951</v>
          </cell>
        </row>
        <row r="1561">
          <cell r="A1561" t="str">
            <v>PR</v>
          </cell>
          <cell r="B1561" t="str">
            <v>INÁCIO MARTINS</v>
          </cell>
          <cell r="C1561" t="str">
            <v>411020</v>
          </cell>
          <cell r="D1561"/>
          <cell r="E1561">
            <v>18888600</v>
          </cell>
          <cell r="F1561"/>
          <cell r="G1561">
            <v>15740500</v>
          </cell>
        </row>
        <row r="1562">
          <cell r="A1562" t="str">
            <v>PR</v>
          </cell>
          <cell r="B1562" t="str">
            <v>INAJÁ</v>
          </cell>
          <cell r="C1562" t="str">
            <v>411030</v>
          </cell>
          <cell r="D1562">
            <v>13160</v>
          </cell>
          <cell r="E1562">
            <v>5444654</v>
          </cell>
          <cell r="F1562">
            <v>15004</v>
          </cell>
          <cell r="G1562">
            <v>5198069</v>
          </cell>
        </row>
        <row r="1563">
          <cell r="A1563" t="str">
            <v>PR</v>
          </cell>
          <cell r="B1563" t="str">
            <v>IRETAMA</v>
          </cell>
          <cell r="C1563" t="str">
            <v>411080</v>
          </cell>
          <cell r="D1563"/>
          <cell r="E1563">
            <v>9914730</v>
          </cell>
          <cell r="F1563"/>
          <cell r="G1563">
            <v>8262275</v>
          </cell>
        </row>
        <row r="1564">
          <cell r="A1564" t="str">
            <v>PR</v>
          </cell>
          <cell r="B1564" t="str">
            <v>ITAMBÉ</v>
          </cell>
          <cell r="C1564" t="str">
            <v>411110</v>
          </cell>
          <cell r="D1564"/>
          <cell r="E1564">
            <v>3000</v>
          </cell>
          <cell r="F1564"/>
          <cell r="G1564">
            <v>2500</v>
          </cell>
        </row>
        <row r="1565">
          <cell r="A1565" t="str">
            <v>PR</v>
          </cell>
          <cell r="B1565" t="str">
            <v>ITAÚNA DO SUL</v>
          </cell>
          <cell r="C1565" t="str">
            <v>411130</v>
          </cell>
          <cell r="D1565"/>
          <cell r="E1565">
            <v>617130</v>
          </cell>
          <cell r="F1565"/>
          <cell r="G1565">
            <v>514275</v>
          </cell>
        </row>
        <row r="1566">
          <cell r="A1566" t="str">
            <v>PR</v>
          </cell>
          <cell r="B1566" t="str">
            <v>IVAIPORÃ</v>
          </cell>
          <cell r="C1566" t="str">
            <v>411150</v>
          </cell>
          <cell r="D1566"/>
          <cell r="E1566">
            <v>44974890</v>
          </cell>
          <cell r="F1566"/>
          <cell r="G1566">
            <v>37479075</v>
          </cell>
        </row>
        <row r="1567">
          <cell r="A1567" t="str">
            <v>PR</v>
          </cell>
          <cell r="B1567" t="str">
            <v>IVATÉ</v>
          </cell>
          <cell r="C1567" t="str">
            <v>411155</v>
          </cell>
          <cell r="D1567">
            <v>73863</v>
          </cell>
          <cell r="E1567">
            <v>11785347</v>
          </cell>
          <cell r="F1567">
            <v>46687</v>
          </cell>
          <cell r="G1567">
            <v>9174503</v>
          </cell>
        </row>
        <row r="1568">
          <cell r="A1568" t="str">
            <v>PR</v>
          </cell>
          <cell r="B1568" t="str">
            <v>JACAREZINHO</v>
          </cell>
          <cell r="C1568" t="str">
            <v>411180</v>
          </cell>
          <cell r="D1568"/>
          <cell r="E1568">
            <v>1920000</v>
          </cell>
          <cell r="F1568"/>
          <cell r="G1568">
            <v>1600000</v>
          </cell>
        </row>
        <row r="1569">
          <cell r="A1569" t="str">
            <v>PR</v>
          </cell>
          <cell r="B1569" t="str">
            <v>JAGUAPITÃ</v>
          </cell>
          <cell r="C1569" t="str">
            <v>411190</v>
          </cell>
          <cell r="D1569"/>
          <cell r="E1569">
            <v>3999420</v>
          </cell>
          <cell r="F1569"/>
          <cell r="G1569">
            <v>3332850</v>
          </cell>
        </row>
        <row r="1570">
          <cell r="A1570" t="str">
            <v>PR</v>
          </cell>
          <cell r="B1570" t="str">
            <v>JAGUARIAÍVA</v>
          </cell>
          <cell r="C1570" t="str">
            <v>411200</v>
          </cell>
          <cell r="D1570"/>
          <cell r="E1570">
            <v>8521920</v>
          </cell>
          <cell r="F1570"/>
          <cell r="G1570">
            <v>7101600</v>
          </cell>
        </row>
        <row r="1571">
          <cell r="A1571" t="str">
            <v>PR</v>
          </cell>
          <cell r="B1571" t="str">
            <v>JANIÓPOLIS</v>
          </cell>
          <cell r="C1571" t="str">
            <v>411220</v>
          </cell>
          <cell r="D1571"/>
          <cell r="E1571">
            <v>5704618380</v>
          </cell>
          <cell r="F1571"/>
          <cell r="G1571">
            <v>4753848650</v>
          </cell>
        </row>
        <row r="1572">
          <cell r="A1572" t="str">
            <v>PR</v>
          </cell>
          <cell r="B1572" t="str">
            <v>JAPIRA</v>
          </cell>
          <cell r="C1572" t="str">
            <v>411230</v>
          </cell>
          <cell r="D1572"/>
          <cell r="E1572">
            <v>0</v>
          </cell>
          <cell r="F1572"/>
          <cell r="G1572">
            <v>0</v>
          </cell>
        </row>
        <row r="1573">
          <cell r="A1573" t="str">
            <v>PR</v>
          </cell>
          <cell r="B1573" t="str">
            <v>JARDIM ALEGRE</v>
          </cell>
          <cell r="C1573" t="str">
            <v>411250</v>
          </cell>
          <cell r="D1573"/>
          <cell r="E1573">
            <v>21206160</v>
          </cell>
          <cell r="F1573"/>
          <cell r="G1573">
            <v>17671800</v>
          </cell>
        </row>
        <row r="1574">
          <cell r="A1574" t="str">
            <v>PR</v>
          </cell>
          <cell r="B1574" t="str">
            <v>JESUÍTAS</v>
          </cell>
          <cell r="C1574" t="str">
            <v>411275</v>
          </cell>
          <cell r="D1574"/>
          <cell r="E1574">
            <v>1260</v>
          </cell>
          <cell r="F1574"/>
          <cell r="G1574">
            <v>1050</v>
          </cell>
        </row>
        <row r="1575">
          <cell r="A1575" t="str">
            <v>PR</v>
          </cell>
          <cell r="B1575" t="str">
            <v>JUNDIAÍ DO SUL</v>
          </cell>
          <cell r="C1575" t="str">
            <v>411290</v>
          </cell>
          <cell r="D1575"/>
          <cell r="E1575">
            <v>1103769</v>
          </cell>
          <cell r="F1575"/>
          <cell r="G1575">
            <v>365075</v>
          </cell>
        </row>
        <row r="1576">
          <cell r="A1576" t="str">
            <v>PR</v>
          </cell>
          <cell r="B1576" t="str">
            <v>JURANDA</v>
          </cell>
          <cell r="C1576" t="str">
            <v>411295</v>
          </cell>
          <cell r="D1576"/>
          <cell r="E1576">
            <v>11881650</v>
          </cell>
          <cell r="F1576"/>
          <cell r="G1576">
            <v>9901375</v>
          </cell>
        </row>
        <row r="1577">
          <cell r="A1577" t="str">
            <v>PR</v>
          </cell>
          <cell r="B1577" t="str">
            <v>JUSSARA</v>
          </cell>
          <cell r="C1577" t="str">
            <v>411300</v>
          </cell>
          <cell r="D1577"/>
          <cell r="E1577">
            <v>2444190</v>
          </cell>
          <cell r="F1577"/>
          <cell r="G1577">
            <v>2036825</v>
          </cell>
        </row>
        <row r="1578">
          <cell r="A1578" t="str">
            <v>PR</v>
          </cell>
          <cell r="B1578" t="str">
            <v>KALORÉ</v>
          </cell>
          <cell r="C1578" t="str">
            <v>411310</v>
          </cell>
          <cell r="D1578"/>
          <cell r="E1578">
            <v>23513220</v>
          </cell>
          <cell r="F1578"/>
          <cell r="G1578">
            <v>19594350</v>
          </cell>
        </row>
        <row r="1579">
          <cell r="A1579" t="str">
            <v>PR</v>
          </cell>
          <cell r="B1579" t="str">
            <v>LARANJAL</v>
          </cell>
          <cell r="C1579" t="str">
            <v>411325</v>
          </cell>
          <cell r="D1579">
            <v>118361</v>
          </cell>
          <cell r="E1579">
            <v>17287786</v>
          </cell>
          <cell r="F1579">
            <v>117033</v>
          </cell>
          <cell r="G1579">
            <v>13191042</v>
          </cell>
        </row>
        <row r="1580">
          <cell r="A1580" t="str">
            <v>PR</v>
          </cell>
          <cell r="B1580" t="str">
            <v>LARANJEIRAS DO SUL</v>
          </cell>
          <cell r="C1580" t="str">
            <v>411330</v>
          </cell>
          <cell r="D1580"/>
          <cell r="E1580">
            <v>6550440</v>
          </cell>
          <cell r="F1580"/>
          <cell r="G1580">
            <v>5458700</v>
          </cell>
        </row>
        <row r="1581">
          <cell r="A1581" t="str">
            <v>PR</v>
          </cell>
          <cell r="B1581" t="str">
            <v>LEÓPOLIS</v>
          </cell>
          <cell r="C1581" t="str">
            <v>411340</v>
          </cell>
          <cell r="D1581">
            <v>80693</v>
          </cell>
          <cell r="E1581">
            <v>28943517</v>
          </cell>
          <cell r="F1581">
            <v>46148</v>
          </cell>
          <cell r="G1581">
            <v>23917587</v>
          </cell>
        </row>
        <row r="1582">
          <cell r="A1582" t="str">
            <v>PR</v>
          </cell>
          <cell r="B1582" t="str">
            <v>LIDIANÓPOLIS</v>
          </cell>
          <cell r="C1582" t="str">
            <v>411342</v>
          </cell>
          <cell r="D1582">
            <v>75590</v>
          </cell>
          <cell r="E1582">
            <v>6533810</v>
          </cell>
          <cell r="F1582">
            <v>60927</v>
          </cell>
          <cell r="G1582">
            <v>4830308</v>
          </cell>
        </row>
        <row r="1583">
          <cell r="A1583" t="str">
            <v>PR</v>
          </cell>
          <cell r="B1583" t="str">
            <v>LINDOESTE</v>
          </cell>
          <cell r="C1583" t="str">
            <v>411345</v>
          </cell>
          <cell r="D1583"/>
          <cell r="E1583">
            <v>741271200</v>
          </cell>
          <cell r="F1583"/>
          <cell r="G1583">
            <v>617726000</v>
          </cell>
        </row>
        <row r="1584">
          <cell r="A1584" t="str">
            <v>PR</v>
          </cell>
          <cell r="B1584" t="str">
            <v>LOBATO</v>
          </cell>
          <cell r="C1584" t="str">
            <v>411360</v>
          </cell>
          <cell r="D1584"/>
          <cell r="E1584">
            <v>10791300</v>
          </cell>
          <cell r="F1584"/>
          <cell r="G1584">
            <v>8992750</v>
          </cell>
        </row>
        <row r="1585">
          <cell r="A1585" t="str">
            <v>PR</v>
          </cell>
          <cell r="B1585" t="str">
            <v>LUIZIANA</v>
          </cell>
          <cell r="C1585" t="str">
            <v>411373</v>
          </cell>
          <cell r="D1585">
            <v>28887</v>
          </cell>
          <cell r="E1585">
            <v>14485639</v>
          </cell>
          <cell r="F1585">
            <v>20274</v>
          </cell>
          <cell r="G1585">
            <v>12893805</v>
          </cell>
        </row>
        <row r="1586">
          <cell r="A1586" t="str">
            <v>PR</v>
          </cell>
          <cell r="B1586" t="str">
            <v>LUNARDELLI</v>
          </cell>
          <cell r="C1586" t="str">
            <v>411375</v>
          </cell>
          <cell r="D1586">
            <v>67645</v>
          </cell>
          <cell r="E1586">
            <v>7112270</v>
          </cell>
          <cell r="F1586">
            <v>55120</v>
          </cell>
          <cell r="G1586">
            <v>5282677</v>
          </cell>
        </row>
        <row r="1587">
          <cell r="A1587" t="str">
            <v>PR</v>
          </cell>
          <cell r="B1587" t="str">
            <v>MAMBORÊ</v>
          </cell>
          <cell r="C1587" t="str">
            <v>411400</v>
          </cell>
          <cell r="D1587"/>
          <cell r="E1587">
            <v>47228130</v>
          </cell>
          <cell r="F1587"/>
          <cell r="G1587">
            <v>39356775</v>
          </cell>
        </row>
        <row r="1588">
          <cell r="A1588" t="str">
            <v>PR</v>
          </cell>
          <cell r="B1588" t="str">
            <v>MANDAGUAÇU</v>
          </cell>
          <cell r="C1588" t="str">
            <v>411410</v>
          </cell>
          <cell r="D1588">
            <v>463189</v>
          </cell>
          <cell r="E1588">
            <v>44798102</v>
          </cell>
          <cell r="F1588">
            <v>322349</v>
          </cell>
          <cell r="G1588">
            <v>34924086</v>
          </cell>
        </row>
        <row r="1589">
          <cell r="A1589" t="str">
            <v>PR</v>
          </cell>
          <cell r="B1589" t="str">
            <v>MANFRINÓPOLIS</v>
          </cell>
          <cell r="C1589" t="str">
            <v>411435</v>
          </cell>
          <cell r="D1589"/>
          <cell r="E1589">
            <v>3050340</v>
          </cell>
          <cell r="F1589"/>
          <cell r="G1589">
            <v>2541950</v>
          </cell>
        </row>
        <row r="1590">
          <cell r="A1590" t="str">
            <v>PR</v>
          </cell>
          <cell r="B1590" t="str">
            <v>MANOEL RIBAS</v>
          </cell>
          <cell r="C1590" t="str">
            <v>411450</v>
          </cell>
          <cell r="D1590"/>
          <cell r="E1590">
            <v>42966690</v>
          </cell>
          <cell r="F1590"/>
          <cell r="G1590">
            <v>35805575</v>
          </cell>
        </row>
        <row r="1591">
          <cell r="A1591" t="str">
            <v>PR</v>
          </cell>
          <cell r="B1591" t="str">
            <v>MARIA HELENA</v>
          </cell>
          <cell r="C1591" t="str">
            <v>411470</v>
          </cell>
          <cell r="D1591"/>
          <cell r="E1591">
            <v>756420</v>
          </cell>
          <cell r="F1591"/>
          <cell r="G1591">
            <v>630350</v>
          </cell>
        </row>
        <row r="1592">
          <cell r="A1592" t="str">
            <v>PR</v>
          </cell>
          <cell r="B1592" t="str">
            <v>MARILENA</v>
          </cell>
          <cell r="C1592" t="str">
            <v>411500</v>
          </cell>
          <cell r="D1592">
            <v>71764</v>
          </cell>
          <cell r="E1592">
            <v>5769814</v>
          </cell>
          <cell r="F1592">
            <v>53198</v>
          </cell>
          <cell r="G1592">
            <v>4398585</v>
          </cell>
        </row>
        <row r="1593">
          <cell r="A1593" t="str">
            <v>PR</v>
          </cell>
          <cell r="B1593" t="str">
            <v>MARILUZ</v>
          </cell>
          <cell r="C1593" t="str">
            <v>411510</v>
          </cell>
          <cell r="D1593">
            <v>93308</v>
          </cell>
          <cell r="E1593">
            <v>19409416</v>
          </cell>
          <cell r="F1593">
            <v>172752</v>
          </cell>
          <cell r="G1593">
            <v>15160223</v>
          </cell>
        </row>
        <row r="1594">
          <cell r="A1594" t="str">
            <v>PR</v>
          </cell>
          <cell r="B1594" t="str">
            <v>MARMELEIRO</v>
          </cell>
          <cell r="C1594" t="str">
            <v>411540</v>
          </cell>
          <cell r="D1594"/>
          <cell r="E1594">
            <v>1350</v>
          </cell>
          <cell r="F1594"/>
          <cell r="G1594">
            <v>1125</v>
          </cell>
        </row>
        <row r="1595">
          <cell r="A1595" t="str">
            <v>PR</v>
          </cell>
          <cell r="B1595" t="str">
            <v>MARQUINHO</v>
          </cell>
          <cell r="C1595" t="str">
            <v>411545</v>
          </cell>
          <cell r="D1595">
            <v>78382</v>
          </cell>
          <cell r="E1595">
            <v>11966403</v>
          </cell>
          <cell r="F1595">
            <v>47225</v>
          </cell>
          <cell r="G1595">
            <v>10019792</v>
          </cell>
        </row>
        <row r="1596">
          <cell r="A1596" t="str">
            <v>PR</v>
          </cell>
          <cell r="B1596" t="str">
            <v>MATINHOS</v>
          </cell>
          <cell r="C1596" t="str">
            <v>411570</v>
          </cell>
          <cell r="D1596"/>
          <cell r="E1596">
            <v>60325260</v>
          </cell>
          <cell r="F1596"/>
          <cell r="G1596">
            <v>50271050</v>
          </cell>
        </row>
        <row r="1597">
          <cell r="A1597" t="str">
            <v>PR</v>
          </cell>
          <cell r="B1597" t="str">
            <v>MATO RICO</v>
          </cell>
          <cell r="C1597" t="str">
            <v>411573</v>
          </cell>
          <cell r="D1597">
            <v>29948</v>
          </cell>
          <cell r="E1597">
            <v>35906908</v>
          </cell>
          <cell r="F1597">
            <v>20997</v>
          </cell>
          <cell r="G1597">
            <v>30188788</v>
          </cell>
        </row>
        <row r="1598">
          <cell r="A1598" t="str">
            <v>PR</v>
          </cell>
          <cell r="B1598" t="str">
            <v>MIRADOR</v>
          </cell>
          <cell r="C1598" t="str">
            <v>411590</v>
          </cell>
          <cell r="D1598"/>
          <cell r="E1598">
            <v>0</v>
          </cell>
          <cell r="F1598"/>
          <cell r="G1598">
            <v>0</v>
          </cell>
        </row>
        <row r="1599">
          <cell r="A1599" t="str">
            <v>PR</v>
          </cell>
          <cell r="B1599" t="str">
            <v>MORRETES</v>
          </cell>
          <cell r="C1599" t="str">
            <v>411620</v>
          </cell>
          <cell r="D1599"/>
          <cell r="E1599">
            <v>0</v>
          </cell>
          <cell r="F1599"/>
          <cell r="G1599">
            <v>0</v>
          </cell>
        </row>
        <row r="1600">
          <cell r="A1600" t="str">
            <v>PR</v>
          </cell>
          <cell r="B1600" t="str">
            <v>MUNHOZ DE MELO</v>
          </cell>
          <cell r="C1600" t="str">
            <v>411630</v>
          </cell>
          <cell r="D1600"/>
          <cell r="E1600">
            <v>4345830</v>
          </cell>
          <cell r="F1600"/>
          <cell r="G1600">
            <v>3621525</v>
          </cell>
        </row>
        <row r="1601">
          <cell r="A1601" t="str">
            <v>PR</v>
          </cell>
          <cell r="B1601" t="str">
            <v>NOSSA SENHORA DAS GRAÇAS</v>
          </cell>
          <cell r="C1601" t="str">
            <v>411640</v>
          </cell>
          <cell r="D1601">
            <v>61086</v>
          </cell>
          <cell r="E1601">
            <v>7206465</v>
          </cell>
          <cell r="F1601">
            <v>49022</v>
          </cell>
          <cell r="G1601">
            <v>5846262</v>
          </cell>
        </row>
        <row r="1602">
          <cell r="A1602" t="str">
            <v>PR</v>
          </cell>
          <cell r="B1602" t="str">
            <v>NOVA CANTU</v>
          </cell>
          <cell r="C1602" t="str">
            <v>411680</v>
          </cell>
          <cell r="D1602"/>
          <cell r="E1602">
            <v>708900</v>
          </cell>
          <cell r="F1602"/>
          <cell r="G1602">
            <v>590750</v>
          </cell>
        </row>
        <row r="1603">
          <cell r="A1603" t="str">
            <v>PR</v>
          </cell>
          <cell r="B1603" t="str">
            <v>NOVA ESPERANÇA</v>
          </cell>
          <cell r="C1603" t="str">
            <v>411690</v>
          </cell>
          <cell r="D1603"/>
          <cell r="E1603">
            <v>73500</v>
          </cell>
          <cell r="F1603"/>
          <cell r="G1603">
            <v>61250</v>
          </cell>
        </row>
        <row r="1604">
          <cell r="A1604" t="str">
            <v>PR</v>
          </cell>
          <cell r="B1604" t="str">
            <v>NOVA LARANJEIRAS</v>
          </cell>
          <cell r="C1604" t="str">
            <v>411705</v>
          </cell>
          <cell r="D1604">
            <v>126486</v>
          </cell>
          <cell r="E1604">
            <v>46135022</v>
          </cell>
          <cell r="F1604">
            <v>116223</v>
          </cell>
          <cell r="G1604">
            <v>33950953</v>
          </cell>
        </row>
        <row r="1605">
          <cell r="A1605" t="str">
            <v>PR</v>
          </cell>
          <cell r="B1605" t="str">
            <v>NOVA SANTA BÁRBARA</v>
          </cell>
          <cell r="C1605" t="str">
            <v>411721</v>
          </cell>
          <cell r="D1605">
            <v>19447</v>
          </cell>
          <cell r="E1605">
            <v>4430521</v>
          </cell>
          <cell r="F1605">
            <v>12124</v>
          </cell>
          <cell r="G1605">
            <v>3891635</v>
          </cell>
        </row>
        <row r="1606">
          <cell r="A1606" t="str">
            <v>PR</v>
          </cell>
          <cell r="B1606" t="str">
            <v>NOVA TEBAS</v>
          </cell>
          <cell r="C1606" t="str">
            <v>411727</v>
          </cell>
          <cell r="D1606"/>
          <cell r="E1606">
            <v>3478320</v>
          </cell>
          <cell r="F1606"/>
          <cell r="G1606">
            <v>2898600</v>
          </cell>
        </row>
        <row r="1607">
          <cell r="A1607" t="str">
            <v>PR</v>
          </cell>
          <cell r="B1607" t="str">
            <v>NOVO ITACOLOMI</v>
          </cell>
          <cell r="C1607" t="str">
            <v>411729</v>
          </cell>
          <cell r="D1607"/>
          <cell r="E1607">
            <v>2642550</v>
          </cell>
          <cell r="F1607"/>
          <cell r="G1607">
            <v>2202125</v>
          </cell>
        </row>
        <row r="1608">
          <cell r="A1608" t="str">
            <v>PR</v>
          </cell>
          <cell r="B1608" t="str">
            <v>ORTIGUEIRA</v>
          </cell>
          <cell r="C1608" t="str">
            <v>411730</v>
          </cell>
          <cell r="D1608"/>
          <cell r="E1608">
            <v>23126940</v>
          </cell>
          <cell r="F1608"/>
          <cell r="G1608">
            <v>19272450</v>
          </cell>
        </row>
        <row r="1609">
          <cell r="A1609" t="str">
            <v>PR</v>
          </cell>
          <cell r="B1609" t="str">
            <v>OURO VERDE DO OESTE</v>
          </cell>
          <cell r="C1609" t="str">
            <v>411745</v>
          </cell>
          <cell r="D1609"/>
          <cell r="E1609">
            <v>7912080</v>
          </cell>
          <cell r="F1609"/>
          <cell r="G1609">
            <v>6593400</v>
          </cell>
        </row>
        <row r="1610">
          <cell r="A1610" t="str">
            <v>PR</v>
          </cell>
          <cell r="B1610" t="str">
            <v>PAIÇANDU</v>
          </cell>
          <cell r="C1610" t="str">
            <v>411750</v>
          </cell>
          <cell r="D1610"/>
          <cell r="E1610">
            <v>31658520</v>
          </cell>
          <cell r="F1610"/>
          <cell r="G1610">
            <v>26382100</v>
          </cell>
        </row>
        <row r="1611">
          <cell r="A1611" t="str">
            <v>PR</v>
          </cell>
          <cell r="B1611" t="str">
            <v>PALMEIRA</v>
          </cell>
          <cell r="C1611" t="str">
            <v>411770</v>
          </cell>
          <cell r="D1611"/>
          <cell r="E1611">
            <v>56951340</v>
          </cell>
          <cell r="F1611"/>
          <cell r="G1611">
            <v>47459450</v>
          </cell>
        </row>
        <row r="1612">
          <cell r="A1612" t="str">
            <v>PR</v>
          </cell>
          <cell r="B1612" t="str">
            <v>PALMITAL</v>
          </cell>
          <cell r="C1612" t="str">
            <v>411780</v>
          </cell>
          <cell r="D1612">
            <v>27005</v>
          </cell>
          <cell r="E1612">
            <v>51066813</v>
          </cell>
          <cell r="F1612">
            <v>32582</v>
          </cell>
          <cell r="G1612">
            <v>42659314</v>
          </cell>
        </row>
        <row r="1613">
          <cell r="A1613" t="str">
            <v>PR</v>
          </cell>
          <cell r="B1613" t="str">
            <v>PARANAGUÁ</v>
          </cell>
          <cell r="C1613" t="str">
            <v>411820</v>
          </cell>
          <cell r="D1613"/>
          <cell r="E1613">
            <v>126470460</v>
          </cell>
          <cell r="F1613"/>
          <cell r="G1613">
            <v>105392050</v>
          </cell>
        </row>
        <row r="1614">
          <cell r="A1614" t="str">
            <v>PR</v>
          </cell>
          <cell r="B1614" t="str">
            <v>PARANAPOEMA</v>
          </cell>
          <cell r="C1614" t="str">
            <v>411830</v>
          </cell>
          <cell r="D1614">
            <v>57628</v>
          </cell>
          <cell r="E1614">
            <v>5817537</v>
          </cell>
          <cell r="F1614">
            <v>45908</v>
          </cell>
          <cell r="G1614">
            <v>4318563</v>
          </cell>
        </row>
        <row r="1615">
          <cell r="A1615" t="str">
            <v>PR</v>
          </cell>
          <cell r="B1615" t="str">
            <v>PAULA FREITAS</v>
          </cell>
          <cell r="C1615" t="str">
            <v>411860</v>
          </cell>
          <cell r="D1615"/>
          <cell r="E1615">
            <v>2757840</v>
          </cell>
          <cell r="F1615"/>
          <cell r="G1615">
            <v>2298200</v>
          </cell>
        </row>
        <row r="1616">
          <cell r="A1616" t="str">
            <v>PR</v>
          </cell>
          <cell r="B1616" t="str">
            <v>PAULO FRONTIN</v>
          </cell>
          <cell r="C1616" t="str">
            <v>411870</v>
          </cell>
          <cell r="D1616"/>
          <cell r="E1616">
            <v>29280240</v>
          </cell>
          <cell r="F1616"/>
          <cell r="G1616">
            <v>24400200</v>
          </cell>
        </row>
        <row r="1617">
          <cell r="A1617" t="str">
            <v>PR</v>
          </cell>
          <cell r="B1617" t="str">
            <v>PEABIRU</v>
          </cell>
          <cell r="C1617" t="str">
            <v>411880</v>
          </cell>
          <cell r="D1617"/>
          <cell r="E1617">
            <v>1986120</v>
          </cell>
          <cell r="F1617"/>
          <cell r="G1617">
            <v>1655100</v>
          </cell>
        </row>
        <row r="1618">
          <cell r="A1618" t="str">
            <v>PR</v>
          </cell>
          <cell r="B1618" t="str">
            <v>PEROBAL</v>
          </cell>
          <cell r="C1618" t="str">
            <v>411885</v>
          </cell>
          <cell r="D1618">
            <v>51635</v>
          </cell>
          <cell r="E1618">
            <v>4842908</v>
          </cell>
          <cell r="F1618">
            <v>49834</v>
          </cell>
          <cell r="G1618">
            <v>3868041</v>
          </cell>
        </row>
        <row r="1619">
          <cell r="A1619" t="str">
            <v>PR</v>
          </cell>
          <cell r="B1619" t="str">
            <v>PIÊN</v>
          </cell>
          <cell r="C1619" t="str">
            <v>411910</v>
          </cell>
          <cell r="D1619"/>
          <cell r="E1619">
            <v>2499120</v>
          </cell>
          <cell r="F1619"/>
          <cell r="G1619">
            <v>2082600</v>
          </cell>
        </row>
        <row r="1620">
          <cell r="A1620" t="str">
            <v>PR</v>
          </cell>
          <cell r="B1620" t="str">
            <v>PINHALÃO</v>
          </cell>
          <cell r="C1620" t="str">
            <v>411920</v>
          </cell>
          <cell r="D1620">
            <v>106671</v>
          </cell>
          <cell r="E1620">
            <v>37718083</v>
          </cell>
          <cell r="F1620">
            <v>77385</v>
          </cell>
          <cell r="G1620">
            <v>33682344</v>
          </cell>
        </row>
        <row r="1621">
          <cell r="A1621" t="str">
            <v>PR</v>
          </cell>
          <cell r="B1621" t="str">
            <v>PINHÃO</v>
          </cell>
          <cell r="C1621" t="str">
            <v>411930</v>
          </cell>
          <cell r="D1621"/>
          <cell r="E1621">
            <v>88632810</v>
          </cell>
          <cell r="F1621"/>
          <cell r="G1621">
            <v>73860675</v>
          </cell>
        </row>
        <row r="1622">
          <cell r="A1622" t="str">
            <v>PR</v>
          </cell>
          <cell r="B1622" t="str">
            <v>PITANGA</v>
          </cell>
          <cell r="C1622" t="str">
            <v>411960</v>
          </cell>
          <cell r="D1622">
            <v>268922</v>
          </cell>
          <cell r="E1622">
            <v>31172166</v>
          </cell>
          <cell r="F1622">
            <v>207275</v>
          </cell>
          <cell r="G1622">
            <v>25953474</v>
          </cell>
        </row>
        <row r="1623">
          <cell r="A1623" t="str">
            <v>PR</v>
          </cell>
          <cell r="B1623" t="str">
            <v>PITANGUEIRAS</v>
          </cell>
          <cell r="C1623" t="str">
            <v>411965</v>
          </cell>
          <cell r="D1623"/>
          <cell r="E1623">
            <v>5863530</v>
          </cell>
          <cell r="F1623"/>
          <cell r="G1623">
            <v>4886275</v>
          </cell>
        </row>
        <row r="1624">
          <cell r="A1624" t="str">
            <v>PR</v>
          </cell>
          <cell r="B1624" t="str">
            <v>PLANALTINA DO PARANÁ</v>
          </cell>
          <cell r="C1624" t="str">
            <v>411970</v>
          </cell>
          <cell r="D1624"/>
          <cell r="E1624">
            <v>7344990</v>
          </cell>
          <cell r="F1624"/>
          <cell r="G1624">
            <v>6120825</v>
          </cell>
        </row>
        <row r="1625">
          <cell r="A1625" t="str">
            <v>PR</v>
          </cell>
          <cell r="B1625" t="str">
            <v>PONTAL DO PARANÁ</v>
          </cell>
          <cell r="C1625" t="str">
            <v>411995</v>
          </cell>
          <cell r="D1625"/>
          <cell r="E1625">
            <v>51965490</v>
          </cell>
          <cell r="F1625"/>
          <cell r="G1625">
            <v>43304575</v>
          </cell>
        </row>
        <row r="1626">
          <cell r="A1626" t="str">
            <v>PR</v>
          </cell>
          <cell r="B1626" t="str">
            <v>PORTO AMAZONAS</v>
          </cell>
          <cell r="C1626" t="str">
            <v>412010</v>
          </cell>
          <cell r="D1626"/>
          <cell r="E1626">
            <v>2584230</v>
          </cell>
          <cell r="F1626"/>
          <cell r="G1626">
            <v>2153525</v>
          </cell>
        </row>
        <row r="1627">
          <cell r="A1627" t="str">
            <v>PR</v>
          </cell>
          <cell r="B1627" t="str">
            <v>PORTO BARREIRO</v>
          </cell>
          <cell r="C1627" t="str">
            <v>412015</v>
          </cell>
          <cell r="D1627"/>
          <cell r="E1627">
            <v>13210980</v>
          </cell>
          <cell r="F1627"/>
          <cell r="G1627">
            <v>11009150</v>
          </cell>
        </row>
        <row r="1628">
          <cell r="A1628" t="str">
            <v>PR</v>
          </cell>
          <cell r="B1628" t="str">
            <v>PORTO VITÓRIA</v>
          </cell>
          <cell r="C1628" t="str">
            <v>412030</v>
          </cell>
          <cell r="D1628"/>
          <cell r="E1628">
            <v>19723500</v>
          </cell>
          <cell r="F1628"/>
          <cell r="G1628">
            <v>16436250</v>
          </cell>
        </row>
        <row r="1629">
          <cell r="A1629" t="str">
            <v>PR</v>
          </cell>
          <cell r="B1629" t="str">
            <v>PRESIDENTE CASTELO BRANCO</v>
          </cell>
          <cell r="C1629" t="str">
            <v>412040</v>
          </cell>
          <cell r="D1629"/>
          <cell r="E1629">
            <v>39270</v>
          </cell>
          <cell r="F1629"/>
          <cell r="G1629">
            <v>32725</v>
          </cell>
        </row>
        <row r="1630">
          <cell r="A1630" t="str">
            <v>PR</v>
          </cell>
          <cell r="B1630" t="str">
            <v>PRIMEIRO DE MAIO</v>
          </cell>
          <cell r="C1630" t="str">
            <v>412050</v>
          </cell>
          <cell r="D1630"/>
          <cell r="E1630">
            <v>1059780</v>
          </cell>
          <cell r="F1630"/>
          <cell r="G1630">
            <v>883150</v>
          </cell>
        </row>
        <row r="1631">
          <cell r="A1631" t="str">
            <v>PR</v>
          </cell>
          <cell r="B1631" t="str">
            <v>QUATIGUÁ</v>
          </cell>
          <cell r="C1631" t="str">
            <v>412070</v>
          </cell>
          <cell r="D1631">
            <v>196537</v>
          </cell>
          <cell r="E1631">
            <v>33454000</v>
          </cell>
          <cell r="F1631">
            <v>119394</v>
          </cell>
          <cell r="G1631">
            <v>30661489</v>
          </cell>
        </row>
        <row r="1632">
          <cell r="A1632" t="str">
            <v>PR</v>
          </cell>
          <cell r="B1632" t="str">
            <v>QUATRO BARRAS</v>
          </cell>
          <cell r="C1632" t="str">
            <v>412080</v>
          </cell>
          <cell r="D1632">
            <v>58545</v>
          </cell>
          <cell r="E1632">
            <v>405747551</v>
          </cell>
          <cell r="F1632">
            <v>40158</v>
          </cell>
          <cell r="G1632">
            <v>339031733</v>
          </cell>
        </row>
        <row r="1633">
          <cell r="A1633" t="str">
            <v>PR</v>
          </cell>
          <cell r="B1633" t="str">
            <v>QUEDAS DO IGUAÇU</v>
          </cell>
          <cell r="C1633" t="str">
            <v>412090</v>
          </cell>
          <cell r="D1633"/>
          <cell r="E1633">
            <v>610264800</v>
          </cell>
          <cell r="F1633"/>
          <cell r="G1633">
            <v>508554000</v>
          </cell>
        </row>
        <row r="1634">
          <cell r="A1634" t="str">
            <v>PR</v>
          </cell>
          <cell r="B1634" t="str">
            <v>QUINTA DO SOL</v>
          </cell>
          <cell r="C1634" t="str">
            <v>412110</v>
          </cell>
          <cell r="D1634"/>
          <cell r="E1634">
            <v>2027400</v>
          </cell>
          <cell r="F1634"/>
          <cell r="G1634">
            <v>1689500</v>
          </cell>
        </row>
        <row r="1635">
          <cell r="A1635" t="str">
            <v>PR</v>
          </cell>
          <cell r="B1635" t="str">
            <v>QUITANDINHA</v>
          </cell>
          <cell r="C1635" t="str">
            <v>412120</v>
          </cell>
          <cell r="D1635">
            <v>297258</v>
          </cell>
          <cell r="E1635">
            <v>92022025</v>
          </cell>
          <cell r="F1635">
            <v>216489</v>
          </cell>
          <cell r="G1635">
            <v>72221904</v>
          </cell>
        </row>
        <row r="1636">
          <cell r="A1636" t="str">
            <v>PR</v>
          </cell>
          <cell r="B1636" t="str">
            <v>REBOUÇAS</v>
          </cell>
          <cell r="C1636" t="str">
            <v>412150</v>
          </cell>
          <cell r="D1636"/>
          <cell r="E1636">
            <v>5901660</v>
          </cell>
          <cell r="F1636"/>
          <cell r="G1636">
            <v>4918050</v>
          </cell>
        </row>
        <row r="1637">
          <cell r="A1637" t="str">
            <v>PR</v>
          </cell>
          <cell r="B1637" t="str">
            <v>RESERVA</v>
          </cell>
          <cell r="C1637" t="str">
            <v>412170</v>
          </cell>
          <cell r="D1637"/>
          <cell r="E1637">
            <v>0</v>
          </cell>
          <cell r="F1637"/>
          <cell r="G1637">
            <v>0</v>
          </cell>
        </row>
        <row r="1638">
          <cell r="A1638" t="str">
            <v>PR</v>
          </cell>
          <cell r="B1638" t="str">
            <v>RESERVA DO IGUAÇU</v>
          </cell>
          <cell r="C1638" t="str">
            <v>412175</v>
          </cell>
          <cell r="D1638">
            <v>75724</v>
          </cell>
          <cell r="E1638">
            <v>6788365</v>
          </cell>
          <cell r="F1638">
            <v>61053</v>
          </cell>
          <cell r="G1638">
            <v>6224031</v>
          </cell>
        </row>
        <row r="1639">
          <cell r="A1639" t="str">
            <v>PR</v>
          </cell>
          <cell r="B1639" t="str">
            <v>RIBEIRÃO DO PINHAL</v>
          </cell>
          <cell r="C1639" t="str">
            <v>412190</v>
          </cell>
          <cell r="D1639">
            <v>129820</v>
          </cell>
          <cell r="E1639">
            <v>87635846</v>
          </cell>
          <cell r="F1639">
            <v>97881</v>
          </cell>
          <cell r="G1639">
            <v>71893728</v>
          </cell>
        </row>
        <row r="1640">
          <cell r="A1640" t="str">
            <v>PR</v>
          </cell>
          <cell r="B1640" t="str">
            <v>RIO AZUL</v>
          </cell>
          <cell r="C1640" t="str">
            <v>412200</v>
          </cell>
          <cell r="D1640"/>
          <cell r="E1640">
            <v>112517160</v>
          </cell>
          <cell r="F1640"/>
          <cell r="G1640">
            <v>93764300</v>
          </cell>
        </row>
        <row r="1641">
          <cell r="A1641" t="str">
            <v>PR</v>
          </cell>
          <cell r="B1641" t="str">
            <v>RIO BOM</v>
          </cell>
          <cell r="C1641" t="str">
            <v>412210</v>
          </cell>
          <cell r="D1641">
            <v>25518</v>
          </cell>
          <cell r="E1641">
            <v>4196263</v>
          </cell>
          <cell r="F1641">
            <v>16668</v>
          </cell>
          <cell r="G1641">
            <v>3014180</v>
          </cell>
        </row>
        <row r="1642">
          <cell r="A1642" t="str">
            <v>PR</v>
          </cell>
          <cell r="B1642" t="str">
            <v>RIO BONITO DO IGUAÇU</v>
          </cell>
          <cell r="C1642" t="str">
            <v>412215</v>
          </cell>
          <cell r="D1642"/>
          <cell r="E1642">
            <v>41971200</v>
          </cell>
          <cell r="F1642"/>
          <cell r="G1642">
            <v>34976000</v>
          </cell>
        </row>
        <row r="1643">
          <cell r="A1643" t="str">
            <v>PR</v>
          </cell>
          <cell r="B1643" t="str">
            <v>RIO BRANCO DO IVAÍ</v>
          </cell>
          <cell r="C1643" t="str">
            <v>412217</v>
          </cell>
          <cell r="D1643">
            <v>53783</v>
          </cell>
          <cell r="E1643">
            <v>5453929</v>
          </cell>
          <cell r="F1643">
            <v>29302</v>
          </cell>
          <cell r="G1643">
            <v>4201909</v>
          </cell>
        </row>
        <row r="1644">
          <cell r="A1644" t="str">
            <v>PR</v>
          </cell>
          <cell r="B1644" t="str">
            <v>ROLÂNDIA</v>
          </cell>
          <cell r="C1644" t="str">
            <v>412240</v>
          </cell>
          <cell r="D1644"/>
          <cell r="E1644">
            <v>296940</v>
          </cell>
          <cell r="F1644"/>
          <cell r="G1644">
            <v>247450</v>
          </cell>
        </row>
        <row r="1645">
          <cell r="A1645" t="str">
            <v>PR</v>
          </cell>
          <cell r="B1645" t="str">
            <v>RONCADOR</v>
          </cell>
          <cell r="C1645" t="str">
            <v>412250</v>
          </cell>
          <cell r="D1645"/>
          <cell r="E1645">
            <v>28497480</v>
          </cell>
          <cell r="F1645"/>
          <cell r="G1645">
            <v>23747900</v>
          </cell>
        </row>
        <row r="1646">
          <cell r="A1646" t="str">
            <v>PR</v>
          </cell>
          <cell r="B1646" t="str">
            <v>ROSÁRIO DO IVAÍ</v>
          </cell>
          <cell r="C1646" t="str">
            <v>412265</v>
          </cell>
          <cell r="D1646">
            <v>131720</v>
          </cell>
          <cell r="E1646">
            <v>16098011</v>
          </cell>
          <cell r="F1646">
            <v>97084</v>
          </cell>
          <cell r="G1646">
            <v>12283107</v>
          </cell>
        </row>
        <row r="1647">
          <cell r="A1647" t="str">
            <v>PR</v>
          </cell>
          <cell r="B1647" t="str">
            <v>SALGADO FILHO</v>
          </cell>
          <cell r="C1647" t="str">
            <v>412280</v>
          </cell>
          <cell r="D1647">
            <v>19594</v>
          </cell>
          <cell r="E1647">
            <v>6408571</v>
          </cell>
          <cell r="F1647">
            <v>26480</v>
          </cell>
          <cell r="G1647">
            <v>5117179</v>
          </cell>
        </row>
        <row r="1648">
          <cell r="A1648" t="str">
            <v>PR</v>
          </cell>
          <cell r="B1648" t="str">
            <v>SANTA AMÉLIA</v>
          </cell>
          <cell r="C1648" t="str">
            <v>412310</v>
          </cell>
          <cell r="D1648">
            <v>58535</v>
          </cell>
          <cell r="E1648">
            <v>4800937</v>
          </cell>
          <cell r="F1648">
            <v>51292</v>
          </cell>
          <cell r="G1648">
            <v>3437364</v>
          </cell>
        </row>
        <row r="1649">
          <cell r="A1649" t="str">
            <v>PR</v>
          </cell>
          <cell r="B1649" t="str">
            <v>SANTA CECÍLIA DO PAVÃO</v>
          </cell>
          <cell r="C1649" t="str">
            <v>412320</v>
          </cell>
          <cell r="D1649">
            <v>82009</v>
          </cell>
          <cell r="E1649">
            <v>12895595</v>
          </cell>
          <cell r="F1649">
            <v>66766</v>
          </cell>
          <cell r="G1649">
            <v>10702743</v>
          </cell>
        </row>
        <row r="1650">
          <cell r="A1650" t="str">
            <v>PR</v>
          </cell>
          <cell r="B1650" t="str">
            <v>SANTA IZABEL DO OESTE</v>
          </cell>
          <cell r="C1650" t="str">
            <v>412380</v>
          </cell>
          <cell r="D1650"/>
          <cell r="E1650">
            <v>2100</v>
          </cell>
          <cell r="F1650"/>
          <cell r="G1650">
            <v>1750</v>
          </cell>
        </row>
        <row r="1651">
          <cell r="A1651" t="str">
            <v>PR</v>
          </cell>
          <cell r="B1651" t="str">
            <v>SANTA MARIA DO OESTE</v>
          </cell>
          <cell r="C1651" t="str">
            <v>412385</v>
          </cell>
          <cell r="D1651">
            <v>90982</v>
          </cell>
          <cell r="E1651">
            <v>23615682</v>
          </cell>
          <cell r="F1651">
            <v>72951</v>
          </cell>
          <cell r="G1651">
            <v>18855919</v>
          </cell>
        </row>
        <row r="1652">
          <cell r="A1652" t="str">
            <v>PR</v>
          </cell>
          <cell r="B1652" t="str">
            <v>SANTA MARIANA</v>
          </cell>
          <cell r="C1652" t="str">
            <v>412390</v>
          </cell>
          <cell r="D1652"/>
          <cell r="E1652">
            <v>13664850</v>
          </cell>
          <cell r="F1652"/>
          <cell r="G1652">
            <v>11387375</v>
          </cell>
        </row>
        <row r="1653">
          <cell r="A1653" t="str">
            <v>PR</v>
          </cell>
          <cell r="B1653" t="str">
            <v>SANTA MÔNICA</v>
          </cell>
          <cell r="C1653" t="str">
            <v>412395</v>
          </cell>
          <cell r="D1653">
            <v>63728</v>
          </cell>
          <cell r="E1653">
            <v>10262425</v>
          </cell>
          <cell r="F1653">
            <v>45731</v>
          </cell>
          <cell r="G1653">
            <v>8575750</v>
          </cell>
        </row>
        <row r="1654">
          <cell r="A1654" t="str">
            <v>PR</v>
          </cell>
          <cell r="B1654" t="str">
            <v>SANTA TEREZA DO OESTE</v>
          </cell>
          <cell r="C1654" t="str">
            <v>412402</v>
          </cell>
          <cell r="D1654"/>
          <cell r="E1654">
            <v>2250</v>
          </cell>
          <cell r="F1654"/>
          <cell r="G1654">
            <v>1875</v>
          </cell>
        </row>
        <row r="1655">
          <cell r="A1655" t="str">
            <v>PR</v>
          </cell>
          <cell r="B1655" t="str">
            <v>SANTANA DO ITARARÉ</v>
          </cell>
          <cell r="C1655" t="str">
            <v>412400</v>
          </cell>
          <cell r="D1655">
            <v>39845</v>
          </cell>
          <cell r="E1655">
            <v>2885979</v>
          </cell>
          <cell r="F1655">
            <v>31648</v>
          </cell>
          <cell r="G1655">
            <v>2502456</v>
          </cell>
        </row>
        <row r="1656">
          <cell r="A1656" t="str">
            <v>PR</v>
          </cell>
          <cell r="B1656" t="str">
            <v>SANTO ANTÔNIO DA PLATINA</v>
          </cell>
          <cell r="C1656" t="str">
            <v>412410</v>
          </cell>
          <cell r="D1656"/>
          <cell r="E1656">
            <v>12000</v>
          </cell>
          <cell r="F1656"/>
          <cell r="G1656">
            <v>10000</v>
          </cell>
        </row>
        <row r="1657">
          <cell r="A1657" t="str">
            <v>PR</v>
          </cell>
          <cell r="B1657" t="str">
            <v>SÃO JERÔNIMO DA SERRA</v>
          </cell>
          <cell r="C1657" t="str">
            <v>412470</v>
          </cell>
          <cell r="D1657">
            <v>18580</v>
          </cell>
          <cell r="E1657">
            <v>5696132</v>
          </cell>
          <cell r="F1657"/>
          <cell r="G1657">
            <v>5285625</v>
          </cell>
        </row>
        <row r="1658">
          <cell r="A1658" t="str">
            <v>PR</v>
          </cell>
          <cell r="B1658" t="str">
            <v>SÃO JOÃO DO IVAÍ</v>
          </cell>
          <cell r="C1658" t="str">
            <v>412500</v>
          </cell>
          <cell r="D1658">
            <v>99416</v>
          </cell>
          <cell r="E1658">
            <v>6076842</v>
          </cell>
          <cell r="F1658">
            <v>71189</v>
          </cell>
          <cell r="G1658">
            <v>4332170</v>
          </cell>
        </row>
        <row r="1659">
          <cell r="A1659" t="str">
            <v>PR</v>
          </cell>
          <cell r="B1659" t="str">
            <v>SÃO JOSÉ DA BOA VISTA</v>
          </cell>
          <cell r="C1659" t="str">
            <v>412540</v>
          </cell>
          <cell r="D1659">
            <v>66988</v>
          </cell>
          <cell r="E1659">
            <v>709004549</v>
          </cell>
          <cell r="F1659">
            <v>56844</v>
          </cell>
          <cell r="G1659">
            <v>591170857</v>
          </cell>
        </row>
        <row r="1660">
          <cell r="A1660" t="str">
            <v>PR</v>
          </cell>
          <cell r="B1660" t="str">
            <v>SÃO JOSÉ DAS PALMEIRAS</v>
          </cell>
          <cell r="C1660" t="str">
            <v>412545</v>
          </cell>
          <cell r="D1660">
            <v>88431</v>
          </cell>
          <cell r="E1660">
            <v>23747451</v>
          </cell>
          <cell r="F1660">
            <v>55808</v>
          </cell>
          <cell r="G1660">
            <v>19916266</v>
          </cell>
        </row>
        <row r="1661">
          <cell r="A1661" t="str">
            <v>PR</v>
          </cell>
          <cell r="B1661" t="str">
            <v>SÃO TOMÉ</v>
          </cell>
          <cell r="C1661" t="str">
            <v>412610</v>
          </cell>
          <cell r="D1661"/>
          <cell r="E1661">
            <v>1452840</v>
          </cell>
          <cell r="F1661"/>
          <cell r="G1661">
            <v>1210700</v>
          </cell>
        </row>
        <row r="1662">
          <cell r="A1662" t="str">
            <v>PR</v>
          </cell>
          <cell r="B1662" t="str">
            <v>SAPOPEMA</v>
          </cell>
          <cell r="C1662" t="str">
            <v>412620</v>
          </cell>
          <cell r="D1662">
            <v>34632</v>
          </cell>
          <cell r="E1662">
            <v>13519551</v>
          </cell>
          <cell r="F1662">
            <v>25914</v>
          </cell>
          <cell r="G1662">
            <v>10714633</v>
          </cell>
        </row>
        <row r="1663">
          <cell r="A1663" t="str">
            <v>PR</v>
          </cell>
          <cell r="B1663" t="str">
            <v>SARANDI</v>
          </cell>
          <cell r="C1663" t="str">
            <v>412625</v>
          </cell>
          <cell r="D1663">
            <v>361303</v>
          </cell>
          <cell r="E1663">
            <v>141420330</v>
          </cell>
          <cell r="F1663">
            <v>304662</v>
          </cell>
          <cell r="G1663">
            <v>91686427</v>
          </cell>
        </row>
        <row r="1664">
          <cell r="A1664" t="str">
            <v>PR</v>
          </cell>
          <cell r="B1664" t="str">
            <v>SERTANÓPOLIS</v>
          </cell>
          <cell r="C1664" t="str">
            <v>412650</v>
          </cell>
          <cell r="D1664"/>
          <cell r="E1664">
            <v>24005970</v>
          </cell>
          <cell r="F1664"/>
          <cell r="G1664">
            <v>20004975</v>
          </cell>
        </row>
        <row r="1665">
          <cell r="A1665" t="str">
            <v>PR</v>
          </cell>
          <cell r="B1665" t="str">
            <v>TAMARANA</v>
          </cell>
          <cell r="C1665" t="str">
            <v>412667</v>
          </cell>
          <cell r="D1665">
            <v>231815</v>
          </cell>
          <cell r="E1665">
            <v>30436200</v>
          </cell>
          <cell r="F1665">
            <v>178660</v>
          </cell>
          <cell r="G1665">
            <v>26277075</v>
          </cell>
        </row>
        <row r="1666">
          <cell r="A1666" t="str">
            <v>PR</v>
          </cell>
          <cell r="B1666" t="str">
            <v>TAMBOARA</v>
          </cell>
          <cell r="C1666" t="str">
            <v>412670</v>
          </cell>
          <cell r="D1666">
            <v>65772</v>
          </cell>
          <cell r="E1666">
            <v>8466701</v>
          </cell>
          <cell r="F1666">
            <v>57286</v>
          </cell>
          <cell r="G1666">
            <v>7063347</v>
          </cell>
        </row>
        <row r="1667">
          <cell r="A1667" t="str">
            <v>PR</v>
          </cell>
          <cell r="B1667" t="str">
            <v>TAPEJARA</v>
          </cell>
          <cell r="C1667" t="str">
            <v>412680</v>
          </cell>
          <cell r="D1667"/>
          <cell r="E1667">
            <v>1817070</v>
          </cell>
          <cell r="F1667"/>
          <cell r="G1667">
            <v>1514225</v>
          </cell>
        </row>
        <row r="1668">
          <cell r="A1668" t="str">
            <v>PR</v>
          </cell>
          <cell r="B1668" t="str">
            <v>TERRA BOA</v>
          </cell>
          <cell r="C1668" t="str">
            <v>412720</v>
          </cell>
          <cell r="D1668"/>
          <cell r="E1668">
            <v>5656800</v>
          </cell>
          <cell r="F1668"/>
          <cell r="G1668">
            <v>4714000</v>
          </cell>
        </row>
        <row r="1669">
          <cell r="A1669" t="str">
            <v>PR</v>
          </cell>
          <cell r="B1669" t="str">
            <v>TIBAGI</v>
          </cell>
          <cell r="C1669" t="str">
            <v>412750</v>
          </cell>
          <cell r="D1669"/>
          <cell r="E1669">
            <v>1410</v>
          </cell>
          <cell r="F1669"/>
          <cell r="G1669">
            <v>1175</v>
          </cell>
        </row>
        <row r="1670">
          <cell r="A1670" t="str">
            <v>PR</v>
          </cell>
          <cell r="B1670" t="str">
            <v>TUNAS DO PARANÁ</v>
          </cell>
          <cell r="C1670" t="str">
            <v>412788</v>
          </cell>
          <cell r="D1670"/>
          <cell r="E1670">
            <v>3143460</v>
          </cell>
          <cell r="F1670"/>
          <cell r="G1670">
            <v>2619550</v>
          </cell>
        </row>
        <row r="1671">
          <cell r="A1671" t="str">
            <v>PR</v>
          </cell>
          <cell r="B1671" t="str">
            <v>TUNEIRAS DO OESTE</v>
          </cell>
          <cell r="C1671" t="str">
            <v>412790</v>
          </cell>
          <cell r="D1671"/>
          <cell r="E1671">
            <v>0</v>
          </cell>
          <cell r="F1671"/>
          <cell r="G1671">
            <v>0</v>
          </cell>
        </row>
        <row r="1672">
          <cell r="A1672" t="str">
            <v>PR</v>
          </cell>
          <cell r="B1672" t="str">
            <v>TURVO</v>
          </cell>
          <cell r="C1672" t="str">
            <v>412796</v>
          </cell>
          <cell r="D1672"/>
          <cell r="E1672">
            <v>35054070</v>
          </cell>
          <cell r="F1672"/>
          <cell r="G1672">
            <v>29211725</v>
          </cell>
        </row>
        <row r="1673">
          <cell r="A1673" t="str">
            <v>PR</v>
          </cell>
          <cell r="B1673" t="str">
            <v>UNIÃO DA VITÓRIA</v>
          </cell>
          <cell r="C1673" t="str">
            <v>412820</v>
          </cell>
          <cell r="D1673"/>
          <cell r="E1673">
            <v>123167730</v>
          </cell>
          <cell r="F1673"/>
          <cell r="G1673">
            <v>102639775</v>
          </cell>
        </row>
        <row r="1674">
          <cell r="A1674" t="str">
            <v>PR</v>
          </cell>
          <cell r="B1674" t="str">
            <v>UNIFLOR</v>
          </cell>
          <cell r="C1674" t="str">
            <v>412830</v>
          </cell>
          <cell r="D1674"/>
          <cell r="E1674">
            <v>125790</v>
          </cell>
          <cell r="F1674"/>
          <cell r="G1674">
            <v>104825</v>
          </cell>
        </row>
        <row r="1675">
          <cell r="A1675" t="str">
            <v>PR</v>
          </cell>
          <cell r="B1675" t="str">
            <v>URAÍ</v>
          </cell>
          <cell r="C1675" t="str">
            <v>412840</v>
          </cell>
          <cell r="D1675"/>
          <cell r="E1675">
            <v>8932470</v>
          </cell>
          <cell r="F1675"/>
          <cell r="G1675">
            <v>7443725</v>
          </cell>
        </row>
        <row r="1676">
          <cell r="A1676" t="str">
            <v>PR</v>
          </cell>
          <cell r="B1676" t="str">
            <v>VENTANIA</v>
          </cell>
          <cell r="C1676" t="str">
            <v>412853</v>
          </cell>
          <cell r="D1676"/>
          <cell r="E1676">
            <v>31656060</v>
          </cell>
          <cell r="F1676"/>
          <cell r="G1676">
            <v>26380050</v>
          </cell>
        </row>
        <row r="1677">
          <cell r="A1677" t="str">
            <v>PR</v>
          </cell>
          <cell r="B1677" t="str">
            <v>VERA CRUZ DO OESTE</v>
          </cell>
          <cell r="C1677" t="str">
            <v>412855</v>
          </cell>
          <cell r="D1677">
            <v>90515</v>
          </cell>
          <cell r="E1677">
            <v>11253713</v>
          </cell>
          <cell r="F1677">
            <v>46501</v>
          </cell>
          <cell r="G1677">
            <v>8419949</v>
          </cell>
        </row>
        <row r="1678">
          <cell r="A1678" t="str">
            <v>PR</v>
          </cell>
          <cell r="B1678" t="str">
            <v>VIRMOND</v>
          </cell>
          <cell r="C1678" t="str">
            <v>412865</v>
          </cell>
          <cell r="D1678">
            <v>54326</v>
          </cell>
          <cell r="E1678">
            <v>10339030</v>
          </cell>
          <cell r="F1678">
            <v>36697</v>
          </cell>
          <cell r="G1678">
            <v>7445811</v>
          </cell>
        </row>
        <row r="1679">
          <cell r="A1679" t="str">
            <v>PR</v>
          </cell>
          <cell r="B1679" t="str">
            <v>WENCESLAU BRAZ</v>
          </cell>
          <cell r="C1679" t="str">
            <v>412850</v>
          </cell>
          <cell r="D1679">
            <v>58739</v>
          </cell>
          <cell r="E1679">
            <v>5573866</v>
          </cell>
          <cell r="F1679">
            <v>50943</v>
          </cell>
          <cell r="G1679">
            <v>4937849</v>
          </cell>
        </row>
        <row r="1680">
          <cell r="A1680" t="str">
            <v>PR</v>
          </cell>
          <cell r="B1680" t="str">
            <v>XAMBRÊ</v>
          </cell>
          <cell r="C1680" t="str">
            <v>412880</v>
          </cell>
          <cell r="D1680">
            <v>78544</v>
          </cell>
          <cell r="E1680">
            <v>13239837</v>
          </cell>
          <cell r="F1680">
            <v>87474</v>
          </cell>
          <cell r="G1680">
            <v>10044175</v>
          </cell>
        </row>
        <row r="1681">
          <cell r="A1681" t="str">
            <v>PE</v>
          </cell>
          <cell r="B1681" t="str">
            <v>ABREU E LIMA</v>
          </cell>
          <cell r="C1681" t="str">
            <v>260005</v>
          </cell>
          <cell r="D1681">
            <v>37388</v>
          </cell>
          <cell r="E1681">
            <v>36533745</v>
          </cell>
          <cell r="F1681">
            <v>80893</v>
          </cell>
          <cell r="G1681">
            <v>31333340</v>
          </cell>
        </row>
        <row r="1682">
          <cell r="A1682" t="str">
            <v>PE</v>
          </cell>
          <cell r="B1682" t="str">
            <v>AFOGADOS DA INGAZEIRA</v>
          </cell>
          <cell r="C1682" t="str">
            <v>260010</v>
          </cell>
          <cell r="D1682">
            <v>390402</v>
          </cell>
          <cell r="E1682">
            <v>88882471</v>
          </cell>
          <cell r="F1682">
            <v>269523</v>
          </cell>
          <cell r="G1682">
            <v>75325110</v>
          </cell>
        </row>
        <row r="1683">
          <cell r="A1683" t="str">
            <v>PE</v>
          </cell>
          <cell r="B1683" t="str">
            <v>AFRÂNIO</v>
          </cell>
          <cell r="C1683" t="str">
            <v>260020</v>
          </cell>
          <cell r="D1683"/>
          <cell r="E1683">
            <v>197370</v>
          </cell>
          <cell r="F1683"/>
          <cell r="G1683">
            <v>164475</v>
          </cell>
        </row>
        <row r="1684">
          <cell r="A1684" t="str">
            <v>PE</v>
          </cell>
          <cell r="B1684" t="str">
            <v>AGRESTINA</v>
          </cell>
          <cell r="C1684" t="str">
            <v>260030</v>
          </cell>
          <cell r="D1684">
            <v>382</v>
          </cell>
          <cell r="E1684">
            <v>405691105</v>
          </cell>
          <cell r="F1684">
            <v>14449</v>
          </cell>
          <cell r="G1684">
            <v>324316980</v>
          </cell>
        </row>
        <row r="1685">
          <cell r="A1685" t="str">
            <v>PE</v>
          </cell>
          <cell r="B1685" t="str">
            <v>ÁGUA PRETA</v>
          </cell>
          <cell r="C1685" t="str">
            <v>260040</v>
          </cell>
          <cell r="D1685"/>
          <cell r="E1685">
            <v>98400</v>
          </cell>
          <cell r="F1685"/>
          <cell r="G1685">
            <v>82000</v>
          </cell>
        </row>
        <row r="1686">
          <cell r="A1686" t="str">
            <v>PE</v>
          </cell>
          <cell r="B1686" t="str">
            <v>ÁGUAS BELAS</v>
          </cell>
          <cell r="C1686" t="str">
            <v>260050</v>
          </cell>
          <cell r="D1686">
            <v>72534</v>
          </cell>
          <cell r="E1686">
            <v>74383776</v>
          </cell>
          <cell r="F1686">
            <v>52394</v>
          </cell>
          <cell r="G1686">
            <v>65779128</v>
          </cell>
        </row>
        <row r="1687">
          <cell r="A1687" t="str">
            <v>PE</v>
          </cell>
          <cell r="B1687" t="str">
            <v>ALAGOINHA</v>
          </cell>
          <cell r="C1687" t="str">
            <v>260060</v>
          </cell>
          <cell r="D1687">
            <v>17747</v>
          </cell>
          <cell r="E1687">
            <v>3475924</v>
          </cell>
          <cell r="F1687">
            <v>6006</v>
          </cell>
          <cell r="G1687">
            <v>4496578</v>
          </cell>
        </row>
        <row r="1688">
          <cell r="A1688" t="str">
            <v>PE</v>
          </cell>
          <cell r="B1688" t="str">
            <v>ALIANÇA</v>
          </cell>
          <cell r="C1688" t="str">
            <v>260070</v>
          </cell>
          <cell r="D1688">
            <v>44725</v>
          </cell>
          <cell r="E1688">
            <v>4049425</v>
          </cell>
          <cell r="F1688">
            <v>42771</v>
          </cell>
          <cell r="G1688">
            <v>3932225</v>
          </cell>
        </row>
        <row r="1689">
          <cell r="A1689" t="str">
            <v>PE</v>
          </cell>
          <cell r="B1689" t="str">
            <v>ALTINHO</v>
          </cell>
          <cell r="C1689" t="str">
            <v>260080</v>
          </cell>
          <cell r="D1689"/>
          <cell r="E1689">
            <v>12597993</v>
          </cell>
          <cell r="F1689"/>
          <cell r="G1689">
            <v>8925886</v>
          </cell>
        </row>
        <row r="1690">
          <cell r="A1690" t="str">
            <v>PE</v>
          </cell>
          <cell r="B1690" t="str">
            <v>AMARAJI</v>
          </cell>
          <cell r="C1690" t="str">
            <v>260090</v>
          </cell>
          <cell r="D1690"/>
          <cell r="E1690">
            <v>8915790</v>
          </cell>
          <cell r="F1690"/>
          <cell r="G1690">
            <v>7429825</v>
          </cell>
        </row>
        <row r="1691">
          <cell r="A1691" t="str">
            <v>PE</v>
          </cell>
          <cell r="B1691" t="str">
            <v>ANGELIM</v>
          </cell>
          <cell r="C1691" t="str">
            <v>260100</v>
          </cell>
          <cell r="D1691">
            <v>1</v>
          </cell>
          <cell r="E1691">
            <v>1373562</v>
          </cell>
          <cell r="F1691">
            <v>4614</v>
          </cell>
          <cell r="G1691">
            <v>1324663</v>
          </cell>
        </row>
        <row r="1692">
          <cell r="A1692" t="str">
            <v>PE</v>
          </cell>
          <cell r="B1692" t="str">
            <v>ARARIPINA</v>
          </cell>
          <cell r="C1692" t="str">
            <v>260110</v>
          </cell>
          <cell r="D1692">
            <v>380291</v>
          </cell>
          <cell r="E1692">
            <v>128771548</v>
          </cell>
          <cell r="F1692">
            <v>228466</v>
          </cell>
          <cell r="G1692">
            <v>105411864</v>
          </cell>
        </row>
        <row r="1693">
          <cell r="A1693" t="str">
            <v>PE</v>
          </cell>
          <cell r="B1693" t="str">
            <v>ARCOVERDE</v>
          </cell>
          <cell r="C1693" t="str">
            <v>260120</v>
          </cell>
          <cell r="D1693">
            <v>280044</v>
          </cell>
          <cell r="E1693">
            <v>42890317</v>
          </cell>
          <cell r="F1693">
            <v>186110</v>
          </cell>
          <cell r="G1693">
            <v>32667414</v>
          </cell>
        </row>
        <row r="1694">
          <cell r="A1694" t="str">
            <v>PE</v>
          </cell>
          <cell r="B1694" t="str">
            <v>BARRA DE GUABIRABA</v>
          </cell>
          <cell r="C1694" t="str">
            <v>260130</v>
          </cell>
          <cell r="D1694">
            <v>3456</v>
          </cell>
          <cell r="E1694">
            <v>2180033</v>
          </cell>
          <cell r="F1694">
            <v>11707</v>
          </cell>
          <cell r="G1694">
            <v>1751777</v>
          </cell>
        </row>
        <row r="1695">
          <cell r="A1695" t="str">
            <v>PE</v>
          </cell>
          <cell r="B1695" t="str">
            <v>BARREIROS</v>
          </cell>
          <cell r="C1695" t="str">
            <v>260140</v>
          </cell>
          <cell r="D1695"/>
          <cell r="E1695">
            <v>179100</v>
          </cell>
          <cell r="F1695"/>
          <cell r="G1695">
            <v>149250</v>
          </cell>
        </row>
        <row r="1696">
          <cell r="A1696" t="str">
            <v>PE</v>
          </cell>
          <cell r="B1696" t="str">
            <v>BELÉM DE MARIA</v>
          </cell>
          <cell r="C1696" t="str">
            <v>260150</v>
          </cell>
          <cell r="D1696">
            <v>17719</v>
          </cell>
          <cell r="E1696">
            <v>11003515</v>
          </cell>
          <cell r="F1696">
            <v>13869</v>
          </cell>
          <cell r="G1696">
            <v>8729976</v>
          </cell>
        </row>
        <row r="1697">
          <cell r="A1697" t="str">
            <v>PE</v>
          </cell>
          <cell r="B1697" t="str">
            <v>BELÉM DO SÃO FRANCISCO</v>
          </cell>
          <cell r="C1697" t="str">
            <v>260160</v>
          </cell>
          <cell r="D1697">
            <v>43775</v>
          </cell>
          <cell r="E1697">
            <v>48567324</v>
          </cell>
          <cell r="F1697">
            <v>10523</v>
          </cell>
          <cell r="G1697">
            <v>20229447</v>
          </cell>
        </row>
        <row r="1698">
          <cell r="A1698" t="str">
            <v>PE</v>
          </cell>
          <cell r="B1698" t="str">
            <v>BELO JARDIM</v>
          </cell>
          <cell r="C1698" t="str">
            <v>260170</v>
          </cell>
          <cell r="D1698"/>
          <cell r="E1698">
            <v>165204738</v>
          </cell>
          <cell r="F1698"/>
          <cell r="G1698">
            <v>135204894</v>
          </cell>
        </row>
        <row r="1699">
          <cell r="A1699" t="str">
            <v>PE</v>
          </cell>
          <cell r="B1699" t="str">
            <v>BETÂNIA</v>
          </cell>
          <cell r="C1699" t="str">
            <v>260180</v>
          </cell>
          <cell r="D1699">
            <v>17116</v>
          </cell>
          <cell r="E1699">
            <v>10940869</v>
          </cell>
          <cell r="F1699">
            <v>10395</v>
          </cell>
          <cell r="G1699">
            <v>8157823</v>
          </cell>
        </row>
        <row r="1700">
          <cell r="A1700" t="str">
            <v>PE</v>
          </cell>
          <cell r="B1700" t="str">
            <v>BEZERROS</v>
          </cell>
          <cell r="C1700" t="str">
            <v>260190</v>
          </cell>
          <cell r="D1700"/>
          <cell r="E1700">
            <v>41231640</v>
          </cell>
          <cell r="F1700"/>
          <cell r="G1700">
            <v>34909700</v>
          </cell>
        </row>
        <row r="1701">
          <cell r="A1701" t="str">
            <v>PE</v>
          </cell>
          <cell r="B1701" t="str">
            <v>BODOCÓ</v>
          </cell>
          <cell r="C1701" t="str">
            <v>260200</v>
          </cell>
          <cell r="D1701">
            <v>43056</v>
          </cell>
          <cell r="E1701">
            <v>5264764</v>
          </cell>
          <cell r="F1701">
            <v>47056</v>
          </cell>
          <cell r="G1701">
            <v>5258707</v>
          </cell>
        </row>
        <row r="1702">
          <cell r="A1702" t="str">
            <v>PE</v>
          </cell>
          <cell r="B1702" t="str">
            <v>BOM CONSELHO</v>
          </cell>
          <cell r="C1702" t="str">
            <v>260210</v>
          </cell>
          <cell r="D1702"/>
          <cell r="E1702">
            <v>28348020</v>
          </cell>
          <cell r="F1702"/>
          <cell r="G1702">
            <v>23623350</v>
          </cell>
        </row>
        <row r="1703">
          <cell r="A1703" t="str">
            <v>PE</v>
          </cell>
          <cell r="B1703" t="str">
            <v>BOM JARDIM</v>
          </cell>
          <cell r="C1703" t="str">
            <v>260220</v>
          </cell>
          <cell r="D1703">
            <v>7563</v>
          </cell>
          <cell r="E1703">
            <v>175735983</v>
          </cell>
          <cell r="F1703">
            <v>12122</v>
          </cell>
          <cell r="G1703">
            <v>149671883</v>
          </cell>
        </row>
        <row r="1704">
          <cell r="A1704" t="str">
            <v>PE</v>
          </cell>
          <cell r="B1704" t="str">
            <v>BONITO</v>
          </cell>
          <cell r="C1704" t="str">
            <v>260230</v>
          </cell>
          <cell r="D1704">
            <v>55367</v>
          </cell>
          <cell r="E1704">
            <v>31717797</v>
          </cell>
          <cell r="F1704">
            <v>43862</v>
          </cell>
          <cell r="G1704">
            <v>30723229</v>
          </cell>
        </row>
        <row r="1705">
          <cell r="A1705" t="str">
            <v>PE</v>
          </cell>
          <cell r="B1705" t="str">
            <v>BREJÃO</v>
          </cell>
          <cell r="C1705" t="str">
            <v>260240</v>
          </cell>
          <cell r="D1705">
            <v>10289</v>
          </cell>
          <cell r="E1705">
            <v>5103829</v>
          </cell>
          <cell r="F1705">
            <v>5333</v>
          </cell>
          <cell r="G1705">
            <v>3804007</v>
          </cell>
        </row>
        <row r="1706">
          <cell r="A1706" t="str">
            <v>PE</v>
          </cell>
          <cell r="B1706" t="str">
            <v>BREJINHO</v>
          </cell>
          <cell r="C1706" t="str">
            <v>260250</v>
          </cell>
          <cell r="D1706">
            <v>62188</v>
          </cell>
          <cell r="E1706">
            <v>12241795</v>
          </cell>
          <cell r="F1706">
            <v>51809</v>
          </cell>
          <cell r="G1706">
            <v>9923819</v>
          </cell>
        </row>
        <row r="1707">
          <cell r="A1707" t="str">
            <v>PE</v>
          </cell>
          <cell r="B1707" t="str">
            <v>BREJO DA MADRE DE DEUS</v>
          </cell>
          <cell r="C1707" t="str">
            <v>260260</v>
          </cell>
          <cell r="D1707">
            <v>3824</v>
          </cell>
          <cell r="E1707">
            <v>3297685</v>
          </cell>
          <cell r="F1707">
            <v>5594</v>
          </cell>
          <cell r="G1707">
            <v>2667013</v>
          </cell>
        </row>
        <row r="1708">
          <cell r="A1708" t="str">
            <v>PE</v>
          </cell>
          <cell r="B1708" t="str">
            <v>BUENOS AIRES</v>
          </cell>
          <cell r="C1708" t="str">
            <v>260270</v>
          </cell>
          <cell r="D1708"/>
          <cell r="E1708">
            <v>197850</v>
          </cell>
          <cell r="F1708"/>
          <cell r="G1708">
            <v>164875</v>
          </cell>
        </row>
        <row r="1709">
          <cell r="A1709" t="str">
            <v>PE</v>
          </cell>
          <cell r="B1709" t="str">
            <v>BUÍQUE</v>
          </cell>
          <cell r="C1709" t="str">
            <v>260280</v>
          </cell>
          <cell r="D1709">
            <v>47709</v>
          </cell>
          <cell r="E1709">
            <v>9971032</v>
          </cell>
          <cell r="F1709">
            <v>30756</v>
          </cell>
          <cell r="G1709">
            <v>7073809</v>
          </cell>
        </row>
        <row r="1710">
          <cell r="A1710" t="str">
            <v>PE</v>
          </cell>
          <cell r="B1710" t="str">
            <v>CABO DE SANTO AGOSTINHO</v>
          </cell>
          <cell r="C1710" t="str">
            <v>260290</v>
          </cell>
          <cell r="D1710">
            <v>60</v>
          </cell>
          <cell r="E1710">
            <v>555126589</v>
          </cell>
          <cell r="F1710"/>
          <cell r="G1710">
            <v>300458848</v>
          </cell>
        </row>
        <row r="1711">
          <cell r="A1711" t="str">
            <v>PE</v>
          </cell>
          <cell r="B1711" t="str">
            <v>CABROBÓ</v>
          </cell>
          <cell r="C1711" t="str">
            <v>260300</v>
          </cell>
          <cell r="D1711">
            <v>34952</v>
          </cell>
          <cell r="E1711">
            <v>30545789</v>
          </cell>
          <cell r="F1711">
            <v>25400</v>
          </cell>
          <cell r="G1711">
            <v>26546420</v>
          </cell>
        </row>
        <row r="1712">
          <cell r="A1712" t="str">
            <v>PE</v>
          </cell>
          <cell r="B1712" t="str">
            <v>CACHOEIRINHA</v>
          </cell>
          <cell r="C1712" t="str">
            <v>260310</v>
          </cell>
          <cell r="D1712">
            <v>304</v>
          </cell>
          <cell r="E1712">
            <v>3952603</v>
          </cell>
          <cell r="F1712"/>
          <cell r="G1712">
            <v>3800041</v>
          </cell>
        </row>
        <row r="1713">
          <cell r="A1713" t="str">
            <v>PE</v>
          </cell>
          <cell r="B1713" t="str">
            <v>CAETÉS</v>
          </cell>
          <cell r="C1713" t="str">
            <v>260320</v>
          </cell>
          <cell r="D1713"/>
          <cell r="E1713">
            <v>27335610</v>
          </cell>
          <cell r="F1713">
            <v>6012</v>
          </cell>
          <cell r="G1713">
            <v>22920502</v>
          </cell>
        </row>
        <row r="1714">
          <cell r="A1714" t="str">
            <v>PE</v>
          </cell>
          <cell r="B1714" t="str">
            <v>CALÇADO</v>
          </cell>
          <cell r="C1714" t="str">
            <v>260330</v>
          </cell>
          <cell r="D1714">
            <v>2771</v>
          </cell>
          <cell r="E1714">
            <v>1627381</v>
          </cell>
          <cell r="F1714">
            <v>487</v>
          </cell>
          <cell r="G1714">
            <v>1323942</v>
          </cell>
        </row>
        <row r="1715">
          <cell r="A1715" t="str">
            <v>PE</v>
          </cell>
          <cell r="B1715" t="str">
            <v>CALUMBI</v>
          </cell>
          <cell r="C1715" t="str">
            <v>260340</v>
          </cell>
          <cell r="D1715">
            <v>43202</v>
          </cell>
          <cell r="E1715">
            <v>9256753</v>
          </cell>
          <cell r="F1715">
            <v>38458</v>
          </cell>
          <cell r="G1715">
            <v>7923164</v>
          </cell>
        </row>
        <row r="1716">
          <cell r="A1716" t="str">
            <v>PE</v>
          </cell>
          <cell r="B1716" t="str">
            <v>CAMARAGIBE</v>
          </cell>
          <cell r="C1716" t="str">
            <v>260345</v>
          </cell>
          <cell r="D1716">
            <v>16703</v>
          </cell>
          <cell r="E1716">
            <v>542618544</v>
          </cell>
          <cell r="F1716">
            <v>6819</v>
          </cell>
          <cell r="G1716">
            <v>445965178</v>
          </cell>
        </row>
        <row r="1717">
          <cell r="A1717" t="str">
            <v>PE</v>
          </cell>
          <cell r="B1717" t="str">
            <v>CAMOCIM DE SÃO FÉLIX</v>
          </cell>
          <cell r="C1717" t="str">
            <v>260350</v>
          </cell>
          <cell r="D1717"/>
          <cell r="E1717">
            <v>3322380</v>
          </cell>
          <cell r="F1717"/>
          <cell r="G1717">
            <v>2768650</v>
          </cell>
        </row>
        <row r="1718">
          <cell r="A1718" t="str">
            <v>PE</v>
          </cell>
          <cell r="B1718" t="str">
            <v>CAMUTANGA</v>
          </cell>
          <cell r="C1718" t="str">
            <v>260360</v>
          </cell>
          <cell r="D1718">
            <v>2540</v>
          </cell>
          <cell r="E1718">
            <v>3567430</v>
          </cell>
          <cell r="F1718"/>
          <cell r="G1718">
            <v>2990955</v>
          </cell>
        </row>
        <row r="1719">
          <cell r="A1719" t="str">
            <v>PE</v>
          </cell>
          <cell r="B1719" t="str">
            <v>CANHOTINHO</v>
          </cell>
          <cell r="C1719" t="str">
            <v>260370</v>
          </cell>
          <cell r="D1719">
            <v>21221</v>
          </cell>
          <cell r="E1719">
            <v>5386746</v>
          </cell>
          <cell r="F1719">
            <v>17740</v>
          </cell>
          <cell r="G1719">
            <v>3492206</v>
          </cell>
        </row>
        <row r="1720">
          <cell r="A1720" t="str">
            <v>PE</v>
          </cell>
          <cell r="B1720" t="str">
            <v>CAPOEIRAS</v>
          </cell>
          <cell r="C1720" t="str">
            <v>260380</v>
          </cell>
          <cell r="D1720">
            <v>20945</v>
          </cell>
          <cell r="E1720">
            <v>42392109</v>
          </cell>
          <cell r="F1720">
            <v>13869</v>
          </cell>
          <cell r="G1720">
            <v>35380514</v>
          </cell>
        </row>
        <row r="1721">
          <cell r="A1721" t="str">
            <v>PE</v>
          </cell>
          <cell r="B1721" t="str">
            <v>CARNAÍBA</v>
          </cell>
          <cell r="C1721" t="str">
            <v>260390</v>
          </cell>
          <cell r="D1721">
            <v>30370</v>
          </cell>
          <cell r="E1721">
            <v>37108901</v>
          </cell>
          <cell r="F1721">
            <v>19433</v>
          </cell>
          <cell r="G1721">
            <v>31500314</v>
          </cell>
        </row>
        <row r="1722">
          <cell r="A1722" t="str">
            <v>PE</v>
          </cell>
          <cell r="B1722" t="str">
            <v>CARNAUBEIRA DA PENHA</v>
          </cell>
          <cell r="C1722" t="str">
            <v>260392</v>
          </cell>
          <cell r="D1722"/>
          <cell r="E1722">
            <v>1313610</v>
          </cell>
          <cell r="F1722">
            <v>750</v>
          </cell>
          <cell r="G1722">
            <v>1083755</v>
          </cell>
        </row>
        <row r="1723">
          <cell r="A1723" t="str">
            <v>PE</v>
          </cell>
          <cell r="B1723" t="str">
            <v>CARPINA</v>
          </cell>
          <cell r="C1723" t="str">
            <v>260400</v>
          </cell>
          <cell r="D1723">
            <v>130398</v>
          </cell>
          <cell r="E1723">
            <v>10408086</v>
          </cell>
          <cell r="F1723">
            <v>93985</v>
          </cell>
          <cell r="G1723">
            <v>7422613</v>
          </cell>
        </row>
        <row r="1724">
          <cell r="A1724" t="str">
            <v>PE</v>
          </cell>
          <cell r="B1724" t="str">
            <v>CARUARU</v>
          </cell>
          <cell r="C1724" t="str">
            <v>260410</v>
          </cell>
          <cell r="D1724">
            <v>1520729</v>
          </cell>
          <cell r="E1724">
            <v>222550347</v>
          </cell>
          <cell r="F1724">
            <v>1347124</v>
          </cell>
          <cell r="G1724">
            <v>174084112</v>
          </cell>
        </row>
        <row r="1725">
          <cell r="A1725" t="str">
            <v>PE</v>
          </cell>
          <cell r="B1725" t="str">
            <v>CASINHAS</v>
          </cell>
          <cell r="C1725" t="str">
            <v>260415</v>
          </cell>
          <cell r="D1725">
            <v>11313</v>
          </cell>
          <cell r="E1725">
            <v>46002434</v>
          </cell>
          <cell r="F1725">
            <v>9873</v>
          </cell>
          <cell r="G1725">
            <v>35400276</v>
          </cell>
        </row>
        <row r="1726">
          <cell r="A1726" t="str">
            <v>PE</v>
          </cell>
          <cell r="B1726" t="str">
            <v>CATENDE</v>
          </cell>
          <cell r="C1726" t="str">
            <v>260420</v>
          </cell>
          <cell r="D1726">
            <v>12441</v>
          </cell>
          <cell r="E1726">
            <v>27363282</v>
          </cell>
          <cell r="F1726">
            <v>10059</v>
          </cell>
          <cell r="G1726">
            <v>41101945</v>
          </cell>
        </row>
        <row r="1727">
          <cell r="A1727" t="str">
            <v>PE</v>
          </cell>
          <cell r="B1727" t="str">
            <v>CEDRO</v>
          </cell>
          <cell r="C1727" t="str">
            <v>260430</v>
          </cell>
          <cell r="D1727">
            <v>39460</v>
          </cell>
          <cell r="E1727">
            <v>17156938</v>
          </cell>
          <cell r="F1727">
            <v>20957</v>
          </cell>
          <cell r="G1727">
            <v>12258563</v>
          </cell>
        </row>
        <row r="1728">
          <cell r="A1728" t="str">
            <v>PE</v>
          </cell>
          <cell r="B1728" t="str">
            <v>CHÃ GRANDE</v>
          </cell>
          <cell r="C1728" t="str">
            <v>260450</v>
          </cell>
          <cell r="D1728">
            <v>9</v>
          </cell>
          <cell r="E1728">
            <v>27256915</v>
          </cell>
          <cell r="F1728"/>
          <cell r="G1728">
            <v>22713950</v>
          </cell>
        </row>
        <row r="1729">
          <cell r="A1729" t="str">
            <v>PE</v>
          </cell>
          <cell r="B1729" t="str">
            <v>CONDADO</v>
          </cell>
          <cell r="C1729" t="str">
            <v>260460</v>
          </cell>
          <cell r="D1729">
            <v>5707</v>
          </cell>
          <cell r="E1729">
            <v>16104222</v>
          </cell>
          <cell r="F1729">
            <v>1795</v>
          </cell>
          <cell r="G1729">
            <v>14562422</v>
          </cell>
        </row>
        <row r="1730">
          <cell r="A1730" t="str">
            <v>PE</v>
          </cell>
          <cell r="B1730" t="str">
            <v>CORRENTES</v>
          </cell>
          <cell r="C1730" t="str">
            <v>260470</v>
          </cell>
          <cell r="D1730"/>
          <cell r="E1730">
            <v>9104695</v>
          </cell>
          <cell r="F1730"/>
          <cell r="G1730">
            <v>7587350</v>
          </cell>
        </row>
        <row r="1731">
          <cell r="A1731" t="str">
            <v>PE</v>
          </cell>
          <cell r="B1731" t="str">
            <v>CORTÊS</v>
          </cell>
          <cell r="C1731" t="str">
            <v>260480</v>
          </cell>
          <cell r="D1731"/>
          <cell r="E1731">
            <v>12788670</v>
          </cell>
          <cell r="F1731"/>
          <cell r="G1731">
            <v>10657225</v>
          </cell>
        </row>
        <row r="1732">
          <cell r="A1732" t="str">
            <v>PE</v>
          </cell>
          <cell r="B1732" t="str">
            <v>CUMARU</v>
          </cell>
          <cell r="C1732" t="str">
            <v>260490</v>
          </cell>
          <cell r="D1732"/>
          <cell r="E1732">
            <v>210150</v>
          </cell>
          <cell r="F1732"/>
          <cell r="G1732">
            <v>175125</v>
          </cell>
        </row>
        <row r="1733">
          <cell r="A1733" t="str">
            <v>PE</v>
          </cell>
          <cell r="B1733" t="str">
            <v>CUPIRA</v>
          </cell>
          <cell r="C1733" t="str">
            <v>260500</v>
          </cell>
          <cell r="D1733">
            <v>38380</v>
          </cell>
          <cell r="E1733">
            <v>5142393</v>
          </cell>
          <cell r="F1733">
            <v>40703</v>
          </cell>
          <cell r="G1733">
            <v>4060592</v>
          </cell>
        </row>
        <row r="1734">
          <cell r="A1734" t="str">
            <v>PE</v>
          </cell>
          <cell r="B1734" t="str">
            <v>CUSTÓDIA</v>
          </cell>
          <cell r="C1734" t="str">
            <v>260510</v>
          </cell>
          <cell r="D1734">
            <v>130192</v>
          </cell>
          <cell r="E1734">
            <v>16775726</v>
          </cell>
          <cell r="F1734">
            <v>84991</v>
          </cell>
          <cell r="G1734">
            <v>11780763</v>
          </cell>
        </row>
        <row r="1735">
          <cell r="A1735" t="str">
            <v>PE</v>
          </cell>
          <cell r="B1735" t="str">
            <v>DORMENTES</v>
          </cell>
          <cell r="C1735" t="str">
            <v>260515</v>
          </cell>
          <cell r="D1735">
            <v>1603</v>
          </cell>
          <cell r="E1735">
            <v>34383079</v>
          </cell>
          <cell r="F1735">
            <v>1314</v>
          </cell>
          <cell r="G1735">
            <v>28136938</v>
          </cell>
        </row>
        <row r="1736">
          <cell r="A1736" t="str">
            <v>PE</v>
          </cell>
          <cell r="B1736" t="str">
            <v>ESCADA</v>
          </cell>
          <cell r="C1736" t="str">
            <v>260520</v>
          </cell>
          <cell r="D1736"/>
          <cell r="E1736">
            <v>984390</v>
          </cell>
          <cell r="F1736"/>
          <cell r="G1736">
            <v>820325</v>
          </cell>
        </row>
        <row r="1737">
          <cell r="A1737" t="str">
            <v>PE</v>
          </cell>
          <cell r="B1737" t="str">
            <v>EXU</v>
          </cell>
          <cell r="C1737" t="str">
            <v>260530</v>
          </cell>
          <cell r="D1737">
            <v>965</v>
          </cell>
          <cell r="E1737">
            <v>698295</v>
          </cell>
          <cell r="F1737">
            <v>2450</v>
          </cell>
          <cell r="G1737">
            <v>507556</v>
          </cell>
        </row>
        <row r="1738">
          <cell r="A1738" t="str">
            <v>PE</v>
          </cell>
          <cell r="B1738" t="str">
            <v>FEIRA NOVA</v>
          </cell>
          <cell r="C1738" t="str">
            <v>260540</v>
          </cell>
          <cell r="D1738">
            <v>9088</v>
          </cell>
          <cell r="E1738">
            <v>15291101</v>
          </cell>
          <cell r="F1738">
            <v>4069</v>
          </cell>
          <cell r="G1738">
            <v>12068473</v>
          </cell>
        </row>
        <row r="1739">
          <cell r="A1739" t="str">
            <v>PE</v>
          </cell>
          <cell r="B1739" t="str">
            <v>FERNANDO DE NORONHA</v>
          </cell>
          <cell r="C1739" t="str">
            <v>260545</v>
          </cell>
          <cell r="D1739">
            <v>45779</v>
          </cell>
          <cell r="E1739">
            <v>5418179</v>
          </cell>
          <cell r="F1739">
            <v>38191</v>
          </cell>
          <cell r="G1739">
            <v>6455201</v>
          </cell>
        </row>
        <row r="1740">
          <cell r="A1740" t="str">
            <v>PE</v>
          </cell>
          <cell r="B1740" t="str">
            <v>FERREIROS</v>
          </cell>
          <cell r="C1740" t="str">
            <v>260550</v>
          </cell>
          <cell r="D1740">
            <v>29582</v>
          </cell>
          <cell r="E1740">
            <v>23038709</v>
          </cell>
          <cell r="F1740">
            <v>6724</v>
          </cell>
          <cell r="G1740">
            <v>19073211</v>
          </cell>
        </row>
        <row r="1741">
          <cell r="A1741" t="str">
            <v>PE</v>
          </cell>
          <cell r="B1741" t="str">
            <v>FLORES</v>
          </cell>
          <cell r="C1741" t="str">
            <v>260560</v>
          </cell>
          <cell r="D1741">
            <v>88539</v>
          </cell>
          <cell r="E1741">
            <v>29811782</v>
          </cell>
          <cell r="F1741">
            <v>82167</v>
          </cell>
          <cell r="G1741">
            <v>26697608</v>
          </cell>
        </row>
        <row r="1742">
          <cell r="A1742" t="str">
            <v>PE</v>
          </cell>
          <cell r="B1742" t="str">
            <v>FLORESTA</v>
          </cell>
          <cell r="C1742" t="str">
            <v>260570</v>
          </cell>
          <cell r="D1742">
            <v>38240</v>
          </cell>
          <cell r="E1742">
            <v>26387220</v>
          </cell>
          <cell r="F1742">
            <v>47756</v>
          </cell>
          <cell r="G1742">
            <v>26303126</v>
          </cell>
        </row>
        <row r="1743">
          <cell r="A1743" t="str">
            <v>PE</v>
          </cell>
          <cell r="B1743" t="str">
            <v>GAMELEIRA</v>
          </cell>
          <cell r="C1743" t="str">
            <v>260590</v>
          </cell>
          <cell r="D1743"/>
          <cell r="E1743">
            <v>62332680</v>
          </cell>
          <cell r="F1743"/>
          <cell r="G1743">
            <v>56310889</v>
          </cell>
        </row>
        <row r="1744">
          <cell r="A1744" t="str">
            <v>PE</v>
          </cell>
          <cell r="B1744" t="str">
            <v>GARANHUNS</v>
          </cell>
          <cell r="C1744" t="str">
            <v>260600</v>
          </cell>
          <cell r="D1744">
            <v>308947</v>
          </cell>
          <cell r="E1744">
            <v>155319195</v>
          </cell>
          <cell r="F1744">
            <v>225833</v>
          </cell>
          <cell r="G1744">
            <v>132400024</v>
          </cell>
        </row>
        <row r="1745">
          <cell r="A1745" t="str">
            <v>PE</v>
          </cell>
          <cell r="B1745" t="str">
            <v>GLÓRIA DO GOITÁ</v>
          </cell>
          <cell r="C1745" t="str">
            <v>260610</v>
          </cell>
          <cell r="D1745"/>
          <cell r="E1745">
            <v>33283380</v>
          </cell>
          <cell r="F1745"/>
          <cell r="G1745">
            <v>27736150</v>
          </cell>
        </row>
        <row r="1746">
          <cell r="A1746" t="str">
            <v>PE</v>
          </cell>
          <cell r="B1746" t="str">
            <v>GOIANA</v>
          </cell>
          <cell r="C1746" t="str">
            <v>260620</v>
          </cell>
          <cell r="D1746">
            <v>98549</v>
          </cell>
          <cell r="E1746">
            <v>221050046</v>
          </cell>
          <cell r="F1746">
            <v>66406</v>
          </cell>
          <cell r="G1746">
            <v>175746884</v>
          </cell>
        </row>
        <row r="1747">
          <cell r="A1747" t="str">
            <v>PE</v>
          </cell>
          <cell r="B1747" t="str">
            <v>GRANITO</v>
          </cell>
          <cell r="C1747" t="str">
            <v>260630</v>
          </cell>
          <cell r="D1747">
            <v>39732</v>
          </cell>
          <cell r="E1747">
            <v>12493969</v>
          </cell>
          <cell r="F1747">
            <v>23923</v>
          </cell>
          <cell r="G1747">
            <v>9470133</v>
          </cell>
        </row>
        <row r="1748">
          <cell r="A1748" t="str">
            <v>PE</v>
          </cell>
          <cell r="B1748" t="str">
            <v>GRAVATÁ</v>
          </cell>
          <cell r="C1748" t="str">
            <v>260640</v>
          </cell>
          <cell r="D1748">
            <v>171382</v>
          </cell>
          <cell r="E1748">
            <v>116024785</v>
          </cell>
          <cell r="F1748">
            <v>130803</v>
          </cell>
          <cell r="G1748">
            <v>114372970</v>
          </cell>
        </row>
        <row r="1749">
          <cell r="A1749" t="str">
            <v>PE</v>
          </cell>
          <cell r="B1749" t="str">
            <v>IATI</v>
          </cell>
          <cell r="C1749" t="str">
            <v>260650</v>
          </cell>
          <cell r="D1749">
            <v>13151</v>
          </cell>
          <cell r="E1749">
            <v>13560504</v>
          </cell>
          <cell r="F1749">
            <v>1841</v>
          </cell>
          <cell r="G1749">
            <v>10463082</v>
          </cell>
        </row>
        <row r="1750">
          <cell r="A1750" t="str">
            <v>PE</v>
          </cell>
          <cell r="B1750" t="str">
            <v>IBIMIRIM</v>
          </cell>
          <cell r="C1750" t="str">
            <v>260660</v>
          </cell>
          <cell r="D1750">
            <v>108429</v>
          </cell>
          <cell r="E1750">
            <v>114690022</v>
          </cell>
          <cell r="F1750">
            <v>56965</v>
          </cell>
          <cell r="G1750">
            <v>91672476</v>
          </cell>
        </row>
        <row r="1751">
          <cell r="A1751" t="str">
            <v>PE</v>
          </cell>
          <cell r="B1751" t="str">
            <v>IBIRAJUBA</v>
          </cell>
          <cell r="C1751" t="str">
            <v>260670</v>
          </cell>
          <cell r="D1751"/>
          <cell r="E1751">
            <v>2839710</v>
          </cell>
          <cell r="F1751"/>
          <cell r="G1751">
            <v>2366425</v>
          </cell>
        </row>
        <row r="1752">
          <cell r="A1752" t="str">
            <v>PE</v>
          </cell>
          <cell r="B1752" t="str">
            <v>IGARASSU</v>
          </cell>
          <cell r="C1752" t="str">
            <v>260680</v>
          </cell>
          <cell r="D1752">
            <v>5443</v>
          </cell>
          <cell r="E1752">
            <v>142855627</v>
          </cell>
          <cell r="F1752">
            <v>3350</v>
          </cell>
          <cell r="G1752">
            <v>105091670</v>
          </cell>
        </row>
        <row r="1753">
          <cell r="A1753" t="str">
            <v>PE</v>
          </cell>
          <cell r="B1753" t="str">
            <v>IGUARACY</v>
          </cell>
          <cell r="C1753" t="str">
            <v>260690</v>
          </cell>
          <cell r="D1753">
            <v>143585</v>
          </cell>
          <cell r="E1753">
            <v>19859230</v>
          </cell>
          <cell r="F1753">
            <v>68909</v>
          </cell>
          <cell r="G1753">
            <v>17546005</v>
          </cell>
        </row>
        <row r="1754">
          <cell r="A1754" t="str">
            <v>PE</v>
          </cell>
          <cell r="B1754" t="str">
            <v>ILHA DE ITAMARACÁ</v>
          </cell>
          <cell r="C1754" t="str">
            <v>260760</v>
          </cell>
          <cell r="D1754"/>
          <cell r="E1754">
            <v>23847359</v>
          </cell>
          <cell r="F1754"/>
          <cell r="G1754">
            <v>19829498</v>
          </cell>
        </row>
        <row r="1755">
          <cell r="A1755" t="str">
            <v>PE</v>
          </cell>
          <cell r="B1755" t="str">
            <v>INAJÁ</v>
          </cell>
          <cell r="C1755" t="str">
            <v>260700</v>
          </cell>
          <cell r="D1755">
            <v>17078</v>
          </cell>
          <cell r="E1755">
            <v>13632572</v>
          </cell>
          <cell r="F1755">
            <v>13040</v>
          </cell>
          <cell r="G1755">
            <v>11108424</v>
          </cell>
        </row>
        <row r="1756">
          <cell r="A1756" t="str">
            <v>PE</v>
          </cell>
          <cell r="B1756" t="str">
            <v>INGAZEIRA</v>
          </cell>
          <cell r="C1756" t="str">
            <v>260710</v>
          </cell>
          <cell r="D1756">
            <v>46563</v>
          </cell>
          <cell r="E1756">
            <v>2968625</v>
          </cell>
          <cell r="F1756">
            <v>43537</v>
          </cell>
          <cell r="G1756">
            <v>4531774</v>
          </cell>
        </row>
        <row r="1757">
          <cell r="A1757" t="str">
            <v>PE</v>
          </cell>
          <cell r="B1757" t="str">
            <v>IPOJUCA</v>
          </cell>
          <cell r="C1757" t="str">
            <v>260720</v>
          </cell>
          <cell r="D1757">
            <v>470529</v>
          </cell>
          <cell r="E1757">
            <v>458824365</v>
          </cell>
          <cell r="F1757">
            <v>392953</v>
          </cell>
          <cell r="G1757">
            <v>376321096</v>
          </cell>
        </row>
        <row r="1758">
          <cell r="A1758" t="str">
            <v>PE</v>
          </cell>
          <cell r="B1758" t="str">
            <v>IPUBI</v>
          </cell>
          <cell r="C1758" t="str">
            <v>260730</v>
          </cell>
          <cell r="D1758">
            <v>54476</v>
          </cell>
          <cell r="E1758">
            <v>75493722</v>
          </cell>
          <cell r="F1758">
            <v>27196</v>
          </cell>
          <cell r="G1758">
            <v>63887133</v>
          </cell>
        </row>
        <row r="1759">
          <cell r="A1759" t="str">
            <v>PE</v>
          </cell>
          <cell r="B1759" t="str">
            <v>ITACURUBA</v>
          </cell>
          <cell r="C1759" t="str">
            <v>260740</v>
          </cell>
          <cell r="D1759">
            <v>14117</v>
          </cell>
          <cell r="E1759">
            <v>25252631</v>
          </cell>
          <cell r="F1759">
            <v>2014</v>
          </cell>
          <cell r="G1759">
            <v>20868321</v>
          </cell>
        </row>
        <row r="1760">
          <cell r="A1760" t="str">
            <v>PE</v>
          </cell>
          <cell r="B1760" t="str">
            <v>ITAÍBA</v>
          </cell>
          <cell r="C1760" t="str">
            <v>260750</v>
          </cell>
          <cell r="D1760">
            <v>21832</v>
          </cell>
          <cell r="E1760">
            <v>82051676</v>
          </cell>
          <cell r="F1760">
            <v>19773</v>
          </cell>
          <cell r="G1760">
            <v>65633149</v>
          </cell>
        </row>
        <row r="1761">
          <cell r="A1761" t="str">
            <v>PE</v>
          </cell>
          <cell r="B1761" t="str">
            <v>ITAMBÉ</v>
          </cell>
          <cell r="C1761" t="str">
            <v>260765</v>
          </cell>
          <cell r="D1761"/>
          <cell r="E1761">
            <v>43121802</v>
          </cell>
          <cell r="F1761"/>
          <cell r="G1761">
            <v>39443223</v>
          </cell>
        </row>
        <row r="1762">
          <cell r="A1762" t="str">
            <v>PE</v>
          </cell>
          <cell r="B1762" t="str">
            <v>ITAPETIM</v>
          </cell>
          <cell r="C1762" t="str">
            <v>260770</v>
          </cell>
          <cell r="D1762">
            <v>105684</v>
          </cell>
          <cell r="E1762">
            <v>7119232</v>
          </cell>
          <cell r="F1762">
            <v>94356</v>
          </cell>
          <cell r="G1762">
            <v>6931230</v>
          </cell>
        </row>
        <row r="1763">
          <cell r="A1763" t="str">
            <v>PE</v>
          </cell>
          <cell r="B1763" t="str">
            <v>ITAPISSUMA</v>
          </cell>
          <cell r="C1763" t="str">
            <v>260775</v>
          </cell>
          <cell r="D1763">
            <v>72934</v>
          </cell>
          <cell r="E1763">
            <v>167202600</v>
          </cell>
          <cell r="F1763">
            <v>53835</v>
          </cell>
          <cell r="G1763">
            <v>141444372</v>
          </cell>
        </row>
        <row r="1764">
          <cell r="A1764" t="str">
            <v>PE</v>
          </cell>
          <cell r="B1764" t="str">
            <v>ITAQUITINGA</v>
          </cell>
          <cell r="C1764" t="str">
            <v>260780</v>
          </cell>
          <cell r="D1764"/>
          <cell r="E1764">
            <v>10216673</v>
          </cell>
          <cell r="F1764"/>
          <cell r="G1764">
            <v>8957030</v>
          </cell>
        </row>
        <row r="1765">
          <cell r="A1765" t="str">
            <v>PE</v>
          </cell>
          <cell r="B1765" t="str">
            <v>JABOATÃO DOS GUARARAPES</v>
          </cell>
          <cell r="C1765" t="str">
            <v>260790</v>
          </cell>
          <cell r="D1765">
            <v>950940</v>
          </cell>
          <cell r="E1765">
            <v>1096711437</v>
          </cell>
          <cell r="F1765">
            <v>730026</v>
          </cell>
          <cell r="G1765">
            <v>1052670272</v>
          </cell>
        </row>
        <row r="1766">
          <cell r="A1766" t="str">
            <v>PE</v>
          </cell>
          <cell r="B1766" t="str">
            <v>JAQUEIRA</v>
          </cell>
          <cell r="C1766" t="str">
            <v>260795</v>
          </cell>
          <cell r="D1766">
            <v>15261</v>
          </cell>
          <cell r="E1766">
            <v>8074922</v>
          </cell>
          <cell r="F1766">
            <v>10142</v>
          </cell>
          <cell r="G1766">
            <v>4814330</v>
          </cell>
        </row>
        <row r="1767">
          <cell r="A1767" t="str">
            <v>PE</v>
          </cell>
          <cell r="B1767" t="str">
            <v>JATAÚBA</v>
          </cell>
          <cell r="C1767" t="str">
            <v>260800</v>
          </cell>
          <cell r="D1767">
            <v>81560</v>
          </cell>
          <cell r="E1767">
            <v>5432401</v>
          </cell>
          <cell r="F1767">
            <v>38456</v>
          </cell>
          <cell r="G1767">
            <v>3777995</v>
          </cell>
        </row>
        <row r="1768">
          <cell r="A1768" t="str">
            <v>PE</v>
          </cell>
          <cell r="B1768" t="str">
            <v>JATOBÁ</v>
          </cell>
          <cell r="C1768" t="str">
            <v>260805</v>
          </cell>
          <cell r="D1768">
            <v>74990</v>
          </cell>
          <cell r="E1768">
            <v>7039894</v>
          </cell>
          <cell r="F1768">
            <v>46015</v>
          </cell>
          <cell r="G1768">
            <v>5234336</v>
          </cell>
        </row>
        <row r="1769">
          <cell r="A1769" t="str">
            <v>PE</v>
          </cell>
          <cell r="B1769" t="str">
            <v>JOÃO ALFREDO</v>
          </cell>
          <cell r="C1769" t="str">
            <v>260810</v>
          </cell>
          <cell r="D1769">
            <v>2652</v>
          </cell>
          <cell r="E1769">
            <v>9043951</v>
          </cell>
          <cell r="F1769">
            <v>7230</v>
          </cell>
          <cell r="G1769">
            <v>7556275</v>
          </cell>
        </row>
        <row r="1770">
          <cell r="A1770" t="str">
            <v>PE</v>
          </cell>
          <cell r="B1770" t="str">
            <v>JOAQUIM NABUCO</v>
          </cell>
          <cell r="C1770" t="str">
            <v>260820</v>
          </cell>
          <cell r="D1770"/>
          <cell r="E1770">
            <v>150000</v>
          </cell>
          <cell r="F1770"/>
          <cell r="G1770">
            <v>125000</v>
          </cell>
        </row>
        <row r="1771">
          <cell r="A1771" t="str">
            <v>PE</v>
          </cell>
          <cell r="B1771" t="str">
            <v>JUCATI</v>
          </cell>
          <cell r="C1771" t="str">
            <v>260825</v>
          </cell>
          <cell r="D1771">
            <v>135287</v>
          </cell>
          <cell r="E1771">
            <v>21642961</v>
          </cell>
          <cell r="F1771">
            <v>80533</v>
          </cell>
          <cell r="G1771">
            <v>18111129</v>
          </cell>
        </row>
        <row r="1772">
          <cell r="A1772" t="str">
            <v>PE</v>
          </cell>
          <cell r="B1772" t="str">
            <v>JUPI</v>
          </cell>
          <cell r="C1772" t="str">
            <v>260830</v>
          </cell>
          <cell r="D1772">
            <v>9300</v>
          </cell>
          <cell r="E1772">
            <v>68394853</v>
          </cell>
          <cell r="F1772">
            <v>2705</v>
          </cell>
          <cell r="G1772">
            <v>56861981</v>
          </cell>
        </row>
        <row r="1773">
          <cell r="A1773" t="str">
            <v>PE</v>
          </cell>
          <cell r="B1773" t="str">
            <v>JUREMA</v>
          </cell>
          <cell r="C1773" t="str">
            <v>260840</v>
          </cell>
          <cell r="D1773">
            <v>30750</v>
          </cell>
          <cell r="E1773">
            <v>43256806</v>
          </cell>
          <cell r="F1773">
            <v>11210</v>
          </cell>
          <cell r="G1773">
            <v>34906976</v>
          </cell>
        </row>
        <row r="1774">
          <cell r="A1774" t="str">
            <v>PE</v>
          </cell>
          <cell r="B1774" t="str">
            <v>LAGOA DE ITAENGA</v>
          </cell>
          <cell r="C1774" t="str">
            <v>260850</v>
          </cell>
          <cell r="D1774"/>
          <cell r="E1774">
            <v>10980</v>
          </cell>
          <cell r="F1774"/>
          <cell r="G1774">
            <v>9150</v>
          </cell>
        </row>
        <row r="1775">
          <cell r="A1775" t="str">
            <v>PE</v>
          </cell>
          <cell r="B1775" t="str">
            <v>LAGOA DO CARRO</v>
          </cell>
          <cell r="C1775" t="str">
            <v>260845</v>
          </cell>
          <cell r="D1775"/>
          <cell r="E1775">
            <v>44289570</v>
          </cell>
          <cell r="F1775"/>
          <cell r="G1775">
            <v>36907975</v>
          </cell>
        </row>
        <row r="1776">
          <cell r="A1776" t="str">
            <v>PE</v>
          </cell>
          <cell r="B1776" t="str">
            <v>LAGOA DO OURO</v>
          </cell>
          <cell r="C1776" t="str">
            <v>260860</v>
          </cell>
          <cell r="D1776">
            <v>47886</v>
          </cell>
          <cell r="E1776">
            <v>20435268</v>
          </cell>
          <cell r="F1776">
            <v>5141</v>
          </cell>
          <cell r="G1776">
            <v>14595677</v>
          </cell>
        </row>
        <row r="1777">
          <cell r="A1777" t="str">
            <v>PE</v>
          </cell>
          <cell r="B1777" t="str">
            <v>LAGOA DOS GATOS</v>
          </cell>
          <cell r="C1777" t="str">
            <v>260870</v>
          </cell>
          <cell r="D1777">
            <v>33387</v>
          </cell>
          <cell r="E1777">
            <v>58988411</v>
          </cell>
          <cell r="F1777">
            <v>32734</v>
          </cell>
          <cell r="G1777">
            <v>47029516</v>
          </cell>
        </row>
        <row r="1778">
          <cell r="A1778" t="str">
            <v>PE</v>
          </cell>
          <cell r="B1778" t="str">
            <v>LAGOA GRANDE</v>
          </cell>
          <cell r="C1778" t="str">
            <v>260875</v>
          </cell>
          <cell r="D1778"/>
          <cell r="E1778">
            <v>28176240</v>
          </cell>
          <cell r="F1778"/>
          <cell r="G1778">
            <v>23480200</v>
          </cell>
        </row>
        <row r="1779">
          <cell r="A1779" t="str">
            <v>PE</v>
          </cell>
          <cell r="B1779" t="str">
            <v>LAJEDO</v>
          </cell>
          <cell r="C1779" t="str">
            <v>260880</v>
          </cell>
          <cell r="D1779">
            <v>192611</v>
          </cell>
          <cell r="E1779">
            <v>43972507</v>
          </cell>
          <cell r="F1779">
            <v>202451</v>
          </cell>
          <cell r="G1779">
            <v>32257679</v>
          </cell>
        </row>
        <row r="1780">
          <cell r="A1780" t="str">
            <v>PE</v>
          </cell>
          <cell r="B1780" t="str">
            <v>LIMOEIRO</v>
          </cell>
          <cell r="C1780" t="str">
            <v>260890</v>
          </cell>
          <cell r="D1780">
            <v>95481</v>
          </cell>
          <cell r="E1780">
            <v>10486927</v>
          </cell>
          <cell r="F1780">
            <v>77073</v>
          </cell>
          <cell r="G1780">
            <v>8355501</v>
          </cell>
        </row>
        <row r="1781">
          <cell r="A1781" t="str">
            <v>PE</v>
          </cell>
          <cell r="B1781" t="str">
            <v>MACAPARANA</v>
          </cell>
          <cell r="C1781" t="str">
            <v>260900</v>
          </cell>
          <cell r="D1781">
            <v>44128</v>
          </cell>
          <cell r="E1781">
            <v>11509516</v>
          </cell>
          <cell r="F1781">
            <v>22317</v>
          </cell>
          <cell r="G1781">
            <v>8950354</v>
          </cell>
        </row>
        <row r="1782">
          <cell r="A1782" t="str">
            <v>PE</v>
          </cell>
          <cell r="B1782" t="str">
            <v>MACHADOS</v>
          </cell>
          <cell r="C1782" t="str">
            <v>260910</v>
          </cell>
          <cell r="D1782">
            <v>17497</v>
          </cell>
          <cell r="E1782">
            <v>1396947</v>
          </cell>
          <cell r="F1782">
            <v>10322</v>
          </cell>
          <cell r="G1782">
            <v>1330524</v>
          </cell>
        </row>
        <row r="1783">
          <cell r="A1783" t="str">
            <v>PE</v>
          </cell>
          <cell r="B1783" t="str">
            <v>MANARI</v>
          </cell>
          <cell r="C1783" t="str">
            <v>260915</v>
          </cell>
          <cell r="D1783">
            <v>3328</v>
          </cell>
          <cell r="E1783">
            <v>918769</v>
          </cell>
          <cell r="F1783">
            <v>1720</v>
          </cell>
          <cell r="G1783">
            <v>549116</v>
          </cell>
        </row>
        <row r="1784">
          <cell r="A1784" t="str">
            <v>PE</v>
          </cell>
          <cell r="B1784" t="str">
            <v>MARAIAL</v>
          </cell>
          <cell r="C1784" t="str">
            <v>260920</v>
          </cell>
          <cell r="D1784"/>
          <cell r="E1784">
            <v>15753120</v>
          </cell>
          <cell r="F1784"/>
          <cell r="G1784">
            <v>13127600</v>
          </cell>
        </row>
        <row r="1785">
          <cell r="A1785" t="str">
            <v>PE</v>
          </cell>
          <cell r="B1785" t="str">
            <v>MIRANDIBA</v>
          </cell>
          <cell r="C1785" t="str">
            <v>260930</v>
          </cell>
          <cell r="D1785">
            <v>19919</v>
          </cell>
          <cell r="E1785">
            <v>4944983</v>
          </cell>
          <cell r="F1785">
            <v>6183</v>
          </cell>
          <cell r="G1785">
            <v>3665306</v>
          </cell>
        </row>
        <row r="1786">
          <cell r="A1786" t="str">
            <v>PE</v>
          </cell>
          <cell r="B1786" t="str">
            <v>MOREILÂNDIA</v>
          </cell>
          <cell r="C1786" t="str">
            <v>261430</v>
          </cell>
          <cell r="D1786"/>
          <cell r="E1786">
            <v>2241658</v>
          </cell>
          <cell r="F1786"/>
          <cell r="G1786">
            <v>2220310</v>
          </cell>
        </row>
        <row r="1787">
          <cell r="A1787" t="str">
            <v>PE</v>
          </cell>
          <cell r="B1787" t="str">
            <v>MORENO</v>
          </cell>
          <cell r="C1787" t="str">
            <v>260940</v>
          </cell>
          <cell r="D1787">
            <v>170041</v>
          </cell>
          <cell r="E1787">
            <v>153167764</v>
          </cell>
          <cell r="F1787">
            <v>145343</v>
          </cell>
          <cell r="G1787">
            <v>116488406</v>
          </cell>
        </row>
        <row r="1788">
          <cell r="A1788" t="str">
            <v>PE</v>
          </cell>
          <cell r="B1788" t="str">
            <v>NAZARÉ DA MATA</v>
          </cell>
          <cell r="C1788" t="str">
            <v>260950</v>
          </cell>
          <cell r="D1788">
            <v>3796</v>
          </cell>
          <cell r="E1788">
            <v>60325504</v>
          </cell>
          <cell r="F1788">
            <v>3473</v>
          </cell>
          <cell r="G1788">
            <v>50167164</v>
          </cell>
        </row>
        <row r="1789">
          <cell r="A1789" t="str">
            <v>PE</v>
          </cell>
          <cell r="B1789" t="str">
            <v>OLINDA</v>
          </cell>
          <cell r="C1789" t="str">
            <v>260960</v>
          </cell>
          <cell r="D1789">
            <v>211690</v>
          </cell>
          <cell r="E1789">
            <v>635639568</v>
          </cell>
          <cell r="F1789">
            <v>193286</v>
          </cell>
          <cell r="G1789">
            <v>473159449</v>
          </cell>
        </row>
        <row r="1790">
          <cell r="A1790" t="str">
            <v>PE</v>
          </cell>
          <cell r="B1790" t="str">
            <v>OROBÓ</v>
          </cell>
          <cell r="C1790" t="str">
            <v>260970</v>
          </cell>
          <cell r="D1790">
            <v>7900</v>
          </cell>
          <cell r="E1790">
            <v>87013172</v>
          </cell>
          <cell r="F1790">
            <v>4680</v>
          </cell>
          <cell r="G1790">
            <v>72252045</v>
          </cell>
        </row>
        <row r="1791">
          <cell r="A1791" t="str">
            <v>PE</v>
          </cell>
          <cell r="B1791" t="str">
            <v>OROCÓ</v>
          </cell>
          <cell r="C1791" t="str">
            <v>260980</v>
          </cell>
          <cell r="D1791"/>
          <cell r="E1791">
            <v>1052550</v>
          </cell>
          <cell r="F1791"/>
          <cell r="G1791">
            <v>877125</v>
          </cell>
        </row>
        <row r="1792">
          <cell r="A1792" t="str">
            <v>PE</v>
          </cell>
          <cell r="B1792" t="str">
            <v>OURICURI</v>
          </cell>
          <cell r="C1792" t="str">
            <v>260990</v>
          </cell>
          <cell r="D1792">
            <v>18523</v>
          </cell>
          <cell r="E1792">
            <v>49881891</v>
          </cell>
          <cell r="F1792">
            <v>25268</v>
          </cell>
          <cell r="G1792">
            <v>41027358</v>
          </cell>
        </row>
        <row r="1793">
          <cell r="A1793" t="str">
            <v>PE</v>
          </cell>
          <cell r="B1793" t="str">
            <v>PALMARES</v>
          </cell>
          <cell r="C1793" t="str">
            <v>261000</v>
          </cell>
          <cell r="D1793">
            <v>50119</v>
          </cell>
          <cell r="E1793">
            <v>183551961</v>
          </cell>
          <cell r="F1793">
            <v>50673</v>
          </cell>
          <cell r="G1793">
            <v>167845052</v>
          </cell>
        </row>
        <row r="1794">
          <cell r="A1794" t="str">
            <v>PE</v>
          </cell>
          <cell r="B1794" t="str">
            <v>PALMEIRINA</v>
          </cell>
          <cell r="C1794" t="str">
            <v>261010</v>
          </cell>
          <cell r="D1794">
            <v>24843</v>
          </cell>
          <cell r="E1794">
            <v>792366</v>
          </cell>
          <cell r="F1794">
            <v>7055</v>
          </cell>
          <cell r="G1794">
            <v>375754</v>
          </cell>
        </row>
        <row r="1795">
          <cell r="A1795" t="str">
            <v>PE</v>
          </cell>
          <cell r="B1795" t="str">
            <v>PANELAS</v>
          </cell>
          <cell r="C1795" t="str">
            <v>261020</v>
          </cell>
          <cell r="D1795">
            <v>42318</v>
          </cell>
          <cell r="E1795">
            <v>27276042</v>
          </cell>
          <cell r="F1795">
            <v>29374</v>
          </cell>
          <cell r="G1795">
            <v>11734897</v>
          </cell>
        </row>
        <row r="1796">
          <cell r="A1796" t="str">
            <v>PE</v>
          </cell>
          <cell r="B1796" t="str">
            <v>PARANATAMA</v>
          </cell>
          <cell r="C1796" t="str">
            <v>261030</v>
          </cell>
          <cell r="D1796"/>
          <cell r="E1796">
            <v>9533700</v>
          </cell>
          <cell r="F1796">
            <v>3272</v>
          </cell>
          <cell r="G1796">
            <v>8018042</v>
          </cell>
        </row>
        <row r="1797">
          <cell r="A1797" t="str">
            <v>PE</v>
          </cell>
          <cell r="B1797" t="str">
            <v>PARNAMIRIM</v>
          </cell>
          <cell r="C1797" t="str">
            <v>261040</v>
          </cell>
          <cell r="D1797">
            <v>83603</v>
          </cell>
          <cell r="E1797">
            <v>21893173</v>
          </cell>
          <cell r="F1797">
            <v>37563</v>
          </cell>
          <cell r="G1797">
            <v>16553796</v>
          </cell>
        </row>
        <row r="1798">
          <cell r="A1798" t="str">
            <v>PE</v>
          </cell>
          <cell r="B1798" t="str">
            <v>PASSIRA</v>
          </cell>
          <cell r="C1798" t="str">
            <v>261050</v>
          </cell>
          <cell r="D1798">
            <v>2237</v>
          </cell>
          <cell r="E1798">
            <v>110286937</v>
          </cell>
          <cell r="F1798"/>
          <cell r="G1798">
            <v>91849195</v>
          </cell>
        </row>
        <row r="1799">
          <cell r="A1799" t="str">
            <v>PE</v>
          </cell>
          <cell r="B1799" t="str">
            <v>PAUDALHO</v>
          </cell>
          <cell r="C1799" t="str">
            <v>261060</v>
          </cell>
          <cell r="D1799">
            <v>79556</v>
          </cell>
          <cell r="E1799">
            <v>148628191</v>
          </cell>
          <cell r="F1799">
            <v>66243</v>
          </cell>
          <cell r="G1799">
            <v>122816291</v>
          </cell>
        </row>
        <row r="1800">
          <cell r="A1800" t="str">
            <v>PE</v>
          </cell>
          <cell r="B1800" t="str">
            <v>PAULISTA</v>
          </cell>
          <cell r="C1800" t="str">
            <v>261070</v>
          </cell>
          <cell r="D1800"/>
          <cell r="E1800">
            <v>459750810</v>
          </cell>
          <cell r="F1800"/>
          <cell r="G1800">
            <v>383125675</v>
          </cell>
        </row>
        <row r="1801">
          <cell r="A1801" t="str">
            <v>PE</v>
          </cell>
          <cell r="B1801" t="str">
            <v>PEDRA</v>
          </cell>
          <cell r="C1801" t="str">
            <v>261080</v>
          </cell>
          <cell r="D1801">
            <v>333</v>
          </cell>
          <cell r="E1801">
            <v>8507569</v>
          </cell>
          <cell r="F1801">
            <v>522</v>
          </cell>
          <cell r="G1801">
            <v>5146293</v>
          </cell>
        </row>
        <row r="1802">
          <cell r="A1802" t="str">
            <v>PE</v>
          </cell>
          <cell r="B1802" t="str">
            <v>PESQUEIRA</v>
          </cell>
          <cell r="C1802" t="str">
            <v>261090</v>
          </cell>
          <cell r="D1802">
            <v>32510</v>
          </cell>
          <cell r="E1802">
            <v>6744391</v>
          </cell>
          <cell r="F1802">
            <v>21</v>
          </cell>
          <cell r="G1802">
            <v>1295615</v>
          </cell>
        </row>
        <row r="1803">
          <cell r="A1803" t="str">
            <v>PE</v>
          </cell>
          <cell r="B1803" t="str">
            <v>PETROLÂNDIA</v>
          </cell>
          <cell r="C1803" t="str">
            <v>261100</v>
          </cell>
          <cell r="D1803">
            <v>185473</v>
          </cell>
          <cell r="E1803">
            <v>46835941</v>
          </cell>
          <cell r="F1803">
            <v>137351</v>
          </cell>
          <cell r="G1803">
            <v>43578735</v>
          </cell>
        </row>
        <row r="1804">
          <cell r="A1804" t="str">
            <v>PE</v>
          </cell>
          <cell r="B1804" t="str">
            <v>PETROLINA</v>
          </cell>
          <cell r="C1804" t="str">
            <v>261110</v>
          </cell>
          <cell r="D1804">
            <v>2190</v>
          </cell>
          <cell r="E1804">
            <v>14274476</v>
          </cell>
          <cell r="F1804"/>
          <cell r="G1804">
            <v>11607008</v>
          </cell>
        </row>
        <row r="1805">
          <cell r="A1805" t="str">
            <v>PE</v>
          </cell>
          <cell r="B1805" t="str">
            <v>POÇÃO</v>
          </cell>
          <cell r="C1805" t="str">
            <v>261120</v>
          </cell>
          <cell r="D1805">
            <v>45781</v>
          </cell>
          <cell r="E1805">
            <v>33746502</v>
          </cell>
          <cell r="F1805">
            <v>35949</v>
          </cell>
          <cell r="G1805">
            <v>27421437</v>
          </cell>
        </row>
        <row r="1806">
          <cell r="A1806" t="str">
            <v>PE</v>
          </cell>
          <cell r="B1806" t="str">
            <v>PRIMAVERA</v>
          </cell>
          <cell r="C1806" t="str">
            <v>261140</v>
          </cell>
          <cell r="D1806"/>
          <cell r="E1806">
            <v>1969145</v>
          </cell>
          <cell r="F1806"/>
          <cell r="G1806">
            <v>0</v>
          </cell>
        </row>
        <row r="1807">
          <cell r="A1807" t="str">
            <v>PE</v>
          </cell>
          <cell r="B1807" t="str">
            <v>QUIPAPÁ</v>
          </cell>
          <cell r="C1807" t="str">
            <v>261150</v>
          </cell>
          <cell r="D1807">
            <v>37841</v>
          </cell>
          <cell r="E1807">
            <v>9954199</v>
          </cell>
          <cell r="F1807">
            <v>30317</v>
          </cell>
          <cell r="G1807">
            <v>7035277</v>
          </cell>
        </row>
        <row r="1808">
          <cell r="A1808" t="str">
            <v>PE</v>
          </cell>
          <cell r="B1808" t="str">
            <v>QUIXABA</v>
          </cell>
          <cell r="C1808" t="str">
            <v>261153</v>
          </cell>
          <cell r="D1808">
            <v>103165</v>
          </cell>
          <cell r="E1808">
            <v>36098832</v>
          </cell>
          <cell r="F1808">
            <v>87277</v>
          </cell>
          <cell r="G1808">
            <v>33303400</v>
          </cell>
        </row>
        <row r="1809">
          <cell r="A1809" t="str">
            <v>PE</v>
          </cell>
          <cell r="B1809" t="str">
            <v>RECIFE</v>
          </cell>
          <cell r="C1809" t="str">
            <v>261160</v>
          </cell>
          <cell r="D1809"/>
          <cell r="E1809">
            <v>178170</v>
          </cell>
          <cell r="F1809"/>
          <cell r="G1809">
            <v>148475</v>
          </cell>
        </row>
        <row r="1810">
          <cell r="A1810" t="str">
            <v>PE</v>
          </cell>
          <cell r="B1810" t="str">
            <v>RIACHO DAS ALMAS</v>
          </cell>
          <cell r="C1810" t="str">
            <v>261170</v>
          </cell>
          <cell r="D1810">
            <v>291</v>
          </cell>
          <cell r="E1810">
            <v>9596</v>
          </cell>
          <cell r="F1810">
            <v>291</v>
          </cell>
          <cell r="G1810">
            <v>8073</v>
          </cell>
        </row>
        <row r="1811">
          <cell r="A1811" t="str">
            <v>PE</v>
          </cell>
          <cell r="B1811" t="str">
            <v>RIBEIRÃO</v>
          </cell>
          <cell r="C1811" t="str">
            <v>261180</v>
          </cell>
          <cell r="D1811"/>
          <cell r="E1811">
            <v>1929270</v>
          </cell>
          <cell r="F1811"/>
          <cell r="G1811">
            <v>1607725</v>
          </cell>
        </row>
        <row r="1812">
          <cell r="A1812" t="str">
            <v>PE</v>
          </cell>
          <cell r="B1812" t="str">
            <v>RIO FORMOSO</v>
          </cell>
          <cell r="C1812" t="str">
            <v>261190</v>
          </cell>
          <cell r="D1812">
            <v>36419</v>
          </cell>
          <cell r="E1812">
            <v>98200541</v>
          </cell>
          <cell r="F1812">
            <v>36290</v>
          </cell>
          <cell r="G1812">
            <v>83959789</v>
          </cell>
        </row>
        <row r="1813">
          <cell r="A1813" t="str">
            <v>PE</v>
          </cell>
          <cell r="B1813" t="str">
            <v>SAIRÉ</v>
          </cell>
          <cell r="C1813" t="str">
            <v>261200</v>
          </cell>
          <cell r="D1813"/>
          <cell r="E1813">
            <v>29384790</v>
          </cell>
          <cell r="F1813"/>
          <cell r="G1813">
            <v>24488769</v>
          </cell>
        </row>
        <row r="1814">
          <cell r="A1814" t="str">
            <v>PE</v>
          </cell>
          <cell r="B1814" t="str">
            <v>SALGADINHO</v>
          </cell>
          <cell r="C1814" t="str">
            <v>261210</v>
          </cell>
          <cell r="D1814">
            <v>5235</v>
          </cell>
          <cell r="E1814">
            <v>22409794</v>
          </cell>
          <cell r="F1814">
            <v>15419</v>
          </cell>
          <cell r="G1814">
            <v>23177518</v>
          </cell>
        </row>
        <row r="1815">
          <cell r="A1815" t="str">
            <v>PE</v>
          </cell>
          <cell r="B1815" t="str">
            <v>SALGUEIRO</v>
          </cell>
          <cell r="C1815" t="str">
            <v>261220</v>
          </cell>
          <cell r="D1815">
            <v>555286</v>
          </cell>
          <cell r="E1815">
            <v>141602884</v>
          </cell>
          <cell r="F1815">
            <v>378053</v>
          </cell>
          <cell r="G1815">
            <v>106661138</v>
          </cell>
        </row>
        <row r="1816">
          <cell r="A1816" t="str">
            <v>PE</v>
          </cell>
          <cell r="B1816" t="str">
            <v>SALOÁ</v>
          </cell>
          <cell r="C1816" t="str">
            <v>261230</v>
          </cell>
          <cell r="D1816">
            <v>21642</v>
          </cell>
          <cell r="E1816">
            <v>20986386</v>
          </cell>
          <cell r="F1816">
            <v>62874</v>
          </cell>
          <cell r="G1816">
            <v>19222978</v>
          </cell>
        </row>
        <row r="1817">
          <cell r="A1817" t="str">
            <v>PE</v>
          </cell>
          <cell r="B1817" t="str">
            <v>SANHARÓ</v>
          </cell>
          <cell r="C1817" t="str">
            <v>261240</v>
          </cell>
          <cell r="D1817"/>
          <cell r="E1817">
            <v>7498923</v>
          </cell>
          <cell r="F1817"/>
          <cell r="G1817">
            <v>6325300</v>
          </cell>
        </row>
        <row r="1818">
          <cell r="A1818" t="str">
            <v>PE</v>
          </cell>
          <cell r="B1818" t="str">
            <v>SANTA CRUZ</v>
          </cell>
          <cell r="C1818" t="str">
            <v>261245</v>
          </cell>
          <cell r="D1818">
            <v>18</v>
          </cell>
          <cell r="E1818">
            <v>10541256</v>
          </cell>
          <cell r="F1818"/>
          <cell r="G1818">
            <v>7635619</v>
          </cell>
        </row>
        <row r="1819">
          <cell r="A1819" t="str">
            <v>PE</v>
          </cell>
          <cell r="B1819" t="str">
            <v>SANTA CRUZ DA BAIXA VERDE</v>
          </cell>
          <cell r="C1819" t="str">
            <v>261247</v>
          </cell>
          <cell r="D1819">
            <v>70567</v>
          </cell>
          <cell r="E1819">
            <v>23302877</v>
          </cell>
          <cell r="F1819">
            <v>6178</v>
          </cell>
          <cell r="G1819">
            <v>17431576</v>
          </cell>
        </row>
        <row r="1820">
          <cell r="A1820" t="str">
            <v>PE</v>
          </cell>
          <cell r="B1820" t="str">
            <v>SANTA CRUZ DO CAPIBARIBE</v>
          </cell>
          <cell r="C1820" t="str">
            <v>261250</v>
          </cell>
          <cell r="D1820">
            <v>981</v>
          </cell>
          <cell r="E1820">
            <v>4528150</v>
          </cell>
          <cell r="F1820">
            <v>813</v>
          </cell>
          <cell r="G1820">
            <v>3869727</v>
          </cell>
        </row>
        <row r="1821">
          <cell r="A1821" t="str">
            <v>PE</v>
          </cell>
          <cell r="B1821" t="str">
            <v>SANTA FILOMENA</v>
          </cell>
          <cell r="C1821" t="str">
            <v>261255</v>
          </cell>
          <cell r="D1821"/>
          <cell r="E1821">
            <v>13194</v>
          </cell>
          <cell r="F1821"/>
          <cell r="G1821">
            <v>8709</v>
          </cell>
        </row>
        <row r="1822">
          <cell r="A1822" t="str">
            <v>PE</v>
          </cell>
          <cell r="B1822" t="str">
            <v>SANTA MARIA DA BOA VISTA</v>
          </cell>
          <cell r="C1822" t="str">
            <v>261260</v>
          </cell>
          <cell r="D1822"/>
          <cell r="E1822">
            <v>49117485</v>
          </cell>
          <cell r="F1822">
            <v>690</v>
          </cell>
          <cell r="G1822">
            <v>39192080</v>
          </cell>
        </row>
        <row r="1823">
          <cell r="A1823" t="str">
            <v>PE</v>
          </cell>
          <cell r="B1823" t="str">
            <v>SANTA MARIA DO CAMBUCÁ</v>
          </cell>
          <cell r="C1823" t="str">
            <v>261270</v>
          </cell>
          <cell r="D1823">
            <v>363</v>
          </cell>
          <cell r="E1823">
            <v>1310555</v>
          </cell>
          <cell r="F1823">
            <v>327</v>
          </cell>
          <cell r="G1823">
            <v>970658</v>
          </cell>
        </row>
        <row r="1824">
          <cell r="A1824" t="str">
            <v>PE</v>
          </cell>
          <cell r="B1824" t="str">
            <v>SANTA TEREZINHA</v>
          </cell>
          <cell r="C1824" t="str">
            <v>261280</v>
          </cell>
          <cell r="D1824">
            <v>6315</v>
          </cell>
          <cell r="E1824">
            <v>4056108</v>
          </cell>
          <cell r="F1824">
            <v>2473</v>
          </cell>
          <cell r="G1824">
            <v>3272248</v>
          </cell>
        </row>
        <row r="1825">
          <cell r="A1825" t="str">
            <v>PE</v>
          </cell>
          <cell r="B1825" t="str">
            <v>SÃO BENEDITO DO SUL</v>
          </cell>
          <cell r="C1825" t="str">
            <v>261290</v>
          </cell>
          <cell r="D1825">
            <v>166</v>
          </cell>
          <cell r="E1825">
            <v>1713150776</v>
          </cell>
          <cell r="F1825">
            <v>115</v>
          </cell>
          <cell r="G1825">
            <v>1427621769</v>
          </cell>
        </row>
        <row r="1826">
          <cell r="A1826" t="str">
            <v>PE</v>
          </cell>
          <cell r="B1826" t="str">
            <v>SÃO BENTO DO UNA</v>
          </cell>
          <cell r="C1826" t="str">
            <v>261300</v>
          </cell>
          <cell r="D1826"/>
          <cell r="E1826">
            <v>75999071</v>
          </cell>
          <cell r="F1826"/>
          <cell r="G1826">
            <v>56350483</v>
          </cell>
        </row>
        <row r="1827">
          <cell r="A1827" t="str">
            <v>PE</v>
          </cell>
          <cell r="B1827" t="str">
            <v>SÃO CAITANO</v>
          </cell>
          <cell r="C1827" t="str">
            <v>261310</v>
          </cell>
          <cell r="D1827">
            <v>95296</v>
          </cell>
          <cell r="E1827">
            <v>47220946</v>
          </cell>
          <cell r="F1827">
            <v>73083</v>
          </cell>
          <cell r="G1827">
            <v>43111704</v>
          </cell>
        </row>
        <row r="1828">
          <cell r="A1828" t="str">
            <v>PE</v>
          </cell>
          <cell r="B1828" t="str">
            <v>SÃO JOÃO</v>
          </cell>
          <cell r="C1828" t="str">
            <v>261320</v>
          </cell>
          <cell r="D1828">
            <v>123907</v>
          </cell>
          <cell r="E1828">
            <v>9963417</v>
          </cell>
          <cell r="F1828">
            <v>85763</v>
          </cell>
          <cell r="G1828">
            <v>8599312</v>
          </cell>
        </row>
        <row r="1829">
          <cell r="A1829" t="str">
            <v>PE</v>
          </cell>
          <cell r="B1829" t="str">
            <v>SÃO JOAQUIM DO MONTE</v>
          </cell>
          <cell r="C1829" t="str">
            <v>261330</v>
          </cell>
          <cell r="D1829">
            <v>26038</v>
          </cell>
          <cell r="E1829">
            <v>111885345</v>
          </cell>
          <cell r="F1829">
            <v>16498</v>
          </cell>
          <cell r="G1829">
            <v>92131015</v>
          </cell>
        </row>
        <row r="1830">
          <cell r="A1830" t="str">
            <v>PE</v>
          </cell>
          <cell r="B1830" t="str">
            <v>SÃO JOSÉ DA COROA GRANDE</v>
          </cell>
          <cell r="C1830" t="str">
            <v>261340</v>
          </cell>
          <cell r="D1830"/>
          <cell r="E1830">
            <v>1798680</v>
          </cell>
          <cell r="F1830"/>
          <cell r="G1830">
            <v>1498900</v>
          </cell>
        </row>
        <row r="1831">
          <cell r="A1831" t="str">
            <v>PE</v>
          </cell>
          <cell r="B1831" t="str">
            <v>SÃO JOSÉ DO BELMONTE</v>
          </cell>
          <cell r="C1831" t="str">
            <v>261350</v>
          </cell>
          <cell r="D1831">
            <v>100095</v>
          </cell>
          <cell r="E1831">
            <v>7337139</v>
          </cell>
          <cell r="F1831">
            <v>127255</v>
          </cell>
          <cell r="G1831">
            <v>8097922</v>
          </cell>
        </row>
        <row r="1832">
          <cell r="A1832" t="str">
            <v>PE</v>
          </cell>
          <cell r="B1832" t="str">
            <v>SÃO JOSÉ DO EGITO</v>
          </cell>
          <cell r="C1832" t="str">
            <v>261360</v>
          </cell>
          <cell r="D1832">
            <v>161990</v>
          </cell>
          <cell r="E1832">
            <v>29179619</v>
          </cell>
          <cell r="F1832">
            <v>103452</v>
          </cell>
          <cell r="G1832">
            <v>26372931</v>
          </cell>
        </row>
        <row r="1833">
          <cell r="A1833" t="str">
            <v>PE</v>
          </cell>
          <cell r="B1833" t="str">
            <v>SÃO LOURENÇO DA MATA</v>
          </cell>
          <cell r="C1833" t="str">
            <v>261370</v>
          </cell>
          <cell r="D1833">
            <v>6987</v>
          </cell>
          <cell r="E1833">
            <v>1071437333</v>
          </cell>
          <cell r="F1833">
            <v>6194</v>
          </cell>
          <cell r="G1833">
            <v>841897778</v>
          </cell>
        </row>
        <row r="1834">
          <cell r="A1834" t="str">
            <v>PE</v>
          </cell>
          <cell r="B1834" t="str">
            <v>SÃO VICENTE FERRER</v>
          </cell>
          <cell r="C1834" t="str">
            <v>261380</v>
          </cell>
          <cell r="D1834"/>
          <cell r="E1834">
            <v>19635070</v>
          </cell>
          <cell r="F1834"/>
          <cell r="G1834">
            <v>16714500</v>
          </cell>
        </row>
        <row r="1835">
          <cell r="A1835" t="str">
            <v>PE</v>
          </cell>
          <cell r="B1835" t="str">
            <v>SERRA TALHADA</v>
          </cell>
          <cell r="C1835" t="str">
            <v>261390</v>
          </cell>
          <cell r="D1835">
            <v>469229</v>
          </cell>
          <cell r="E1835">
            <v>116012095</v>
          </cell>
          <cell r="F1835">
            <v>297454</v>
          </cell>
          <cell r="G1835">
            <v>85676635</v>
          </cell>
        </row>
        <row r="1836">
          <cell r="A1836" t="str">
            <v>PE</v>
          </cell>
          <cell r="B1836" t="str">
            <v>SERRITA</v>
          </cell>
          <cell r="C1836" t="str">
            <v>261400</v>
          </cell>
          <cell r="D1836">
            <v>16229</v>
          </cell>
          <cell r="E1836">
            <v>2835950</v>
          </cell>
          <cell r="F1836">
            <v>20110</v>
          </cell>
          <cell r="G1836">
            <v>2226354</v>
          </cell>
        </row>
        <row r="1837">
          <cell r="A1837" t="str">
            <v>PE</v>
          </cell>
          <cell r="B1837" t="str">
            <v>SERTÂNIA</v>
          </cell>
          <cell r="C1837" t="str">
            <v>261410</v>
          </cell>
          <cell r="D1837">
            <v>240271</v>
          </cell>
          <cell r="E1837">
            <v>21712994</v>
          </cell>
          <cell r="F1837">
            <v>236749</v>
          </cell>
          <cell r="G1837">
            <v>26739079</v>
          </cell>
        </row>
        <row r="1838">
          <cell r="A1838" t="str">
            <v>PE</v>
          </cell>
          <cell r="B1838" t="str">
            <v>SIRINHAÉM</v>
          </cell>
          <cell r="C1838" t="str">
            <v>261420</v>
          </cell>
          <cell r="D1838"/>
          <cell r="E1838">
            <v>25006740</v>
          </cell>
          <cell r="F1838"/>
          <cell r="G1838">
            <v>20838950</v>
          </cell>
        </row>
        <row r="1839">
          <cell r="A1839" t="str">
            <v>PE</v>
          </cell>
          <cell r="B1839" t="str">
            <v>SOLIDÃO</v>
          </cell>
          <cell r="C1839" t="str">
            <v>261440</v>
          </cell>
          <cell r="D1839">
            <v>720</v>
          </cell>
          <cell r="E1839">
            <v>9443934</v>
          </cell>
          <cell r="F1839">
            <v>572</v>
          </cell>
          <cell r="G1839">
            <v>9507291</v>
          </cell>
        </row>
        <row r="1840">
          <cell r="A1840" t="str">
            <v>PE</v>
          </cell>
          <cell r="B1840" t="str">
            <v>SURUBIM</v>
          </cell>
          <cell r="C1840" t="str">
            <v>261450</v>
          </cell>
          <cell r="D1840"/>
          <cell r="E1840">
            <v>69050280</v>
          </cell>
          <cell r="F1840"/>
          <cell r="G1840">
            <v>57541900</v>
          </cell>
        </row>
        <row r="1841">
          <cell r="A1841" t="str">
            <v>PE</v>
          </cell>
          <cell r="B1841" t="str">
            <v>TABIRA</v>
          </cell>
          <cell r="C1841" t="str">
            <v>261460</v>
          </cell>
          <cell r="D1841">
            <v>28928</v>
          </cell>
          <cell r="E1841">
            <v>31314530</v>
          </cell>
          <cell r="F1841">
            <v>21827</v>
          </cell>
          <cell r="G1841">
            <v>26690433</v>
          </cell>
        </row>
        <row r="1842">
          <cell r="A1842" t="str">
            <v>PE</v>
          </cell>
          <cell r="B1842" t="str">
            <v>TACAIMBÓ</v>
          </cell>
          <cell r="C1842" t="str">
            <v>261470</v>
          </cell>
          <cell r="D1842">
            <v>38667</v>
          </cell>
          <cell r="E1842">
            <v>8009572</v>
          </cell>
          <cell r="F1842">
            <v>23963</v>
          </cell>
          <cell r="G1842">
            <v>8051459</v>
          </cell>
        </row>
        <row r="1843">
          <cell r="A1843" t="str">
            <v>PE</v>
          </cell>
          <cell r="B1843" t="str">
            <v>TACARATU</v>
          </cell>
          <cell r="C1843" t="str">
            <v>261480</v>
          </cell>
          <cell r="D1843">
            <v>98454</v>
          </cell>
          <cell r="E1843">
            <v>107414955</v>
          </cell>
          <cell r="F1843">
            <v>82756</v>
          </cell>
          <cell r="G1843">
            <v>83979578</v>
          </cell>
        </row>
        <row r="1844">
          <cell r="A1844" t="str">
            <v>PE</v>
          </cell>
          <cell r="B1844" t="str">
            <v>TAMANDARÉ</v>
          </cell>
          <cell r="C1844" t="str">
            <v>261485</v>
          </cell>
          <cell r="D1844"/>
          <cell r="E1844">
            <v>87431400</v>
          </cell>
          <cell r="F1844"/>
          <cell r="G1844">
            <v>72859500</v>
          </cell>
        </row>
        <row r="1845">
          <cell r="A1845" t="str">
            <v>PE</v>
          </cell>
          <cell r="B1845" t="str">
            <v>TAQUARITINGA DO NORTE</v>
          </cell>
          <cell r="C1845" t="str">
            <v>261500</v>
          </cell>
          <cell r="D1845">
            <v>12734</v>
          </cell>
          <cell r="E1845">
            <v>58253338</v>
          </cell>
          <cell r="F1845">
            <v>22066</v>
          </cell>
          <cell r="G1845">
            <v>54363292</v>
          </cell>
        </row>
        <row r="1846">
          <cell r="A1846" t="str">
            <v>PE</v>
          </cell>
          <cell r="B1846" t="str">
            <v>TEREZINHA</v>
          </cell>
          <cell r="C1846" t="str">
            <v>261510</v>
          </cell>
          <cell r="D1846">
            <v>24547</v>
          </cell>
          <cell r="E1846">
            <v>14457157</v>
          </cell>
          <cell r="F1846">
            <v>20152</v>
          </cell>
          <cell r="G1846">
            <v>11845108</v>
          </cell>
        </row>
        <row r="1847">
          <cell r="A1847" t="str">
            <v>PE</v>
          </cell>
          <cell r="B1847" t="str">
            <v>TERRA NOVA</v>
          </cell>
          <cell r="C1847" t="str">
            <v>261520</v>
          </cell>
          <cell r="D1847">
            <v>154061</v>
          </cell>
          <cell r="E1847">
            <v>37998411</v>
          </cell>
          <cell r="F1847">
            <v>117492</v>
          </cell>
          <cell r="G1847">
            <v>33238344</v>
          </cell>
        </row>
        <row r="1848">
          <cell r="A1848" t="str">
            <v>PE</v>
          </cell>
          <cell r="B1848" t="str">
            <v>TIMBAÚBA</v>
          </cell>
          <cell r="C1848" t="str">
            <v>261530</v>
          </cell>
          <cell r="D1848">
            <v>41760</v>
          </cell>
          <cell r="E1848">
            <v>24095588</v>
          </cell>
          <cell r="F1848">
            <v>22751</v>
          </cell>
          <cell r="G1848">
            <v>17847652</v>
          </cell>
        </row>
        <row r="1849">
          <cell r="A1849" t="str">
            <v>PE</v>
          </cell>
          <cell r="B1849" t="str">
            <v>TORITAMA</v>
          </cell>
          <cell r="C1849" t="str">
            <v>261540</v>
          </cell>
          <cell r="D1849"/>
          <cell r="E1849">
            <v>25831830</v>
          </cell>
          <cell r="F1849"/>
          <cell r="G1849">
            <v>21526525</v>
          </cell>
        </row>
        <row r="1850">
          <cell r="A1850" t="str">
            <v>PE</v>
          </cell>
          <cell r="B1850" t="str">
            <v>TRACUNHAÉM</v>
          </cell>
          <cell r="C1850" t="str">
            <v>261550</v>
          </cell>
          <cell r="D1850"/>
          <cell r="E1850">
            <v>5546370</v>
          </cell>
          <cell r="F1850"/>
          <cell r="G1850">
            <v>4621975</v>
          </cell>
        </row>
        <row r="1851">
          <cell r="A1851" t="str">
            <v>PE</v>
          </cell>
          <cell r="B1851" t="str">
            <v>TRINDADE</v>
          </cell>
          <cell r="C1851" t="str">
            <v>261560</v>
          </cell>
          <cell r="D1851">
            <v>3915</v>
          </cell>
          <cell r="E1851">
            <v>358643</v>
          </cell>
          <cell r="F1851">
            <v>6988</v>
          </cell>
          <cell r="G1851">
            <v>207944</v>
          </cell>
        </row>
        <row r="1852">
          <cell r="A1852" t="str">
            <v>PE</v>
          </cell>
          <cell r="B1852" t="str">
            <v>TRIUNFO</v>
          </cell>
          <cell r="C1852" t="str">
            <v>261570</v>
          </cell>
          <cell r="D1852">
            <v>25882</v>
          </cell>
          <cell r="E1852">
            <v>18085346</v>
          </cell>
          <cell r="F1852">
            <v>53087</v>
          </cell>
          <cell r="G1852">
            <v>25532167</v>
          </cell>
        </row>
        <row r="1853">
          <cell r="A1853" t="str">
            <v>PE</v>
          </cell>
          <cell r="B1853" t="str">
            <v>TUPANATINGA</v>
          </cell>
          <cell r="C1853" t="str">
            <v>261580</v>
          </cell>
          <cell r="D1853">
            <v>34279</v>
          </cell>
          <cell r="E1853">
            <v>8520785</v>
          </cell>
          <cell r="F1853">
            <v>16512</v>
          </cell>
          <cell r="G1853">
            <v>6014404</v>
          </cell>
        </row>
        <row r="1854">
          <cell r="A1854" t="str">
            <v>PE</v>
          </cell>
          <cell r="B1854" t="str">
            <v>TUPARETAMA</v>
          </cell>
          <cell r="C1854" t="str">
            <v>261590</v>
          </cell>
          <cell r="D1854">
            <v>1001</v>
          </cell>
          <cell r="E1854">
            <v>14066199</v>
          </cell>
          <cell r="F1854">
            <v>504</v>
          </cell>
          <cell r="G1854">
            <v>11707528</v>
          </cell>
        </row>
        <row r="1855">
          <cell r="A1855" t="str">
            <v>PE</v>
          </cell>
          <cell r="B1855" t="str">
            <v>VENTUROSA</v>
          </cell>
          <cell r="C1855" t="str">
            <v>261600</v>
          </cell>
          <cell r="D1855">
            <v>15032</v>
          </cell>
          <cell r="E1855">
            <v>8720317</v>
          </cell>
          <cell r="F1855">
            <v>13575</v>
          </cell>
          <cell r="G1855">
            <v>5654210</v>
          </cell>
        </row>
        <row r="1856">
          <cell r="A1856" t="str">
            <v>PE</v>
          </cell>
          <cell r="B1856" t="str">
            <v>VERDEJANTE</v>
          </cell>
          <cell r="C1856" t="str">
            <v>261610</v>
          </cell>
          <cell r="D1856">
            <v>40338</v>
          </cell>
          <cell r="E1856">
            <v>27674281</v>
          </cell>
          <cell r="F1856">
            <v>23919</v>
          </cell>
          <cell r="G1856">
            <v>21460145</v>
          </cell>
        </row>
        <row r="1857">
          <cell r="A1857" t="str">
            <v>PE</v>
          </cell>
          <cell r="B1857" t="str">
            <v>VERTENTE DO LÉRIO</v>
          </cell>
          <cell r="C1857" t="str">
            <v>261618</v>
          </cell>
          <cell r="D1857">
            <v>87276</v>
          </cell>
          <cell r="E1857">
            <v>15125995</v>
          </cell>
          <cell r="F1857">
            <v>53414</v>
          </cell>
          <cell r="G1857">
            <v>12865992</v>
          </cell>
        </row>
        <row r="1858">
          <cell r="A1858" t="str">
            <v>PE</v>
          </cell>
          <cell r="B1858" t="str">
            <v>VERTENTES</v>
          </cell>
          <cell r="C1858" t="str">
            <v>261620</v>
          </cell>
          <cell r="D1858"/>
          <cell r="E1858">
            <v>24261930</v>
          </cell>
          <cell r="F1858"/>
          <cell r="G1858">
            <v>20218275</v>
          </cell>
        </row>
        <row r="1859">
          <cell r="A1859" t="str">
            <v>PE</v>
          </cell>
          <cell r="B1859" t="str">
            <v>VICÊNCIA</v>
          </cell>
          <cell r="C1859" t="str">
            <v>261630</v>
          </cell>
          <cell r="D1859">
            <v>52715</v>
          </cell>
          <cell r="E1859">
            <v>31202499</v>
          </cell>
          <cell r="F1859">
            <v>33845</v>
          </cell>
          <cell r="G1859">
            <v>24809026</v>
          </cell>
        </row>
        <row r="1860">
          <cell r="A1860" t="str">
            <v>PE</v>
          </cell>
          <cell r="B1860" t="str">
            <v>VITÓRIA DE SANTO ANTÃO</v>
          </cell>
          <cell r="C1860" t="str">
            <v>261640</v>
          </cell>
          <cell r="D1860"/>
          <cell r="E1860">
            <v>433054508</v>
          </cell>
          <cell r="F1860"/>
          <cell r="G1860">
            <v>417003094</v>
          </cell>
        </row>
        <row r="1861">
          <cell r="A1861" t="str">
            <v>PE</v>
          </cell>
          <cell r="B1861" t="str">
            <v>XEXÉU</v>
          </cell>
          <cell r="C1861" t="str">
            <v>261650</v>
          </cell>
          <cell r="D1861">
            <v>74785</v>
          </cell>
          <cell r="E1861">
            <v>38227977</v>
          </cell>
          <cell r="F1861">
            <v>128563</v>
          </cell>
          <cell r="G1861">
            <v>32884865</v>
          </cell>
        </row>
        <row r="1862">
          <cell r="A1862" t="str">
            <v>PI</v>
          </cell>
          <cell r="B1862" t="str">
            <v>ACAUÃ</v>
          </cell>
          <cell r="C1862" t="str">
            <v>220005</v>
          </cell>
          <cell r="D1862">
            <v>43105</v>
          </cell>
          <cell r="E1862">
            <v>12600058</v>
          </cell>
          <cell r="F1862">
            <v>22875</v>
          </cell>
          <cell r="G1862">
            <v>10041041</v>
          </cell>
        </row>
        <row r="1863">
          <cell r="A1863" t="str">
            <v>PI</v>
          </cell>
          <cell r="B1863" t="str">
            <v>AGRICOLÂNDIA</v>
          </cell>
          <cell r="C1863" t="str">
            <v>220010</v>
          </cell>
          <cell r="D1863"/>
          <cell r="E1863">
            <v>36000</v>
          </cell>
          <cell r="F1863"/>
          <cell r="G1863">
            <v>30000</v>
          </cell>
        </row>
        <row r="1864">
          <cell r="A1864" t="str">
            <v>PI</v>
          </cell>
          <cell r="B1864" t="str">
            <v>ÁGUA BRANCA</v>
          </cell>
          <cell r="C1864" t="str">
            <v>220020</v>
          </cell>
          <cell r="D1864">
            <v>66486</v>
          </cell>
          <cell r="E1864">
            <v>4114075</v>
          </cell>
          <cell r="F1864">
            <v>57262</v>
          </cell>
          <cell r="G1864">
            <v>3201868</v>
          </cell>
        </row>
        <row r="1865">
          <cell r="A1865" t="str">
            <v>PI</v>
          </cell>
          <cell r="B1865" t="str">
            <v>ALAGOINHA DO PIAUÍ</v>
          </cell>
          <cell r="C1865" t="str">
            <v>220025</v>
          </cell>
          <cell r="D1865"/>
          <cell r="E1865">
            <v>57210</v>
          </cell>
          <cell r="F1865">
            <v>330</v>
          </cell>
          <cell r="G1865">
            <v>779945</v>
          </cell>
        </row>
        <row r="1866">
          <cell r="A1866" t="str">
            <v>PI</v>
          </cell>
          <cell r="B1866" t="str">
            <v>ALEGRETE DO PIAUÍ</v>
          </cell>
          <cell r="C1866" t="str">
            <v>220027</v>
          </cell>
          <cell r="D1866">
            <v>3850</v>
          </cell>
          <cell r="E1866">
            <v>14703479</v>
          </cell>
          <cell r="F1866">
            <v>12370</v>
          </cell>
          <cell r="G1866">
            <v>13063111</v>
          </cell>
        </row>
        <row r="1867">
          <cell r="A1867" t="str">
            <v>PI</v>
          </cell>
          <cell r="B1867" t="str">
            <v>ALVORADA DO GURGUÉIA</v>
          </cell>
          <cell r="C1867" t="str">
            <v>220045</v>
          </cell>
          <cell r="D1867"/>
          <cell r="E1867">
            <v>4917540</v>
          </cell>
          <cell r="F1867"/>
          <cell r="G1867">
            <v>4097950</v>
          </cell>
        </row>
        <row r="1868">
          <cell r="A1868" t="str">
            <v>PI</v>
          </cell>
          <cell r="B1868" t="str">
            <v>AMARANTE</v>
          </cell>
          <cell r="C1868" t="str">
            <v>220050</v>
          </cell>
          <cell r="D1868">
            <v>10065</v>
          </cell>
          <cell r="E1868">
            <v>8522698</v>
          </cell>
          <cell r="F1868">
            <v>1231</v>
          </cell>
          <cell r="G1868">
            <v>6915460</v>
          </cell>
        </row>
        <row r="1869">
          <cell r="A1869" t="str">
            <v>PI</v>
          </cell>
          <cell r="B1869" t="str">
            <v>ANÍSIO DE ABREU</v>
          </cell>
          <cell r="C1869" t="str">
            <v>220070</v>
          </cell>
          <cell r="D1869"/>
          <cell r="E1869">
            <v>5052300</v>
          </cell>
          <cell r="F1869"/>
          <cell r="G1869">
            <v>4210250</v>
          </cell>
        </row>
        <row r="1870">
          <cell r="A1870" t="str">
            <v>PI</v>
          </cell>
          <cell r="B1870" t="str">
            <v>ANTÔNIO ALMEIDA</v>
          </cell>
          <cell r="C1870" t="str">
            <v>220080</v>
          </cell>
          <cell r="D1870">
            <v>15944</v>
          </cell>
          <cell r="E1870">
            <v>15784209</v>
          </cell>
          <cell r="F1870">
            <v>15622</v>
          </cell>
          <cell r="G1870">
            <v>13176557</v>
          </cell>
        </row>
        <row r="1871">
          <cell r="A1871" t="str">
            <v>PI</v>
          </cell>
          <cell r="B1871" t="str">
            <v>AROEIRAS DO ITAIM</v>
          </cell>
          <cell r="C1871" t="str">
            <v>220095</v>
          </cell>
          <cell r="D1871">
            <v>5899</v>
          </cell>
          <cell r="E1871">
            <v>4009660</v>
          </cell>
          <cell r="F1871">
            <v>3369</v>
          </cell>
          <cell r="G1871">
            <v>1648295</v>
          </cell>
        </row>
        <row r="1872">
          <cell r="A1872" t="str">
            <v>PI</v>
          </cell>
          <cell r="B1872" t="str">
            <v>ARRAIAL</v>
          </cell>
          <cell r="C1872" t="str">
            <v>220100</v>
          </cell>
          <cell r="D1872">
            <v>199</v>
          </cell>
          <cell r="E1872">
            <v>3178292</v>
          </cell>
          <cell r="F1872"/>
          <cell r="G1872">
            <v>2647250</v>
          </cell>
        </row>
        <row r="1873">
          <cell r="A1873" t="str">
            <v>PI</v>
          </cell>
          <cell r="B1873" t="str">
            <v>ASSUNÇÃO DO PIAUÍ</v>
          </cell>
          <cell r="C1873" t="str">
            <v>220105</v>
          </cell>
          <cell r="D1873">
            <v>10169</v>
          </cell>
          <cell r="E1873">
            <v>6878730</v>
          </cell>
          <cell r="F1873">
            <v>7769</v>
          </cell>
          <cell r="G1873">
            <v>6074613</v>
          </cell>
        </row>
        <row r="1874">
          <cell r="A1874" t="str">
            <v>PI</v>
          </cell>
          <cell r="B1874" t="str">
            <v>AVELINO LOPES</v>
          </cell>
          <cell r="C1874" t="str">
            <v>220110</v>
          </cell>
          <cell r="D1874">
            <v>9977</v>
          </cell>
          <cell r="E1874">
            <v>16570794</v>
          </cell>
          <cell r="F1874">
            <v>157</v>
          </cell>
          <cell r="G1874">
            <v>13689653</v>
          </cell>
        </row>
        <row r="1875">
          <cell r="A1875" t="str">
            <v>PI</v>
          </cell>
          <cell r="B1875" t="str">
            <v>BAIXA GRANDE DO RIBEIRO</v>
          </cell>
          <cell r="C1875" t="str">
            <v>220115</v>
          </cell>
          <cell r="D1875"/>
          <cell r="E1875">
            <v>2409540</v>
          </cell>
          <cell r="F1875"/>
          <cell r="G1875">
            <v>2007950</v>
          </cell>
        </row>
        <row r="1876">
          <cell r="A1876" t="str">
            <v>PI</v>
          </cell>
          <cell r="B1876" t="str">
            <v>BARRA D'ALCÂNTARA</v>
          </cell>
          <cell r="C1876" t="str">
            <v>220117</v>
          </cell>
          <cell r="D1876"/>
          <cell r="E1876">
            <v>213348330</v>
          </cell>
          <cell r="F1876"/>
          <cell r="G1876">
            <v>177980680</v>
          </cell>
        </row>
        <row r="1877">
          <cell r="A1877" t="str">
            <v>PI</v>
          </cell>
          <cell r="B1877" t="str">
            <v>BARRAS</v>
          </cell>
          <cell r="C1877" t="str">
            <v>220120</v>
          </cell>
          <cell r="D1877"/>
          <cell r="E1877">
            <v>3943110</v>
          </cell>
          <cell r="F1877"/>
          <cell r="G1877">
            <v>3285925</v>
          </cell>
        </row>
        <row r="1878">
          <cell r="A1878" t="str">
            <v>PI</v>
          </cell>
          <cell r="B1878" t="str">
            <v>BARRO DURO</v>
          </cell>
          <cell r="C1878" t="str">
            <v>220140</v>
          </cell>
          <cell r="D1878">
            <v>3049</v>
          </cell>
          <cell r="E1878">
            <v>11228192</v>
          </cell>
          <cell r="F1878">
            <v>1040</v>
          </cell>
          <cell r="G1878">
            <v>9298080</v>
          </cell>
        </row>
        <row r="1879">
          <cell r="A1879" t="str">
            <v>PI</v>
          </cell>
          <cell r="B1879" t="str">
            <v>BATALHA</v>
          </cell>
          <cell r="C1879" t="str">
            <v>220150</v>
          </cell>
          <cell r="D1879">
            <v>32418</v>
          </cell>
          <cell r="E1879">
            <v>6393713</v>
          </cell>
          <cell r="F1879">
            <v>9264</v>
          </cell>
          <cell r="G1879">
            <v>4722430</v>
          </cell>
        </row>
        <row r="1880">
          <cell r="A1880" t="str">
            <v>PI</v>
          </cell>
          <cell r="B1880" t="str">
            <v>BELA VISTA DO PIAUÍ</v>
          </cell>
          <cell r="C1880" t="str">
            <v>220155</v>
          </cell>
          <cell r="D1880">
            <v>9832</v>
          </cell>
          <cell r="E1880">
            <v>11034550</v>
          </cell>
          <cell r="F1880">
            <v>5890</v>
          </cell>
          <cell r="G1880">
            <v>9044630</v>
          </cell>
        </row>
        <row r="1881">
          <cell r="A1881" t="str">
            <v>PI</v>
          </cell>
          <cell r="B1881" t="str">
            <v>BELÉM DO PIAUÍ</v>
          </cell>
          <cell r="C1881" t="str">
            <v>220157</v>
          </cell>
          <cell r="D1881">
            <v>3992</v>
          </cell>
          <cell r="E1881">
            <v>11689684</v>
          </cell>
          <cell r="F1881">
            <v>2709</v>
          </cell>
          <cell r="G1881">
            <v>9720627</v>
          </cell>
        </row>
        <row r="1882">
          <cell r="A1882" t="str">
            <v>PI</v>
          </cell>
          <cell r="B1882" t="str">
            <v>BERTOLÍNIA</v>
          </cell>
          <cell r="C1882" t="str">
            <v>220170</v>
          </cell>
          <cell r="D1882">
            <v>34678</v>
          </cell>
          <cell r="E1882">
            <v>2326885</v>
          </cell>
          <cell r="F1882">
            <v>34426</v>
          </cell>
          <cell r="G1882">
            <v>1710597</v>
          </cell>
        </row>
        <row r="1883">
          <cell r="A1883" t="str">
            <v>PI</v>
          </cell>
          <cell r="B1883" t="str">
            <v>BOA HORA</v>
          </cell>
          <cell r="C1883" t="str">
            <v>220177</v>
          </cell>
          <cell r="D1883"/>
          <cell r="E1883">
            <v>1796910</v>
          </cell>
          <cell r="F1883"/>
          <cell r="G1883">
            <v>4891090</v>
          </cell>
        </row>
        <row r="1884">
          <cell r="A1884" t="str">
            <v>PI</v>
          </cell>
          <cell r="B1884" t="str">
            <v>BOM JESUS</v>
          </cell>
          <cell r="C1884" t="str">
            <v>220190</v>
          </cell>
          <cell r="D1884"/>
          <cell r="E1884">
            <v>43913580</v>
          </cell>
          <cell r="F1884"/>
          <cell r="G1884">
            <v>36594650</v>
          </cell>
        </row>
        <row r="1885">
          <cell r="A1885" t="str">
            <v>PI</v>
          </cell>
          <cell r="B1885" t="str">
            <v>BOM PRINCÍPIO DO PIAUÍ</v>
          </cell>
          <cell r="C1885" t="str">
            <v>220191</v>
          </cell>
          <cell r="D1885"/>
          <cell r="E1885">
            <v>0</v>
          </cell>
          <cell r="F1885"/>
          <cell r="G1885">
            <v>0</v>
          </cell>
        </row>
        <row r="1886">
          <cell r="A1886" t="str">
            <v>PI</v>
          </cell>
          <cell r="B1886" t="str">
            <v>BONFIM DO PIAUÍ</v>
          </cell>
          <cell r="C1886" t="str">
            <v>220192</v>
          </cell>
          <cell r="D1886">
            <v>18127</v>
          </cell>
          <cell r="E1886">
            <v>9360609</v>
          </cell>
          <cell r="F1886">
            <v>11352</v>
          </cell>
          <cell r="G1886">
            <v>6815866</v>
          </cell>
        </row>
        <row r="1887">
          <cell r="A1887" t="str">
            <v>PI</v>
          </cell>
          <cell r="B1887" t="str">
            <v>BOQUEIRÃO DO PIAUÍ</v>
          </cell>
          <cell r="C1887" t="str">
            <v>220194</v>
          </cell>
          <cell r="D1887">
            <v>49587</v>
          </cell>
          <cell r="E1887">
            <v>3776961</v>
          </cell>
          <cell r="F1887">
            <v>43965</v>
          </cell>
          <cell r="G1887">
            <v>4738932</v>
          </cell>
        </row>
        <row r="1888">
          <cell r="A1888" t="str">
            <v>PI</v>
          </cell>
          <cell r="B1888" t="str">
            <v>BREJO DO PIAUÍ</v>
          </cell>
          <cell r="C1888" t="str">
            <v>220198</v>
          </cell>
          <cell r="D1888">
            <v>12935</v>
          </cell>
          <cell r="E1888">
            <v>837943</v>
          </cell>
          <cell r="F1888">
            <v>4766</v>
          </cell>
          <cell r="G1888">
            <v>532320</v>
          </cell>
        </row>
        <row r="1889">
          <cell r="A1889" t="str">
            <v>PI</v>
          </cell>
          <cell r="B1889" t="str">
            <v>BURITI DOS MONTES</v>
          </cell>
          <cell r="C1889" t="str">
            <v>220202</v>
          </cell>
          <cell r="D1889">
            <v>5</v>
          </cell>
          <cell r="E1889">
            <v>2091101</v>
          </cell>
          <cell r="F1889">
            <v>60</v>
          </cell>
          <cell r="G1889">
            <v>1712745</v>
          </cell>
        </row>
        <row r="1890">
          <cell r="A1890" t="str">
            <v>PI</v>
          </cell>
          <cell r="B1890" t="str">
            <v>CAJUEIRO DA PRAIA</v>
          </cell>
          <cell r="C1890" t="str">
            <v>220208</v>
          </cell>
          <cell r="D1890">
            <v>8629</v>
          </cell>
          <cell r="E1890">
            <v>2536726</v>
          </cell>
          <cell r="F1890">
            <v>6630</v>
          </cell>
          <cell r="G1890">
            <v>2253479</v>
          </cell>
        </row>
        <row r="1891">
          <cell r="A1891" t="str">
            <v>PI</v>
          </cell>
          <cell r="B1891" t="str">
            <v>CALDEIRÃO GRANDE DO PIAUÍ</v>
          </cell>
          <cell r="C1891" t="str">
            <v>220209</v>
          </cell>
          <cell r="D1891">
            <v>1968</v>
          </cell>
          <cell r="E1891">
            <v>1152719</v>
          </cell>
          <cell r="F1891">
            <v>4334</v>
          </cell>
          <cell r="G1891">
            <v>855916</v>
          </cell>
        </row>
        <row r="1892">
          <cell r="A1892" t="str">
            <v>PI</v>
          </cell>
          <cell r="B1892" t="str">
            <v>CAMPINAS DO PIAUÍ</v>
          </cell>
          <cell r="C1892" t="str">
            <v>220210</v>
          </cell>
          <cell r="D1892"/>
          <cell r="E1892">
            <v>83100</v>
          </cell>
          <cell r="F1892"/>
          <cell r="G1892">
            <v>69250</v>
          </cell>
        </row>
        <row r="1893">
          <cell r="A1893" t="str">
            <v>PI</v>
          </cell>
          <cell r="B1893" t="str">
            <v>CAMPO ALEGRE DO FIDALGO</v>
          </cell>
          <cell r="C1893" t="str">
            <v>220211</v>
          </cell>
          <cell r="D1893">
            <v>5327</v>
          </cell>
          <cell r="E1893">
            <v>2595958</v>
          </cell>
          <cell r="F1893">
            <v>3716</v>
          </cell>
          <cell r="G1893">
            <v>1947201</v>
          </cell>
        </row>
        <row r="1894">
          <cell r="A1894" t="str">
            <v>PI</v>
          </cell>
          <cell r="B1894" t="str">
            <v>CAMPO GRANDE DO PIAUÍ</v>
          </cell>
          <cell r="C1894" t="str">
            <v>220213</v>
          </cell>
          <cell r="D1894">
            <v>12684</v>
          </cell>
          <cell r="E1894">
            <v>56910783</v>
          </cell>
          <cell r="F1894">
            <v>11067</v>
          </cell>
          <cell r="G1894">
            <v>47184127</v>
          </cell>
        </row>
        <row r="1895">
          <cell r="A1895" t="str">
            <v>PI</v>
          </cell>
          <cell r="B1895" t="str">
            <v>CAMPO MAIOR</v>
          </cell>
          <cell r="C1895" t="str">
            <v>220220</v>
          </cell>
          <cell r="D1895">
            <v>102154</v>
          </cell>
          <cell r="E1895">
            <v>46925559</v>
          </cell>
          <cell r="F1895">
            <v>121023</v>
          </cell>
          <cell r="G1895">
            <v>40272680</v>
          </cell>
        </row>
        <row r="1896">
          <cell r="A1896" t="str">
            <v>PI</v>
          </cell>
          <cell r="B1896" t="str">
            <v>CANAVIEIRA</v>
          </cell>
          <cell r="C1896" t="str">
            <v>220225</v>
          </cell>
          <cell r="D1896">
            <v>24060</v>
          </cell>
          <cell r="E1896">
            <v>2215651</v>
          </cell>
          <cell r="F1896">
            <v>8346</v>
          </cell>
          <cell r="G1896">
            <v>1498107</v>
          </cell>
        </row>
        <row r="1897">
          <cell r="A1897" t="str">
            <v>PI</v>
          </cell>
          <cell r="B1897" t="str">
            <v>CANTO DO BURITI</v>
          </cell>
          <cell r="C1897" t="str">
            <v>220230</v>
          </cell>
          <cell r="D1897"/>
          <cell r="E1897">
            <v>3865110</v>
          </cell>
          <cell r="F1897"/>
          <cell r="G1897">
            <v>3220925</v>
          </cell>
        </row>
        <row r="1898">
          <cell r="A1898" t="str">
            <v>PI</v>
          </cell>
          <cell r="B1898" t="str">
            <v>CAPITÃO GERVÁSIO OLIVEIRA</v>
          </cell>
          <cell r="C1898" t="str">
            <v>220245</v>
          </cell>
          <cell r="D1898">
            <v>1858</v>
          </cell>
          <cell r="E1898">
            <v>691850</v>
          </cell>
          <cell r="F1898">
            <v>2486</v>
          </cell>
          <cell r="G1898">
            <v>661149</v>
          </cell>
        </row>
        <row r="1899">
          <cell r="A1899" t="str">
            <v>PI</v>
          </cell>
          <cell r="B1899" t="str">
            <v>CARACOL</v>
          </cell>
          <cell r="C1899" t="str">
            <v>220250</v>
          </cell>
          <cell r="D1899"/>
          <cell r="E1899">
            <v>8150760</v>
          </cell>
          <cell r="F1899"/>
          <cell r="G1899">
            <v>6792300</v>
          </cell>
        </row>
        <row r="1900">
          <cell r="A1900" t="str">
            <v>PI</v>
          </cell>
          <cell r="B1900" t="str">
            <v>CARAÚBAS DO PIAUÍ</v>
          </cell>
          <cell r="C1900" t="str">
            <v>220253</v>
          </cell>
          <cell r="D1900"/>
          <cell r="E1900">
            <v>6504600</v>
          </cell>
          <cell r="F1900"/>
          <cell r="G1900">
            <v>5420500</v>
          </cell>
        </row>
        <row r="1901">
          <cell r="A1901" t="str">
            <v>PI</v>
          </cell>
          <cell r="B1901" t="str">
            <v>CARIDADE DO PIAUÍ</v>
          </cell>
          <cell r="C1901" t="str">
            <v>220255</v>
          </cell>
          <cell r="D1901">
            <v>16869</v>
          </cell>
          <cell r="E1901">
            <v>14168858</v>
          </cell>
          <cell r="F1901">
            <v>8346</v>
          </cell>
          <cell r="G1901">
            <v>11464584</v>
          </cell>
        </row>
        <row r="1902">
          <cell r="A1902" t="str">
            <v>PI</v>
          </cell>
          <cell r="B1902" t="str">
            <v>CAXINGÓ</v>
          </cell>
          <cell r="C1902" t="str">
            <v>220265</v>
          </cell>
          <cell r="D1902"/>
          <cell r="E1902">
            <v>5222010</v>
          </cell>
          <cell r="F1902"/>
          <cell r="G1902">
            <v>4351675</v>
          </cell>
        </row>
        <row r="1903">
          <cell r="A1903" t="str">
            <v>PI</v>
          </cell>
          <cell r="B1903" t="str">
            <v>COCAL</v>
          </cell>
          <cell r="C1903" t="str">
            <v>220270</v>
          </cell>
          <cell r="D1903">
            <v>3586</v>
          </cell>
          <cell r="E1903">
            <v>29010303</v>
          </cell>
          <cell r="F1903">
            <v>9716</v>
          </cell>
          <cell r="G1903">
            <v>23954805</v>
          </cell>
        </row>
        <row r="1904">
          <cell r="A1904" t="str">
            <v>PI</v>
          </cell>
          <cell r="B1904" t="str">
            <v>COCAL DE TELHA</v>
          </cell>
          <cell r="C1904" t="str">
            <v>220271</v>
          </cell>
          <cell r="D1904">
            <v>406</v>
          </cell>
          <cell r="E1904">
            <v>1740846</v>
          </cell>
          <cell r="F1904">
            <v>326</v>
          </cell>
          <cell r="G1904">
            <v>1436754</v>
          </cell>
        </row>
        <row r="1905">
          <cell r="A1905" t="str">
            <v>PI</v>
          </cell>
          <cell r="B1905" t="str">
            <v>COIVARAS</v>
          </cell>
          <cell r="C1905" t="str">
            <v>220273</v>
          </cell>
          <cell r="D1905">
            <v>6935</v>
          </cell>
          <cell r="E1905">
            <v>10330396</v>
          </cell>
          <cell r="F1905">
            <v>5186</v>
          </cell>
          <cell r="G1905">
            <v>8443180</v>
          </cell>
        </row>
        <row r="1906">
          <cell r="A1906" t="str">
            <v>PI</v>
          </cell>
          <cell r="B1906" t="str">
            <v>COLÔNIA DO GURGUÉIA</v>
          </cell>
          <cell r="C1906" t="str">
            <v>220275</v>
          </cell>
          <cell r="D1906">
            <v>5613</v>
          </cell>
          <cell r="E1906">
            <v>2199609</v>
          </cell>
          <cell r="F1906">
            <v>3721</v>
          </cell>
          <cell r="G1906">
            <v>1692079</v>
          </cell>
        </row>
        <row r="1907">
          <cell r="A1907" t="str">
            <v>PI</v>
          </cell>
          <cell r="B1907" t="str">
            <v>CONCEIÇÃO DO CANINDÉ</v>
          </cell>
          <cell r="C1907" t="str">
            <v>220280</v>
          </cell>
          <cell r="D1907"/>
          <cell r="E1907">
            <v>601290</v>
          </cell>
          <cell r="F1907"/>
          <cell r="G1907">
            <v>501075</v>
          </cell>
        </row>
        <row r="1908">
          <cell r="A1908" t="str">
            <v>PI</v>
          </cell>
          <cell r="B1908" t="str">
            <v>CORONEL JOSÉ DIAS</v>
          </cell>
          <cell r="C1908" t="str">
            <v>220285</v>
          </cell>
          <cell r="D1908">
            <v>7787</v>
          </cell>
          <cell r="E1908">
            <v>9663565</v>
          </cell>
          <cell r="F1908">
            <v>3175</v>
          </cell>
          <cell r="G1908">
            <v>8038734</v>
          </cell>
        </row>
        <row r="1909">
          <cell r="A1909" t="str">
            <v>PI</v>
          </cell>
          <cell r="B1909" t="str">
            <v>CORRENTE</v>
          </cell>
          <cell r="C1909" t="str">
            <v>220290</v>
          </cell>
          <cell r="D1909"/>
          <cell r="E1909">
            <v>43044360</v>
          </cell>
          <cell r="F1909"/>
          <cell r="G1909">
            <v>35870300</v>
          </cell>
        </row>
        <row r="1910">
          <cell r="A1910" t="str">
            <v>PI</v>
          </cell>
          <cell r="B1910" t="str">
            <v>CRISTALÂNDIA DO PIAUÍ</v>
          </cell>
          <cell r="C1910" t="str">
            <v>220300</v>
          </cell>
          <cell r="D1910">
            <v>56455</v>
          </cell>
          <cell r="E1910">
            <v>2564188</v>
          </cell>
          <cell r="F1910">
            <v>32236</v>
          </cell>
          <cell r="G1910">
            <v>2410365</v>
          </cell>
        </row>
        <row r="1911">
          <cell r="A1911" t="str">
            <v>PI</v>
          </cell>
          <cell r="B1911" t="str">
            <v>CRISTINO CASTRO</v>
          </cell>
          <cell r="C1911" t="str">
            <v>220310</v>
          </cell>
          <cell r="D1911">
            <v>19884</v>
          </cell>
          <cell r="E1911">
            <v>6940770</v>
          </cell>
          <cell r="F1911">
            <v>13167</v>
          </cell>
          <cell r="G1911">
            <v>5816762</v>
          </cell>
        </row>
        <row r="1912">
          <cell r="A1912" t="str">
            <v>PI</v>
          </cell>
          <cell r="B1912" t="str">
            <v>CURIMATÁ</v>
          </cell>
          <cell r="C1912" t="str">
            <v>220320</v>
          </cell>
          <cell r="D1912">
            <v>4462</v>
          </cell>
          <cell r="E1912">
            <v>456943</v>
          </cell>
          <cell r="F1912">
            <v>5024</v>
          </cell>
          <cell r="G1912">
            <v>502921</v>
          </cell>
        </row>
        <row r="1913">
          <cell r="A1913" t="str">
            <v>PI</v>
          </cell>
          <cell r="B1913" t="str">
            <v>CURRAIS</v>
          </cell>
          <cell r="C1913" t="str">
            <v>220323</v>
          </cell>
          <cell r="D1913"/>
          <cell r="E1913">
            <v>210210</v>
          </cell>
          <cell r="F1913"/>
          <cell r="G1913">
            <v>175175</v>
          </cell>
        </row>
        <row r="1914">
          <cell r="A1914" t="str">
            <v>PI</v>
          </cell>
          <cell r="B1914" t="str">
            <v>CURRAL NOVO DO PIAUÍ</v>
          </cell>
          <cell r="C1914" t="str">
            <v>220327</v>
          </cell>
          <cell r="D1914">
            <v>20500</v>
          </cell>
          <cell r="E1914">
            <v>8740385</v>
          </cell>
          <cell r="F1914">
            <v>20098</v>
          </cell>
          <cell r="G1914">
            <v>7712730</v>
          </cell>
        </row>
        <row r="1915">
          <cell r="A1915" t="str">
            <v>PI</v>
          </cell>
          <cell r="B1915" t="str">
            <v>CURRALINHOS</v>
          </cell>
          <cell r="C1915" t="str">
            <v>220325</v>
          </cell>
          <cell r="D1915">
            <v>3187</v>
          </cell>
          <cell r="E1915">
            <v>1697955</v>
          </cell>
          <cell r="F1915"/>
          <cell r="G1915">
            <v>1606600</v>
          </cell>
        </row>
        <row r="1916">
          <cell r="A1916" t="str">
            <v>PI</v>
          </cell>
          <cell r="B1916" t="str">
            <v>DEMERVAL LOBÃO</v>
          </cell>
          <cell r="C1916" t="str">
            <v>220330</v>
          </cell>
          <cell r="D1916">
            <v>76322</v>
          </cell>
          <cell r="E1916">
            <v>3514159</v>
          </cell>
          <cell r="F1916">
            <v>12821</v>
          </cell>
          <cell r="G1916">
            <v>2104344</v>
          </cell>
        </row>
        <row r="1917">
          <cell r="A1917" t="str">
            <v>PI</v>
          </cell>
          <cell r="B1917" t="str">
            <v>DOM EXPEDITO LOPES</v>
          </cell>
          <cell r="C1917" t="str">
            <v>220340</v>
          </cell>
          <cell r="D1917"/>
          <cell r="E1917">
            <v>111690</v>
          </cell>
          <cell r="F1917">
            <v>285</v>
          </cell>
          <cell r="G1917">
            <v>269897</v>
          </cell>
        </row>
        <row r="1918">
          <cell r="A1918" t="str">
            <v>PI</v>
          </cell>
          <cell r="B1918" t="str">
            <v>DOM INOCÊNCIO</v>
          </cell>
          <cell r="C1918" t="str">
            <v>220345</v>
          </cell>
          <cell r="D1918">
            <v>12300</v>
          </cell>
          <cell r="E1918">
            <v>4532033</v>
          </cell>
          <cell r="F1918">
            <v>210</v>
          </cell>
          <cell r="G1918">
            <v>3435744</v>
          </cell>
        </row>
        <row r="1919">
          <cell r="A1919" t="str">
            <v>PI</v>
          </cell>
          <cell r="B1919" t="str">
            <v>DOMINGOS MOURÃO</v>
          </cell>
          <cell r="C1919" t="str">
            <v>220342</v>
          </cell>
          <cell r="D1919">
            <v>809</v>
          </cell>
          <cell r="E1919">
            <v>18019375</v>
          </cell>
          <cell r="F1919">
            <v>135</v>
          </cell>
          <cell r="G1919">
            <v>15005194</v>
          </cell>
        </row>
        <row r="1920">
          <cell r="A1920" t="str">
            <v>PI</v>
          </cell>
          <cell r="B1920" t="str">
            <v>ELESBÃO VELOSO</v>
          </cell>
          <cell r="C1920" t="str">
            <v>220350</v>
          </cell>
          <cell r="D1920">
            <v>1059</v>
          </cell>
          <cell r="E1920">
            <v>2927522</v>
          </cell>
          <cell r="F1920">
            <v>4219</v>
          </cell>
          <cell r="G1920">
            <v>2842243</v>
          </cell>
        </row>
        <row r="1921">
          <cell r="A1921" t="str">
            <v>PI</v>
          </cell>
          <cell r="B1921" t="str">
            <v>ELISEU MARTINS</v>
          </cell>
          <cell r="C1921" t="str">
            <v>220360</v>
          </cell>
          <cell r="D1921"/>
          <cell r="E1921">
            <v>72870</v>
          </cell>
          <cell r="F1921"/>
          <cell r="G1921">
            <v>60725</v>
          </cell>
        </row>
        <row r="1922">
          <cell r="A1922" t="str">
            <v>PI</v>
          </cell>
          <cell r="B1922" t="str">
            <v>ESPERANTINA</v>
          </cell>
          <cell r="C1922" t="str">
            <v>220370</v>
          </cell>
          <cell r="D1922"/>
          <cell r="E1922">
            <v>5170470</v>
          </cell>
          <cell r="F1922"/>
          <cell r="G1922">
            <v>4308725</v>
          </cell>
        </row>
        <row r="1923">
          <cell r="A1923" t="str">
            <v>PI</v>
          </cell>
          <cell r="B1923" t="str">
            <v>FARTURA DO PIAUÍ</v>
          </cell>
          <cell r="C1923" t="str">
            <v>220375</v>
          </cell>
          <cell r="D1923"/>
          <cell r="E1923">
            <v>19218450</v>
          </cell>
          <cell r="F1923"/>
          <cell r="G1923">
            <v>16025599</v>
          </cell>
        </row>
        <row r="1924">
          <cell r="A1924" t="str">
            <v>PI</v>
          </cell>
          <cell r="B1924" t="str">
            <v>FLORES DO PIAUÍ</v>
          </cell>
          <cell r="C1924" t="str">
            <v>220380</v>
          </cell>
          <cell r="D1924">
            <v>5914</v>
          </cell>
          <cell r="E1924">
            <v>4387742</v>
          </cell>
          <cell r="F1924">
            <v>4895</v>
          </cell>
          <cell r="G1924">
            <v>3652249</v>
          </cell>
        </row>
        <row r="1925">
          <cell r="A1925" t="str">
            <v>PI</v>
          </cell>
          <cell r="B1925" t="str">
            <v>FLORESTA DO PIAUÍ</v>
          </cell>
          <cell r="C1925" t="str">
            <v>220385</v>
          </cell>
          <cell r="D1925">
            <v>152</v>
          </cell>
          <cell r="E1925">
            <v>971036</v>
          </cell>
          <cell r="F1925">
            <v>3413</v>
          </cell>
          <cell r="G1925">
            <v>1032558</v>
          </cell>
        </row>
        <row r="1926">
          <cell r="A1926" t="str">
            <v>PI</v>
          </cell>
          <cell r="B1926" t="str">
            <v>FLORIANO</v>
          </cell>
          <cell r="C1926" t="str">
            <v>220390</v>
          </cell>
          <cell r="D1926">
            <v>279520</v>
          </cell>
          <cell r="E1926">
            <v>36815303</v>
          </cell>
          <cell r="F1926">
            <v>169178</v>
          </cell>
          <cell r="G1926">
            <v>32276751</v>
          </cell>
        </row>
        <row r="1927">
          <cell r="A1927" t="str">
            <v>PI</v>
          </cell>
          <cell r="B1927" t="str">
            <v>FRANCINÓPOLIS</v>
          </cell>
          <cell r="C1927" t="str">
            <v>220400</v>
          </cell>
          <cell r="D1927">
            <v>11046</v>
          </cell>
          <cell r="E1927">
            <v>1786558</v>
          </cell>
          <cell r="F1927">
            <v>13015</v>
          </cell>
          <cell r="G1927">
            <v>2061878</v>
          </cell>
        </row>
        <row r="1928">
          <cell r="A1928" t="str">
            <v>PI</v>
          </cell>
          <cell r="B1928" t="str">
            <v>FRANCISCO AYRES</v>
          </cell>
          <cell r="C1928" t="str">
            <v>220410</v>
          </cell>
          <cell r="D1928"/>
          <cell r="E1928">
            <v>72120</v>
          </cell>
          <cell r="F1928"/>
          <cell r="G1928">
            <v>60100</v>
          </cell>
        </row>
        <row r="1929">
          <cell r="A1929" t="str">
            <v>PI</v>
          </cell>
          <cell r="B1929" t="str">
            <v>FRANCISCO MACEDO</v>
          </cell>
          <cell r="C1929" t="str">
            <v>220415</v>
          </cell>
          <cell r="D1929">
            <v>8687</v>
          </cell>
          <cell r="E1929">
            <v>6132992</v>
          </cell>
          <cell r="F1929">
            <v>4114</v>
          </cell>
          <cell r="G1929">
            <v>4975569</v>
          </cell>
        </row>
        <row r="1930">
          <cell r="A1930" t="str">
            <v>PI</v>
          </cell>
          <cell r="B1930" t="str">
            <v>FRANCISCO SANTOS</v>
          </cell>
          <cell r="C1930" t="str">
            <v>220420</v>
          </cell>
          <cell r="D1930">
            <v>13441</v>
          </cell>
          <cell r="E1930">
            <v>75954978</v>
          </cell>
          <cell r="F1930">
            <v>8621</v>
          </cell>
          <cell r="G1930">
            <v>66236959</v>
          </cell>
        </row>
        <row r="1931">
          <cell r="A1931" t="str">
            <v>PI</v>
          </cell>
          <cell r="B1931" t="str">
            <v>FRONTEIRAS</v>
          </cell>
          <cell r="C1931" t="str">
            <v>220430</v>
          </cell>
          <cell r="D1931"/>
          <cell r="E1931">
            <v>1037910</v>
          </cell>
          <cell r="F1931"/>
          <cell r="G1931">
            <v>864925</v>
          </cell>
        </row>
        <row r="1932">
          <cell r="A1932" t="str">
            <v>PI</v>
          </cell>
          <cell r="B1932" t="str">
            <v>GUARIBAS</v>
          </cell>
          <cell r="C1932" t="str">
            <v>220455</v>
          </cell>
          <cell r="D1932"/>
          <cell r="E1932">
            <v>8929620</v>
          </cell>
          <cell r="F1932"/>
          <cell r="G1932">
            <v>7441350</v>
          </cell>
        </row>
        <row r="1933">
          <cell r="A1933" t="str">
            <v>PI</v>
          </cell>
          <cell r="B1933" t="str">
            <v>INHUMA</v>
          </cell>
          <cell r="C1933" t="str">
            <v>220470</v>
          </cell>
          <cell r="D1933"/>
          <cell r="E1933">
            <v>34200</v>
          </cell>
          <cell r="F1933"/>
          <cell r="G1933">
            <v>28500</v>
          </cell>
        </row>
        <row r="1934">
          <cell r="A1934" t="str">
            <v>PI</v>
          </cell>
          <cell r="B1934" t="str">
            <v>IPIRANGA DO PIAUÍ</v>
          </cell>
          <cell r="C1934" t="str">
            <v>220480</v>
          </cell>
          <cell r="D1934">
            <v>42663</v>
          </cell>
          <cell r="E1934">
            <v>1264490</v>
          </cell>
          <cell r="F1934">
            <v>4488</v>
          </cell>
          <cell r="G1934">
            <v>848239</v>
          </cell>
        </row>
        <row r="1935">
          <cell r="A1935" t="str">
            <v>PI</v>
          </cell>
          <cell r="B1935" t="str">
            <v>ITAINÓPOLIS</v>
          </cell>
          <cell r="C1935" t="str">
            <v>220500</v>
          </cell>
          <cell r="D1935"/>
          <cell r="E1935">
            <v>5681220</v>
          </cell>
          <cell r="F1935"/>
          <cell r="G1935">
            <v>4734350</v>
          </cell>
        </row>
        <row r="1936">
          <cell r="A1936" t="str">
            <v>PI</v>
          </cell>
          <cell r="B1936" t="str">
            <v>ITAUEIRA</v>
          </cell>
          <cell r="C1936" t="str">
            <v>220510</v>
          </cell>
          <cell r="D1936">
            <v>115983</v>
          </cell>
          <cell r="E1936">
            <v>11017193</v>
          </cell>
          <cell r="F1936">
            <v>54933</v>
          </cell>
          <cell r="G1936">
            <v>15333740</v>
          </cell>
        </row>
        <row r="1937">
          <cell r="A1937" t="str">
            <v>PI</v>
          </cell>
          <cell r="B1937" t="str">
            <v>JACOBINA DO PIAUÍ</v>
          </cell>
          <cell r="C1937" t="str">
            <v>220515</v>
          </cell>
          <cell r="D1937">
            <v>8206</v>
          </cell>
          <cell r="E1937">
            <v>1193293</v>
          </cell>
          <cell r="F1937">
            <v>3110</v>
          </cell>
          <cell r="G1937">
            <v>903856</v>
          </cell>
        </row>
        <row r="1938">
          <cell r="A1938" t="str">
            <v>PI</v>
          </cell>
          <cell r="B1938" t="str">
            <v>JAICÓS</v>
          </cell>
          <cell r="C1938" t="str">
            <v>220520</v>
          </cell>
          <cell r="D1938">
            <v>807</v>
          </cell>
          <cell r="E1938">
            <v>1673205</v>
          </cell>
          <cell r="F1938">
            <v>232</v>
          </cell>
          <cell r="G1938">
            <v>1172100</v>
          </cell>
        </row>
        <row r="1939">
          <cell r="A1939" t="str">
            <v>PI</v>
          </cell>
          <cell r="B1939" t="str">
            <v>JARDIM DO MULATO</v>
          </cell>
          <cell r="C1939" t="str">
            <v>220525</v>
          </cell>
          <cell r="D1939">
            <v>690</v>
          </cell>
          <cell r="E1939">
            <v>2081940</v>
          </cell>
          <cell r="F1939">
            <v>452</v>
          </cell>
          <cell r="G1939">
            <v>1721159</v>
          </cell>
        </row>
        <row r="1940">
          <cell r="A1940" t="str">
            <v>PI</v>
          </cell>
          <cell r="B1940" t="str">
            <v>JATOBÁ DO PIAUÍ</v>
          </cell>
          <cell r="C1940" t="str">
            <v>220527</v>
          </cell>
          <cell r="D1940">
            <v>25045</v>
          </cell>
          <cell r="E1940">
            <v>7023074</v>
          </cell>
          <cell r="F1940">
            <v>30748</v>
          </cell>
          <cell r="G1940">
            <v>6057398</v>
          </cell>
        </row>
        <row r="1941">
          <cell r="A1941" t="str">
            <v>PI</v>
          </cell>
          <cell r="B1941" t="str">
            <v>JERUMENHA</v>
          </cell>
          <cell r="C1941" t="str">
            <v>220530</v>
          </cell>
          <cell r="D1941">
            <v>35631</v>
          </cell>
          <cell r="E1941">
            <v>2964251</v>
          </cell>
          <cell r="F1941">
            <v>82613</v>
          </cell>
          <cell r="G1941">
            <v>1701980</v>
          </cell>
        </row>
        <row r="1942">
          <cell r="A1942" t="str">
            <v>PI</v>
          </cell>
          <cell r="B1942" t="str">
            <v>JOÃO COSTA</v>
          </cell>
          <cell r="C1942" t="str">
            <v>220535</v>
          </cell>
          <cell r="D1942"/>
          <cell r="E1942">
            <v>6913800</v>
          </cell>
          <cell r="F1942"/>
          <cell r="G1942">
            <v>5761500</v>
          </cell>
        </row>
        <row r="1943">
          <cell r="A1943" t="str">
            <v>PI</v>
          </cell>
          <cell r="B1943" t="str">
            <v>JOAQUIM PIRES</v>
          </cell>
          <cell r="C1943" t="str">
            <v>220540</v>
          </cell>
          <cell r="D1943"/>
          <cell r="E1943">
            <v>3223560</v>
          </cell>
          <cell r="F1943"/>
          <cell r="G1943">
            <v>2686300</v>
          </cell>
        </row>
        <row r="1944">
          <cell r="A1944" t="str">
            <v>PI</v>
          </cell>
          <cell r="B1944" t="str">
            <v>JOCA MARQUES</v>
          </cell>
          <cell r="C1944" t="str">
            <v>220545</v>
          </cell>
          <cell r="D1944">
            <v>280</v>
          </cell>
          <cell r="E1944">
            <v>332381</v>
          </cell>
          <cell r="F1944"/>
          <cell r="G1944">
            <v>329500</v>
          </cell>
        </row>
        <row r="1945">
          <cell r="A1945" t="str">
            <v>PI</v>
          </cell>
          <cell r="B1945" t="str">
            <v>JÚLIO BORGES</v>
          </cell>
          <cell r="C1945" t="str">
            <v>220552</v>
          </cell>
          <cell r="D1945">
            <v>11269</v>
          </cell>
          <cell r="E1945">
            <v>795083</v>
          </cell>
          <cell r="F1945">
            <v>11014</v>
          </cell>
          <cell r="G1945">
            <v>742833</v>
          </cell>
        </row>
        <row r="1946">
          <cell r="A1946" t="str">
            <v>PI</v>
          </cell>
          <cell r="B1946" t="str">
            <v>JUREMA</v>
          </cell>
          <cell r="C1946" t="str">
            <v>220553</v>
          </cell>
          <cell r="D1946"/>
          <cell r="E1946">
            <v>2888010</v>
          </cell>
          <cell r="F1946"/>
          <cell r="G1946">
            <v>2406675</v>
          </cell>
        </row>
        <row r="1947">
          <cell r="A1947" t="str">
            <v>PI</v>
          </cell>
          <cell r="B1947" t="str">
            <v>LAGOA ALEGRE</v>
          </cell>
          <cell r="C1947" t="str">
            <v>220555</v>
          </cell>
          <cell r="D1947">
            <v>37399</v>
          </cell>
          <cell r="E1947">
            <v>2785499</v>
          </cell>
          <cell r="F1947">
            <v>32056</v>
          </cell>
          <cell r="G1947">
            <v>1977047</v>
          </cell>
        </row>
        <row r="1948">
          <cell r="A1948" t="str">
            <v>PI</v>
          </cell>
          <cell r="B1948" t="str">
            <v>LAGOA DE SÃO FRANCISCO</v>
          </cell>
          <cell r="C1948" t="str">
            <v>220557</v>
          </cell>
          <cell r="D1948"/>
          <cell r="E1948">
            <v>12150</v>
          </cell>
          <cell r="F1948"/>
          <cell r="G1948">
            <v>10125</v>
          </cell>
        </row>
        <row r="1949">
          <cell r="A1949" t="str">
            <v>PI</v>
          </cell>
          <cell r="B1949" t="str">
            <v>LAGOA DO BARRO DO PIAUÍ</v>
          </cell>
          <cell r="C1949" t="str">
            <v>220556</v>
          </cell>
          <cell r="D1949">
            <v>1309</v>
          </cell>
          <cell r="E1949">
            <v>10442002</v>
          </cell>
          <cell r="F1949">
            <v>2901</v>
          </cell>
          <cell r="G1949">
            <v>14620798</v>
          </cell>
        </row>
        <row r="1950">
          <cell r="A1950" t="str">
            <v>PI</v>
          </cell>
          <cell r="B1950" t="str">
            <v>LAGOA DO SÍTIO</v>
          </cell>
          <cell r="C1950" t="str">
            <v>220559</v>
          </cell>
          <cell r="D1950"/>
          <cell r="E1950">
            <v>721153</v>
          </cell>
          <cell r="F1950"/>
          <cell r="G1950">
            <v>491875</v>
          </cell>
        </row>
        <row r="1951">
          <cell r="A1951" t="str">
            <v>PI</v>
          </cell>
          <cell r="B1951" t="str">
            <v>LANDRI SALES</v>
          </cell>
          <cell r="C1951" t="str">
            <v>220560</v>
          </cell>
          <cell r="D1951">
            <v>8271</v>
          </cell>
          <cell r="E1951">
            <v>1474822</v>
          </cell>
          <cell r="F1951">
            <v>7644</v>
          </cell>
          <cell r="G1951">
            <v>1282006</v>
          </cell>
        </row>
        <row r="1952">
          <cell r="A1952" t="str">
            <v>PI</v>
          </cell>
          <cell r="B1952" t="str">
            <v>LUÍS CORREIA</v>
          </cell>
          <cell r="C1952" t="str">
            <v>220570</v>
          </cell>
          <cell r="D1952"/>
          <cell r="E1952">
            <v>10062390</v>
          </cell>
          <cell r="F1952"/>
          <cell r="G1952">
            <v>8385325</v>
          </cell>
        </row>
        <row r="1953">
          <cell r="A1953" t="str">
            <v>PI</v>
          </cell>
          <cell r="B1953" t="str">
            <v>LUZILÂNDIA</v>
          </cell>
          <cell r="C1953" t="str">
            <v>220580</v>
          </cell>
          <cell r="D1953"/>
          <cell r="E1953">
            <v>2735520</v>
          </cell>
          <cell r="F1953"/>
          <cell r="G1953">
            <v>2074300</v>
          </cell>
        </row>
        <row r="1954">
          <cell r="A1954" t="str">
            <v>PI</v>
          </cell>
          <cell r="B1954" t="str">
            <v>MANOEL EMÍDIO</v>
          </cell>
          <cell r="C1954" t="str">
            <v>220590</v>
          </cell>
          <cell r="D1954">
            <v>26214</v>
          </cell>
          <cell r="E1954">
            <v>7080713</v>
          </cell>
          <cell r="F1954">
            <v>23024</v>
          </cell>
          <cell r="G1954">
            <v>6023663</v>
          </cell>
        </row>
        <row r="1955">
          <cell r="A1955" t="str">
            <v>PI</v>
          </cell>
          <cell r="B1955" t="str">
            <v>MARCOLÂNDIA</v>
          </cell>
          <cell r="C1955" t="str">
            <v>220595</v>
          </cell>
          <cell r="D1955"/>
          <cell r="E1955">
            <v>15000</v>
          </cell>
          <cell r="F1955"/>
          <cell r="G1955">
            <v>12500</v>
          </cell>
        </row>
        <row r="1956">
          <cell r="A1956" t="str">
            <v>PI</v>
          </cell>
          <cell r="B1956" t="str">
            <v>MASSAPÊ DO PIAUÍ</v>
          </cell>
          <cell r="C1956" t="str">
            <v>220605</v>
          </cell>
          <cell r="D1956">
            <v>901</v>
          </cell>
          <cell r="E1956">
            <v>4354949</v>
          </cell>
          <cell r="F1956">
            <v>589</v>
          </cell>
          <cell r="G1956">
            <v>3612655</v>
          </cell>
        </row>
        <row r="1957">
          <cell r="A1957" t="str">
            <v>PI</v>
          </cell>
          <cell r="B1957" t="str">
            <v>MATIAS OLÍMPIO</v>
          </cell>
          <cell r="C1957" t="str">
            <v>220610</v>
          </cell>
          <cell r="D1957">
            <v>839</v>
          </cell>
          <cell r="E1957">
            <v>1117836</v>
          </cell>
          <cell r="F1957">
            <v>60</v>
          </cell>
          <cell r="G1957">
            <v>922825</v>
          </cell>
        </row>
        <row r="1958">
          <cell r="A1958" t="str">
            <v>PI</v>
          </cell>
          <cell r="B1958" t="str">
            <v>MIGUEL ALVES</v>
          </cell>
          <cell r="C1958" t="str">
            <v>220620</v>
          </cell>
          <cell r="D1958"/>
          <cell r="E1958">
            <v>5436510</v>
          </cell>
          <cell r="F1958"/>
          <cell r="G1958">
            <v>4530425</v>
          </cell>
        </row>
        <row r="1959">
          <cell r="A1959" t="str">
            <v>PI</v>
          </cell>
          <cell r="B1959" t="str">
            <v>MIGUEL LEÃO</v>
          </cell>
          <cell r="C1959" t="str">
            <v>220630</v>
          </cell>
          <cell r="D1959">
            <v>2779</v>
          </cell>
          <cell r="E1959">
            <v>1894071</v>
          </cell>
          <cell r="F1959">
            <v>2588</v>
          </cell>
          <cell r="G1959">
            <v>1328912</v>
          </cell>
        </row>
        <row r="1960">
          <cell r="A1960" t="str">
            <v>PI</v>
          </cell>
          <cell r="B1960" t="str">
            <v>MONSENHOR GIL</v>
          </cell>
          <cell r="C1960" t="str">
            <v>220640</v>
          </cell>
          <cell r="D1960"/>
          <cell r="E1960">
            <v>0</v>
          </cell>
          <cell r="F1960"/>
          <cell r="G1960">
            <v>0</v>
          </cell>
        </row>
        <row r="1961">
          <cell r="A1961" t="str">
            <v>PI</v>
          </cell>
          <cell r="B1961" t="str">
            <v>MONTE ALEGRE DO PIAUÍ</v>
          </cell>
          <cell r="C1961" t="str">
            <v>220660</v>
          </cell>
          <cell r="D1961">
            <v>10204</v>
          </cell>
          <cell r="E1961">
            <v>1717050</v>
          </cell>
          <cell r="F1961">
            <v>1078</v>
          </cell>
          <cell r="G1961">
            <v>1808151</v>
          </cell>
        </row>
        <row r="1962">
          <cell r="A1962" t="str">
            <v>PI</v>
          </cell>
          <cell r="B1962" t="str">
            <v>MORRO CABEÇA NO TEMPO</v>
          </cell>
          <cell r="C1962" t="str">
            <v>220665</v>
          </cell>
          <cell r="D1962">
            <v>655</v>
          </cell>
          <cell r="E1962">
            <v>7779235</v>
          </cell>
          <cell r="F1962">
            <v>810</v>
          </cell>
          <cell r="G1962">
            <v>6679748</v>
          </cell>
        </row>
        <row r="1963">
          <cell r="A1963" t="str">
            <v>PI</v>
          </cell>
          <cell r="B1963" t="str">
            <v>MORRO DO CHAPÉU DO PIAUÍ</v>
          </cell>
          <cell r="C1963" t="str">
            <v>220667</v>
          </cell>
          <cell r="D1963"/>
          <cell r="E1963">
            <v>3985921</v>
          </cell>
          <cell r="F1963">
            <v>13395</v>
          </cell>
          <cell r="G1963">
            <v>2933715</v>
          </cell>
        </row>
        <row r="1964">
          <cell r="A1964" t="str">
            <v>PI</v>
          </cell>
          <cell r="B1964" t="str">
            <v>MURICI DOS PORTELAS</v>
          </cell>
          <cell r="C1964" t="str">
            <v>220669</v>
          </cell>
          <cell r="D1964">
            <v>2843</v>
          </cell>
          <cell r="E1964">
            <v>2221008</v>
          </cell>
          <cell r="F1964">
            <v>2339</v>
          </cell>
          <cell r="G1964">
            <v>1788934</v>
          </cell>
        </row>
        <row r="1965">
          <cell r="A1965" t="str">
            <v>PI</v>
          </cell>
          <cell r="B1965" t="str">
            <v>NAZARÉ DO PIAUÍ</v>
          </cell>
          <cell r="C1965" t="str">
            <v>220670</v>
          </cell>
          <cell r="D1965">
            <v>3339</v>
          </cell>
          <cell r="E1965">
            <v>47135799</v>
          </cell>
          <cell r="F1965">
            <v>60</v>
          </cell>
          <cell r="G1965">
            <v>39220965</v>
          </cell>
        </row>
        <row r="1966">
          <cell r="A1966" t="str">
            <v>PI</v>
          </cell>
          <cell r="B1966" t="str">
            <v>NOSSA SENHORA DE NAZARÉ</v>
          </cell>
          <cell r="C1966" t="str">
            <v>220675</v>
          </cell>
          <cell r="D1966"/>
          <cell r="E1966">
            <v>1317900</v>
          </cell>
          <cell r="F1966"/>
          <cell r="G1966">
            <v>936955</v>
          </cell>
        </row>
        <row r="1967">
          <cell r="A1967" t="str">
            <v>PI</v>
          </cell>
          <cell r="B1967" t="str">
            <v>NOVA SANTA RITA</v>
          </cell>
          <cell r="C1967" t="str">
            <v>220795</v>
          </cell>
          <cell r="D1967">
            <v>24151</v>
          </cell>
          <cell r="E1967">
            <v>15204285</v>
          </cell>
          <cell r="F1967">
            <v>17175</v>
          </cell>
          <cell r="G1967">
            <v>13632391</v>
          </cell>
        </row>
        <row r="1968">
          <cell r="A1968" t="str">
            <v>PI</v>
          </cell>
          <cell r="B1968" t="str">
            <v>NOVO ORIENTE DO PIAUÍ</v>
          </cell>
          <cell r="C1968" t="str">
            <v>220690</v>
          </cell>
          <cell r="D1968"/>
          <cell r="E1968">
            <v>1286550</v>
          </cell>
          <cell r="F1968"/>
          <cell r="G1968">
            <v>1072125</v>
          </cell>
        </row>
        <row r="1969">
          <cell r="A1969" t="str">
            <v>PI</v>
          </cell>
          <cell r="B1969" t="str">
            <v>NOVO SANTO ANTÔNIO</v>
          </cell>
          <cell r="C1969" t="str">
            <v>220695</v>
          </cell>
          <cell r="D1969">
            <v>60</v>
          </cell>
          <cell r="E1969">
            <v>5705160</v>
          </cell>
          <cell r="F1969">
            <v>60</v>
          </cell>
          <cell r="G1969">
            <v>4752600</v>
          </cell>
        </row>
        <row r="1970">
          <cell r="A1970" t="str">
            <v>PI</v>
          </cell>
          <cell r="B1970" t="str">
            <v>OEIRAS</v>
          </cell>
          <cell r="C1970" t="str">
            <v>220700</v>
          </cell>
          <cell r="D1970"/>
          <cell r="E1970"/>
          <cell r="F1970"/>
          <cell r="G1970">
            <v>13000</v>
          </cell>
        </row>
        <row r="1971">
          <cell r="A1971" t="str">
            <v>PI</v>
          </cell>
          <cell r="B1971" t="str">
            <v>PADRE MARCOS</v>
          </cell>
          <cell r="C1971" t="str">
            <v>220720</v>
          </cell>
          <cell r="D1971">
            <v>10508</v>
          </cell>
          <cell r="E1971">
            <v>75330324</v>
          </cell>
          <cell r="F1971">
            <v>5415</v>
          </cell>
          <cell r="G1971">
            <v>63461716</v>
          </cell>
        </row>
        <row r="1972">
          <cell r="A1972" t="str">
            <v>PI</v>
          </cell>
          <cell r="B1972" t="str">
            <v>PAES LANDIM</v>
          </cell>
          <cell r="C1972" t="str">
            <v>220730</v>
          </cell>
          <cell r="D1972">
            <v>3570</v>
          </cell>
          <cell r="E1972">
            <v>963090</v>
          </cell>
          <cell r="F1972">
            <v>6293</v>
          </cell>
          <cell r="G1972">
            <v>1147075</v>
          </cell>
        </row>
        <row r="1973">
          <cell r="A1973" t="str">
            <v>PI</v>
          </cell>
          <cell r="B1973" t="str">
            <v>PAJEÚ DO PIAUÍ</v>
          </cell>
          <cell r="C1973" t="str">
            <v>220735</v>
          </cell>
          <cell r="D1973"/>
          <cell r="E1973">
            <v>13040186</v>
          </cell>
          <cell r="F1973">
            <v>3333</v>
          </cell>
          <cell r="G1973">
            <v>12019788</v>
          </cell>
        </row>
        <row r="1974">
          <cell r="A1974" t="str">
            <v>PI</v>
          </cell>
          <cell r="B1974" t="str">
            <v>PALMEIRA DO PIAUÍ</v>
          </cell>
          <cell r="C1974" t="str">
            <v>220740</v>
          </cell>
          <cell r="D1974">
            <v>10947</v>
          </cell>
          <cell r="E1974">
            <v>3069855</v>
          </cell>
          <cell r="F1974">
            <v>7189</v>
          </cell>
          <cell r="G1974">
            <v>2317466</v>
          </cell>
        </row>
        <row r="1975">
          <cell r="A1975" t="str">
            <v>PI</v>
          </cell>
          <cell r="B1975" t="str">
            <v>PALMEIRAIS</v>
          </cell>
          <cell r="C1975" t="str">
            <v>220750</v>
          </cell>
          <cell r="D1975">
            <v>11824</v>
          </cell>
          <cell r="E1975">
            <v>12962511</v>
          </cell>
          <cell r="F1975">
            <v>12758</v>
          </cell>
          <cell r="G1975">
            <v>11337272</v>
          </cell>
        </row>
        <row r="1976">
          <cell r="A1976" t="str">
            <v>PI</v>
          </cell>
          <cell r="B1976" t="str">
            <v>PAQUETÁ</v>
          </cell>
          <cell r="C1976" t="str">
            <v>220755</v>
          </cell>
          <cell r="D1976"/>
          <cell r="E1976">
            <v>3153034</v>
          </cell>
          <cell r="F1976">
            <v>950</v>
          </cell>
          <cell r="G1976">
            <v>3938916</v>
          </cell>
        </row>
        <row r="1977">
          <cell r="A1977" t="str">
            <v>PI</v>
          </cell>
          <cell r="B1977" t="str">
            <v>PARNAGUÁ</v>
          </cell>
          <cell r="C1977" t="str">
            <v>220760</v>
          </cell>
          <cell r="D1977">
            <v>104</v>
          </cell>
          <cell r="E1977">
            <v>385186</v>
          </cell>
          <cell r="F1977">
            <v>215</v>
          </cell>
          <cell r="G1977">
            <v>314605</v>
          </cell>
        </row>
        <row r="1978">
          <cell r="A1978" t="str">
            <v>PI</v>
          </cell>
          <cell r="B1978" t="str">
            <v>PARNAÍBA</v>
          </cell>
          <cell r="C1978" t="str">
            <v>220770</v>
          </cell>
          <cell r="D1978"/>
          <cell r="E1978">
            <v>603000</v>
          </cell>
          <cell r="F1978"/>
          <cell r="G1978">
            <v>502500</v>
          </cell>
        </row>
        <row r="1979">
          <cell r="A1979" t="str">
            <v>PI</v>
          </cell>
          <cell r="B1979" t="str">
            <v>PATOS DO PIAUÍ</v>
          </cell>
          <cell r="C1979" t="str">
            <v>220777</v>
          </cell>
          <cell r="D1979">
            <v>6392</v>
          </cell>
          <cell r="E1979">
            <v>24681430</v>
          </cell>
          <cell r="F1979">
            <v>3261</v>
          </cell>
          <cell r="G1979">
            <v>20610327</v>
          </cell>
        </row>
        <row r="1980">
          <cell r="A1980" t="str">
            <v>PI</v>
          </cell>
          <cell r="B1980" t="str">
            <v>PAU D'ARCO DO PIAUÍ</v>
          </cell>
          <cell r="C1980" t="str">
            <v>220779</v>
          </cell>
          <cell r="D1980">
            <v>1035</v>
          </cell>
          <cell r="E1980">
            <v>8552648</v>
          </cell>
          <cell r="F1980">
            <v>1295</v>
          </cell>
          <cell r="G1980">
            <v>6429590</v>
          </cell>
        </row>
        <row r="1981">
          <cell r="A1981" t="str">
            <v>PI</v>
          </cell>
          <cell r="B1981" t="str">
            <v>PAULISTANA</v>
          </cell>
          <cell r="C1981" t="str">
            <v>220780</v>
          </cell>
          <cell r="D1981">
            <v>23645</v>
          </cell>
          <cell r="E1981">
            <v>3118505</v>
          </cell>
          <cell r="F1981">
            <v>15825</v>
          </cell>
          <cell r="G1981">
            <v>2454928</v>
          </cell>
        </row>
        <row r="1982">
          <cell r="A1982" t="str">
            <v>PI</v>
          </cell>
          <cell r="B1982" t="str">
            <v>PAVUSSU</v>
          </cell>
          <cell r="C1982" t="str">
            <v>220785</v>
          </cell>
          <cell r="D1982">
            <v>12409</v>
          </cell>
          <cell r="E1982">
            <v>3179196</v>
          </cell>
          <cell r="F1982">
            <v>6796</v>
          </cell>
          <cell r="G1982">
            <v>2595304</v>
          </cell>
        </row>
        <row r="1983">
          <cell r="A1983" t="str">
            <v>PI</v>
          </cell>
          <cell r="B1983" t="str">
            <v>PICOS</v>
          </cell>
          <cell r="C1983" t="str">
            <v>220800</v>
          </cell>
          <cell r="D1983">
            <v>810</v>
          </cell>
          <cell r="E1983">
            <v>810710</v>
          </cell>
          <cell r="F1983"/>
          <cell r="G1983">
            <v>3662910</v>
          </cell>
        </row>
        <row r="1984">
          <cell r="A1984" t="str">
            <v>PI</v>
          </cell>
          <cell r="B1984" t="str">
            <v>PIMENTEIRAS</v>
          </cell>
          <cell r="C1984" t="str">
            <v>220810</v>
          </cell>
          <cell r="D1984"/>
          <cell r="E1984">
            <v>488220</v>
          </cell>
          <cell r="F1984"/>
          <cell r="G1984">
            <v>406850</v>
          </cell>
        </row>
        <row r="1985">
          <cell r="A1985" t="str">
            <v>PI</v>
          </cell>
          <cell r="B1985" t="str">
            <v>PIO IX</v>
          </cell>
          <cell r="C1985" t="str">
            <v>220820</v>
          </cell>
          <cell r="D1985">
            <v>5980</v>
          </cell>
          <cell r="E1985">
            <v>5175587</v>
          </cell>
          <cell r="F1985"/>
          <cell r="G1985">
            <v>3301690</v>
          </cell>
        </row>
        <row r="1986">
          <cell r="A1986" t="str">
            <v>PI</v>
          </cell>
          <cell r="B1986" t="str">
            <v>PIRACURUCA</v>
          </cell>
          <cell r="C1986" t="str">
            <v>220830</v>
          </cell>
          <cell r="D1986">
            <v>38532</v>
          </cell>
          <cell r="E1986">
            <v>14049510</v>
          </cell>
          <cell r="F1986">
            <v>39016</v>
          </cell>
          <cell r="G1986">
            <v>11812067</v>
          </cell>
        </row>
        <row r="1987">
          <cell r="A1987" t="str">
            <v>PI</v>
          </cell>
          <cell r="B1987" t="str">
            <v>PIRIPIRI</v>
          </cell>
          <cell r="C1987" t="str">
            <v>220840</v>
          </cell>
          <cell r="D1987"/>
          <cell r="E1987">
            <v>28815750</v>
          </cell>
          <cell r="F1987"/>
          <cell r="G1987">
            <v>24013125</v>
          </cell>
        </row>
        <row r="1988">
          <cell r="A1988" t="str">
            <v>PI</v>
          </cell>
          <cell r="B1988" t="str">
            <v>PORTO</v>
          </cell>
          <cell r="C1988" t="str">
            <v>220850</v>
          </cell>
          <cell r="D1988"/>
          <cell r="E1988">
            <v>867930</v>
          </cell>
          <cell r="F1988"/>
          <cell r="G1988">
            <v>723275</v>
          </cell>
        </row>
        <row r="1989">
          <cell r="A1989" t="str">
            <v>PI</v>
          </cell>
          <cell r="B1989" t="str">
            <v>PRATA DO PIAUÍ</v>
          </cell>
          <cell r="C1989" t="str">
            <v>220860</v>
          </cell>
          <cell r="D1989"/>
          <cell r="E1989">
            <v>619950</v>
          </cell>
          <cell r="F1989"/>
          <cell r="G1989">
            <v>516625</v>
          </cell>
        </row>
        <row r="1990">
          <cell r="A1990" t="str">
            <v>PI</v>
          </cell>
          <cell r="B1990" t="str">
            <v>QUEIMADA NOVA</v>
          </cell>
          <cell r="C1990" t="str">
            <v>220865</v>
          </cell>
          <cell r="D1990"/>
          <cell r="E1990">
            <v>7132470</v>
          </cell>
          <cell r="F1990">
            <v>27</v>
          </cell>
          <cell r="G1990">
            <v>5948544</v>
          </cell>
        </row>
        <row r="1991">
          <cell r="A1991" t="str">
            <v>PI</v>
          </cell>
          <cell r="B1991" t="str">
            <v>REDENÇÃO DO GURGUÉIA</v>
          </cell>
          <cell r="C1991" t="str">
            <v>220870</v>
          </cell>
          <cell r="D1991">
            <v>63276</v>
          </cell>
          <cell r="E1991">
            <v>7263610</v>
          </cell>
          <cell r="F1991">
            <v>31775</v>
          </cell>
          <cell r="G1991">
            <v>4986752</v>
          </cell>
        </row>
        <row r="1992">
          <cell r="A1992" t="str">
            <v>PI</v>
          </cell>
          <cell r="B1992" t="str">
            <v>REGENERAÇÃO</v>
          </cell>
          <cell r="C1992" t="str">
            <v>220880</v>
          </cell>
          <cell r="D1992">
            <v>3490</v>
          </cell>
          <cell r="E1992">
            <v>300038</v>
          </cell>
          <cell r="F1992">
            <v>1682</v>
          </cell>
          <cell r="G1992">
            <v>223175</v>
          </cell>
        </row>
        <row r="1993">
          <cell r="A1993" t="str">
            <v>PI</v>
          </cell>
          <cell r="B1993" t="str">
            <v>RIBEIRA DO PIAUÍ</v>
          </cell>
          <cell r="C1993" t="str">
            <v>220887</v>
          </cell>
          <cell r="D1993">
            <v>15383</v>
          </cell>
          <cell r="E1993">
            <v>18449697</v>
          </cell>
          <cell r="F1993">
            <v>21077</v>
          </cell>
          <cell r="G1993">
            <v>15745759</v>
          </cell>
        </row>
        <row r="1994">
          <cell r="A1994" t="str">
            <v>PI</v>
          </cell>
          <cell r="B1994" t="str">
            <v>RIBEIRO GONÇALVES</v>
          </cell>
          <cell r="C1994" t="str">
            <v>220890</v>
          </cell>
          <cell r="D1994">
            <v>4678</v>
          </cell>
          <cell r="E1994">
            <v>3052703</v>
          </cell>
          <cell r="F1994">
            <v>16424</v>
          </cell>
          <cell r="G1994">
            <v>3147566</v>
          </cell>
        </row>
        <row r="1995">
          <cell r="A1995" t="str">
            <v>PI</v>
          </cell>
          <cell r="B1995" t="str">
            <v>RIO GRANDE DO PIAUÍ</v>
          </cell>
          <cell r="C1995" t="str">
            <v>220900</v>
          </cell>
          <cell r="D1995">
            <v>3145</v>
          </cell>
          <cell r="E1995">
            <v>1440307</v>
          </cell>
          <cell r="F1995">
            <v>867</v>
          </cell>
          <cell r="G1995">
            <v>1163432</v>
          </cell>
        </row>
        <row r="1996">
          <cell r="A1996" t="str">
            <v>PI</v>
          </cell>
          <cell r="B1996" t="str">
            <v>SANTA FILOMENA</v>
          </cell>
          <cell r="C1996" t="str">
            <v>220920</v>
          </cell>
          <cell r="D1996">
            <v>35397</v>
          </cell>
          <cell r="E1996">
            <v>528864</v>
          </cell>
          <cell r="F1996"/>
          <cell r="G1996">
            <v>859010</v>
          </cell>
        </row>
        <row r="1997">
          <cell r="A1997" t="str">
            <v>PI</v>
          </cell>
          <cell r="B1997" t="str">
            <v>SANTA LUZ</v>
          </cell>
          <cell r="C1997" t="str">
            <v>220930</v>
          </cell>
          <cell r="D1997">
            <v>120</v>
          </cell>
          <cell r="E1997">
            <v>533835</v>
          </cell>
          <cell r="F1997">
            <v>270</v>
          </cell>
          <cell r="G1997">
            <v>628660</v>
          </cell>
        </row>
        <row r="1998">
          <cell r="A1998" t="str">
            <v>PI</v>
          </cell>
          <cell r="B1998" t="str">
            <v>SANTANA DO PIAUÍ</v>
          </cell>
          <cell r="C1998" t="str">
            <v>220935</v>
          </cell>
          <cell r="D1998">
            <v>1200</v>
          </cell>
          <cell r="E1998">
            <v>2793321</v>
          </cell>
          <cell r="F1998">
            <v>922</v>
          </cell>
          <cell r="G1998">
            <v>3320474</v>
          </cell>
        </row>
        <row r="1999">
          <cell r="A1999" t="str">
            <v>PI</v>
          </cell>
          <cell r="B1999" t="str">
            <v>SANTO ANTÔNIO DOS MILAGRES</v>
          </cell>
          <cell r="C1999" t="str">
            <v>220945</v>
          </cell>
          <cell r="D1999"/>
          <cell r="E1999">
            <v>778530</v>
          </cell>
          <cell r="F1999"/>
          <cell r="G1999">
            <v>648775</v>
          </cell>
        </row>
        <row r="2000">
          <cell r="A2000" t="str">
            <v>PI</v>
          </cell>
          <cell r="B2000" t="str">
            <v>SÃO BRAZ DO PIAUÍ</v>
          </cell>
          <cell r="C2000" t="str">
            <v>220955</v>
          </cell>
          <cell r="D2000"/>
          <cell r="E2000">
            <v>628935</v>
          </cell>
          <cell r="F2000"/>
          <cell r="G2000">
            <v>549050</v>
          </cell>
        </row>
        <row r="2001">
          <cell r="A2001" t="str">
            <v>PI</v>
          </cell>
          <cell r="B2001" t="str">
            <v>SÃO FRANCISCO DE ASSIS DO PIAUÍ</v>
          </cell>
          <cell r="C2001" t="str">
            <v>220965</v>
          </cell>
          <cell r="D2001">
            <v>10083</v>
          </cell>
          <cell r="E2001">
            <v>2957150</v>
          </cell>
          <cell r="F2001">
            <v>7820</v>
          </cell>
          <cell r="G2001">
            <v>2304451</v>
          </cell>
        </row>
        <row r="2002">
          <cell r="A2002" t="str">
            <v>PI</v>
          </cell>
          <cell r="B2002" t="str">
            <v>SÃO GONÇALO DO GURGUÉIA</v>
          </cell>
          <cell r="C2002" t="str">
            <v>220975</v>
          </cell>
          <cell r="D2002">
            <v>2</v>
          </cell>
          <cell r="E2002">
            <v>1135332</v>
          </cell>
          <cell r="F2002">
            <v>1882</v>
          </cell>
          <cell r="G2002">
            <v>921673</v>
          </cell>
        </row>
        <row r="2003">
          <cell r="A2003" t="str">
            <v>PI</v>
          </cell>
          <cell r="B2003" t="str">
            <v>SÃO GONÇALO DO PIAUÍ</v>
          </cell>
          <cell r="C2003" t="str">
            <v>220980</v>
          </cell>
          <cell r="D2003"/>
          <cell r="E2003">
            <v>353700</v>
          </cell>
          <cell r="F2003"/>
          <cell r="G2003">
            <v>294750</v>
          </cell>
        </row>
        <row r="2004">
          <cell r="A2004" t="str">
            <v>PI</v>
          </cell>
          <cell r="B2004" t="str">
            <v>SÃO JOÃO DA CANABRAVA</v>
          </cell>
          <cell r="C2004" t="str">
            <v>220985</v>
          </cell>
          <cell r="D2004">
            <v>3900</v>
          </cell>
          <cell r="E2004">
            <v>2566866</v>
          </cell>
          <cell r="F2004"/>
          <cell r="G2004">
            <v>1996500</v>
          </cell>
        </row>
        <row r="2005">
          <cell r="A2005" t="str">
            <v>PI</v>
          </cell>
          <cell r="B2005" t="str">
            <v>SÃO JOÃO DA FRONTEIRA</v>
          </cell>
          <cell r="C2005" t="str">
            <v>220987</v>
          </cell>
          <cell r="D2005"/>
          <cell r="E2005">
            <v>2537070</v>
          </cell>
          <cell r="F2005"/>
          <cell r="G2005">
            <v>2114225</v>
          </cell>
        </row>
        <row r="2006">
          <cell r="A2006" t="str">
            <v>PI</v>
          </cell>
          <cell r="B2006" t="str">
            <v>SÃO JOÃO DO ARRAIAL</v>
          </cell>
          <cell r="C2006" t="str">
            <v>220997</v>
          </cell>
          <cell r="D2006">
            <v>427</v>
          </cell>
          <cell r="E2006">
            <v>3348111</v>
          </cell>
          <cell r="F2006">
            <v>376</v>
          </cell>
          <cell r="G2006">
            <v>2880021</v>
          </cell>
        </row>
        <row r="2007">
          <cell r="A2007" t="str">
            <v>PI</v>
          </cell>
          <cell r="B2007" t="str">
            <v>SÃO JOÃO DO PIAUÍ</v>
          </cell>
          <cell r="C2007" t="str">
            <v>221000</v>
          </cell>
          <cell r="D2007"/>
          <cell r="E2007">
            <v>2718720</v>
          </cell>
          <cell r="F2007"/>
          <cell r="G2007">
            <v>2265600</v>
          </cell>
        </row>
        <row r="2008">
          <cell r="A2008" t="str">
            <v>PI</v>
          </cell>
          <cell r="B2008" t="str">
            <v>SÃO JOSÉ DO DIVINO</v>
          </cell>
          <cell r="C2008" t="str">
            <v>221005</v>
          </cell>
          <cell r="D2008">
            <v>37599</v>
          </cell>
          <cell r="E2008">
            <v>2794106</v>
          </cell>
          <cell r="F2008">
            <v>37904</v>
          </cell>
          <cell r="G2008">
            <v>2955931</v>
          </cell>
        </row>
        <row r="2009">
          <cell r="A2009" t="str">
            <v>PI</v>
          </cell>
          <cell r="B2009" t="str">
            <v>SÃO JOSÉ DO PEIXE</v>
          </cell>
          <cell r="C2009" t="str">
            <v>221010</v>
          </cell>
          <cell r="D2009">
            <v>21147</v>
          </cell>
          <cell r="E2009">
            <v>12039393</v>
          </cell>
          <cell r="F2009">
            <v>38700</v>
          </cell>
          <cell r="G2009">
            <v>9811189</v>
          </cell>
        </row>
        <row r="2010">
          <cell r="A2010" t="str">
            <v>PI</v>
          </cell>
          <cell r="B2010" t="str">
            <v>SÃO JULIÃO</v>
          </cell>
          <cell r="C2010" t="str">
            <v>221030</v>
          </cell>
          <cell r="D2010">
            <v>2810</v>
          </cell>
          <cell r="E2010">
            <v>1763498</v>
          </cell>
          <cell r="F2010"/>
          <cell r="G2010">
            <v>1446822</v>
          </cell>
        </row>
        <row r="2011">
          <cell r="A2011" t="str">
            <v>PI</v>
          </cell>
          <cell r="B2011" t="str">
            <v>SÃO LUIS DO PIAUÍ</v>
          </cell>
          <cell r="C2011" t="str">
            <v>221037</v>
          </cell>
          <cell r="D2011">
            <v>7560</v>
          </cell>
          <cell r="E2011">
            <v>2645130</v>
          </cell>
          <cell r="F2011">
            <v>6210</v>
          </cell>
          <cell r="G2011">
            <v>2365250</v>
          </cell>
        </row>
        <row r="2012">
          <cell r="A2012" t="str">
            <v>PI</v>
          </cell>
          <cell r="B2012" t="str">
            <v>SÃO MIGUEL DA BAIXA GRANDE</v>
          </cell>
          <cell r="C2012" t="str">
            <v>221038</v>
          </cell>
          <cell r="D2012"/>
          <cell r="E2012">
            <v>16607760</v>
          </cell>
          <cell r="F2012"/>
          <cell r="G2012">
            <v>13839800</v>
          </cell>
        </row>
        <row r="2013">
          <cell r="A2013" t="str">
            <v>PI</v>
          </cell>
          <cell r="B2013" t="str">
            <v>SÃO MIGUEL DO FIDALGO</v>
          </cell>
          <cell r="C2013" t="str">
            <v>221039</v>
          </cell>
          <cell r="D2013">
            <v>10895</v>
          </cell>
          <cell r="E2013">
            <v>1928624</v>
          </cell>
          <cell r="F2013">
            <v>4370</v>
          </cell>
          <cell r="G2013">
            <v>1395195</v>
          </cell>
        </row>
        <row r="2014">
          <cell r="A2014" t="str">
            <v>PI</v>
          </cell>
          <cell r="B2014" t="str">
            <v>SÃO MIGUEL DO TAPUIO</v>
          </cell>
          <cell r="C2014" t="str">
            <v>221040</v>
          </cell>
          <cell r="D2014"/>
          <cell r="E2014">
            <v>5163060</v>
          </cell>
          <cell r="F2014"/>
          <cell r="G2014">
            <v>4302550</v>
          </cell>
        </row>
        <row r="2015">
          <cell r="A2015" t="str">
            <v>PI</v>
          </cell>
          <cell r="B2015" t="str">
            <v>SEBASTIÃO BARROS</v>
          </cell>
          <cell r="C2015" t="str">
            <v>221062</v>
          </cell>
          <cell r="D2015"/>
          <cell r="E2015">
            <v>3803340</v>
          </cell>
          <cell r="F2015"/>
          <cell r="G2015">
            <v>3169450</v>
          </cell>
        </row>
        <row r="2016">
          <cell r="A2016" t="str">
            <v>PI</v>
          </cell>
          <cell r="B2016" t="str">
            <v>SEBASTIÃO LEAL</v>
          </cell>
          <cell r="C2016" t="str">
            <v>221063</v>
          </cell>
          <cell r="D2016">
            <v>4064</v>
          </cell>
          <cell r="E2016">
            <v>1039467</v>
          </cell>
          <cell r="F2016">
            <v>1928</v>
          </cell>
          <cell r="G2016">
            <v>694938</v>
          </cell>
        </row>
        <row r="2017">
          <cell r="A2017" t="str">
            <v>PI</v>
          </cell>
          <cell r="B2017" t="str">
            <v>SIMÕES</v>
          </cell>
          <cell r="C2017" t="str">
            <v>221070</v>
          </cell>
          <cell r="D2017">
            <v>5019</v>
          </cell>
          <cell r="E2017">
            <v>3294563</v>
          </cell>
          <cell r="F2017">
            <v>4735</v>
          </cell>
          <cell r="G2017">
            <v>2654740</v>
          </cell>
        </row>
        <row r="2018">
          <cell r="A2018" t="str">
            <v>PI</v>
          </cell>
          <cell r="B2018" t="str">
            <v>SOCORRO DO PIAUÍ</v>
          </cell>
          <cell r="C2018" t="str">
            <v>221090</v>
          </cell>
          <cell r="D2018">
            <v>6331</v>
          </cell>
          <cell r="E2018">
            <v>1278377</v>
          </cell>
          <cell r="F2018">
            <v>5556</v>
          </cell>
          <cell r="G2018">
            <v>832699</v>
          </cell>
        </row>
        <row r="2019">
          <cell r="A2019" t="str">
            <v>PI</v>
          </cell>
          <cell r="B2019" t="str">
            <v>SUSSUAPARA</v>
          </cell>
          <cell r="C2019" t="str">
            <v>221093</v>
          </cell>
          <cell r="D2019"/>
          <cell r="E2019">
            <v>10261890</v>
          </cell>
          <cell r="F2019"/>
          <cell r="G2019">
            <v>8551575</v>
          </cell>
        </row>
        <row r="2020">
          <cell r="A2020" t="str">
            <v>PI</v>
          </cell>
          <cell r="B2020" t="str">
            <v>TAMBORIL DO PIAUÍ</v>
          </cell>
          <cell r="C2020" t="str">
            <v>221095</v>
          </cell>
          <cell r="D2020">
            <v>70</v>
          </cell>
          <cell r="E2020">
            <v>18109008</v>
          </cell>
          <cell r="F2020">
            <v>1911</v>
          </cell>
          <cell r="G2020">
            <v>15226133</v>
          </cell>
        </row>
        <row r="2021">
          <cell r="A2021" t="str">
            <v>PI</v>
          </cell>
          <cell r="B2021" t="str">
            <v>TERESINA</v>
          </cell>
          <cell r="C2021" t="str">
            <v>221100</v>
          </cell>
          <cell r="D2021">
            <v>299047</v>
          </cell>
          <cell r="E2021">
            <v>557513724</v>
          </cell>
          <cell r="F2021">
            <v>171603</v>
          </cell>
          <cell r="G2021">
            <v>417238707</v>
          </cell>
        </row>
        <row r="2022">
          <cell r="A2022" t="str">
            <v>PI</v>
          </cell>
          <cell r="B2022" t="str">
            <v>UNIÃO</v>
          </cell>
          <cell r="C2022" t="str">
            <v>221110</v>
          </cell>
          <cell r="D2022">
            <v>129</v>
          </cell>
          <cell r="E2022">
            <v>52634747</v>
          </cell>
          <cell r="F2022"/>
          <cell r="G2022">
            <v>46630807</v>
          </cell>
        </row>
        <row r="2023">
          <cell r="A2023" t="str">
            <v>PI</v>
          </cell>
          <cell r="B2023" t="str">
            <v>URUÇUÍ</v>
          </cell>
          <cell r="C2023" t="str">
            <v>221120</v>
          </cell>
          <cell r="D2023">
            <v>172806</v>
          </cell>
          <cell r="E2023">
            <v>32763976</v>
          </cell>
          <cell r="F2023">
            <v>130980</v>
          </cell>
          <cell r="G2023">
            <v>27648397</v>
          </cell>
        </row>
        <row r="2024">
          <cell r="A2024" t="str">
            <v>PI</v>
          </cell>
          <cell r="B2024" t="str">
            <v>VALENÇA DO PIAUÍ</v>
          </cell>
          <cell r="C2024" t="str">
            <v>221130</v>
          </cell>
          <cell r="D2024"/>
          <cell r="E2024">
            <v>1287840</v>
          </cell>
          <cell r="F2024"/>
          <cell r="G2024">
            <v>1073200</v>
          </cell>
        </row>
        <row r="2025">
          <cell r="A2025" t="str">
            <v>PI</v>
          </cell>
          <cell r="B2025" t="str">
            <v>VÁRZEA BRANCA</v>
          </cell>
          <cell r="C2025" t="str">
            <v>221135</v>
          </cell>
          <cell r="D2025">
            <v>48938</v>
          </cell>
          <cell r="E2025">
            <v>4768171</v>
          </cell>
          <cell r="F2025">
            <v>32673</v>
          </cell>
          <cell r="G2025">
            <v>3716634</v>
          </cell>
        </row>
        <row r="2026">
          <cell r="A2026" t="str">
            <v>PI</v>
          </cell>
          <cell r="B2026" t="str">
            <v>VÁRZEA GRANDE</v>
          </cell>
          <cell r="C2026" t="str">
            <v>221140</v>
          </cell>
          <cell r="D2026"/>
          <cell r="E2026">
            <v>3840330</v>
          </cell>
          <cell r="F2026"/>
          <cell r="G2026">
            <v>3200275</v>
          </cell>
        </row>
        <row r="2027">
          <cell r="A2027" t="str">
            <v>PI</v>
          </cell>
          <cell r="B2027" t="str">
            <v>VERA MENDES</v>
          </cell>
          <cell r="C2027" t="str">
            <v>221150</v>
          </cell>
          <cell r="D2027">
            <v>3507</v>
          </cell>
          <cell r="E2027">
            <v>11687301</v>
          </cell>
          <cell r="F2027"/>
          <cell r="G2027">
            <v>9661350</v>
          </cell>
        </row>
        <row r="2028">
          <cell r="A2028" t="str">
            <v>PI</v>
          </cell>
          <cell r="B2028" t="str">
            <v>VILA NOVA DO PIAUÍ</v>
          </cell>
          <cell r="C2028" t="str">
            <v>221160</v>
          </cell>
          <cell r="D2028">
            <v>6350</v>
          </cell>
          <cell r="E2028">
            <v>1671675</v>
          </cell>
          <cell r="F2028">
            <v>497</v>
          </cell>
          <cell r="G2028">
            <v>957582</v>
          </cell>
        </row>
        <row r="2029">
          <cell r="A2029" t="str">
            <v>PI</v>
          </cell>
          <cell r="B2029" t="str">
            <v>WALL FERRAZ</v>
          </cell>
          <cell r="C2029" t="str">
            <v>221170</v>
          </cell>
          <cell r="D2029">
            <v>15364</v>
          </cell>
          <cell r="E2029">
            <v>2507772</v>
          </cell>
          <cell r="F2029">
            <v>4237</v>
          </cell>
          <cell r="G2029">
            <v>2140138</v>
          </cell>
        </row>
        <row r="2030">
          <cell r="A2030" t="str">
            <v>RJ</v>
          </cell>
          <cell r="B2030" t="str">
            <v>APERIBÉ</v>
          </cell>
          <cell r="C2030" t="str">
            <v>330015</v>
          </cell>
          <cell r="D2030"/>
          <cell r="E2030">
            <v>0</v>
          </cell>
          <cell r="F2030"/>
          <cell r="G2030">
            <v>0</v>
          </cell>
        </row>
        <row r="2031">
          <cell r="A2031" t="str">
            <v>RJ</v>
          </cell>
          <cell r="B2031" t="str">
            <v>AREAL</v>
          </cell>
          <cell r="C2031" t="str">
            <v>330022</v>
          </cell>
          <cell r="D2031">
            <v>129251</v>
          </cell>
          <cell r="E2031">
            <v>19834602</v>
          </cell>
          <cell r="F2031">
            <v>102297</v>
          </cell>
          <cell r="G2031">
            <v>17036090</v>
          </cell>
        </row>
        <row r="2032">
          <cell r="A2032" t="str">
            <v>RJ</v>
          </cell>
          <cell r="B2032" t="str">
            <v>BARRA DO PIRAÍ</v>
          </cell>
          <cell r="C2032" t="str">
            <v>330030</v>
          </cell>
          <cell r="D2032"/>
          <cell r="E2032">
            <v>5828220</v>
          </cell>
          <cell r="F2032"/>
          <cell r="G2032">
            <v>4856850</v>
          </cell>
        </row>
        <row r="2033">
          <cell r="A2033" t="str">
            <v>RJ</v>
          </cell>
          <cell r="B2033" t="str">
            <v>BARRA MANSA</v>
          </cell>
          <cell r="C2033" t="str">
            <v>330040</v>
          </cell>
          <cell r="D2033">
            <v>653316</v>
          </cell>
          <cell r="E2033">
            <v>2437320727</v>
          </cell>
          <cell r="F2033">
            <v>469557</v>
          </cell>
          <cell r="G2033">
            <v>1850729117</v>
          </cell>
        </row>
        <row r="2034">
          <cell r="A2034" t="str">
            <v>RJ</v>
          </cell>
          <cell r="B2034" t="str">
            <v>BOM JARDIM</v>
          </cell>
          <cell r="C2034" t="str">
            <v>330050</v>
          </cell>
          <cell r="D2034"/>
          <cell r="E2034">
            <v>342870</v>
          </cell>
          <cell r="F2034"/>
          <cell r="G2034">
            <v>285725</v>
          </cell>
        </row>
        <row r="2035">
          <cell r="A2035" t="str">
            <v>RJ</v>
          </cell>
          <cell r="B2035" t="str">
            <v>CAMBUCI</v>
          </cell>
          <cell r="C2035" t="str">
            <v>330090</v>
          </cell>
          <cell r="D2035">
            <v>53415</v>
          </cell>
          <cell r="E2035">
            <v>21888778</v>
          </cell>
          <cell r="F2035">
            <v>37600</v>
          </cell>
          <cell r="G2035">
            <v>17078767</v>
          </cell>
        </row>
        <row r="2036">
          <cell r="A2036" t="str">
            <v>RJ</v>
          </cell>
          <cell r="B2036" t="str">
            <v>CANTAGALO</v>
          </cell>
          <cell r="C2036" t="str">
            <v>330110</v>
          </cell>
          <cell r="D2036">
            <v>531694</v>
          </cell>
          <cell r="E2036">
            <v>52076738</v>
          </cell>
          <cell r="F2036">
            <v>313127</v>
          </cell>
          <cell r="G2036">
            <v>36521236</v>
          </cell>
        </row>
        <row r="2037">
          <cell r="A2037" t="str">
            <v>RJ</v>
          </cell>
          <cell r="B2037" t="str">
            <v>CARDOSO MOREIRA</v>
          </cell>
          <cell r="C2037" t="str">
            <v>330115</v>
          </cell>
          <cell r="D2037"/>
          <cell r="E2037">
            <v>35100</v>
          </cell>
          <cell r="F2037">
            <v>2985</v>
          </cell>
          <cell r="G2037">
            <v>2266401</v>
          </cell>
        </row>
        <row r="2038">
          <cell r="A2038" t="str">
            <v>RJ</v>
          </cell>
          <cell r="B2038" t="str">
            <v>CARMO</v>
          </cell>
          <cell r="C2038" t="str">
            <v>330120</v>
          </cell>
          <cell r="D2038"/>
          <cell r="E2038">
            <v>1500000</v>
          </cell>
          <cell r="F2038"/>
          <cell r="G2038">
            <v>1250000</v>
          </cell>
        </row>
        <row r="2039">
          <cell r="A2039" t="str">
            <v>RJ</v>
          </cell>
          <cell r="B2039" t="str">
            <v>COMENDADOR LEVY GASPARIAN</v>
          </cell>
          <cell r="C2039" t="str">
            <v>330095</v>
          </cell>
          <cell r="D2039"/>
          <cell r="E2039">
            <v>7530</v>
          </cell>
          <cell r="F2039"/>
          <cell r="G2039">
            <v>6275</v>
          </cell>
        </row>
        <row r="2040">
          <cell r="A2040" t="str">
            <v>RJ</v>
          </cell>
          <cell r="B2040" t="str">
            <v>CONCEIÇÃO DE MACABU</v>
          </cell>
          <cell r="C2040" t="str">
            <v>330140</v>
          </cell>
          <cell r="D2040"/>
          <cell r="E2040">
            <v>13465770</v>
          </cell>
          <cell r="F2040"/>
          <cell r="G2040">
            <v>11221475</v>
          </cell>
        </row>
        <row r="2041">
          <cell r="A2041" t="str">
            <v>RJ</v>
          </cell>
          <cell r="B2041" t="str">
            <v>CORDEIRO</v>
          </cell>
          <cell r="C2041" t="str">
            <v>330150</v>
          </cell>
          <cell r="D2041"/>
          <cell r="E2041">
            <v>15624150</v>
          </cell>
          <cell r="F2041"/>
          <cell r="G2041">
            <v>13020125</v>
          </cell>
        </row>
        <row r="2042">
          <cell r="A2042" t="str">
            <v>RJ</v>
          </cell>
          <cell r="B2042" t="str">
            <v>DUAS BARRAS</v>
          </cell>
          <cell r="C2042" t="str">
            <v>330160</v>
          </cell>
          <cell r="D2042"/>
          <cell r="E2042">
            <v>425100</v>
          </cell>
          <cell r="F2042"/>
          <cell r="G2042">
            <v>354250</v>
          </cell>
        </row>
        <row r="2043">
          <cell r="A2043" t="str">
            <v>RJ</v>
          </cell>
          <cell r="B2043" t="str">
            <v>ENGENHEIRO PAULO DE FRONTIN</v>
          </cell>
          <cell r="C2043" t="str">
            <v>330180</v>
          </cell>
          <cell r="D2043"/>
          <cell r="E2043">
            <v>52673730</v>
          </cell>
          <cell r="F2043"/>
          <cell r="G2043">
            <v>43894775</v>
          </cell>
        </row>
        <row r="2044">
          <cell r="A2044" t="str">
            <v>RJ</v>
          </cell>
          <cell r="B2044" t="str">
            <v>IGUABA GRANDE</v>
          </cell>
          <cell r="C2044" t="str">
            <v>330187</v>
          </cell>
          <cell r="D2044">
            <v>253395</v>
          </cell>
          <cell r="E2044">
            <v>40121178</v>
          </cell>
          <cell r="F2044">
            <v>190089</v>
          </cell>
          <cell r="G2044">
            <v>34504475</v>
          </cell>
        </row>
        <row r="2045">
          <cell r="A2045" t="str">
            <v>RJ</v>
          </cell>
          <cell r="B2045" t="str">
            <v>ITABORAÍ</v>
          </cell>
          <cell r="C2045" t="str">
            <v>330190</v>
          </cell>
          <cell r="D2045">
            <v>196909</v>
          </cell>
          <cell r="E2045">
            <v>41184210</v>
          </cell>
          <cell r="F2045">
            <v>125747</v>
          </cell>
          <cell r="G2045">
            <v>35644970</v>
          </cell>
        </row>
        <row r="2046">
          <cell r="A2046" t="str">
            <v>RJ</v>
          </cell>
          <cell r="B2046" t="str">
            <v>ITAGUAÍ</v>
          </cell>
          <cell r="C2046" t="str">
            <v>330200</v>
          </cell>
          <cell r="D2046"/>
          <cell r="E2046">
            <v>317831190</v>
          </cell>
          <cell r="F2046"/>
          <cell r="G2046">
            <v>264859325</v>
          </cell>
        </row>
        <row r="2047">
          <cell r="A2047" t="str">
            <v>RJ</v>
          </cell>
          <cell r="B2047" t="str">
            <v>ITAOCARA</v>
          </cell>
          <cell r="C2047" t="str">
            <v>330210</v>
          </cell>
          <cell r="D2047"/>
          <cell r="E2047">
            <v>14523420</v>
          </cell>
          <cell r="F2047"/>
          <cell r="G2047">
            <v>15772083</v>
          </cell>
        </row>
        <row r="2048">
          <cell r="A2048" t="str">
            <v>RJ</v>
          </cell>
          <cell r="B2048" t="str">
            <v>ITATIAIA</v>
          </cell>
          <cell r="C2048" t="str">
            <v>330225</v>
          </cell>
          <cell r="D2048"/>
          <cell r="E2048">
            <v>47176260</v>
          </cell>
          <cell r="F2048"/>
          <cell r="G2048">
            <v>39313550</v>
          </cell>
        </row>
        <row r="2049">
          <cell r="A2049" t="str">
            <v>RJ</v>
          </cell>
          <cell r="B2049" t="str">
            <v>JAPERI</v>
          </cell>
          <cell r="C2049" t="str">
            <v>330227</v>
          </cell>
          <cell r="D2049"/>
          <cell r="E2049">
            <v>24698940</v>
          </cell>
          <cell r="F2049"/>
          <cell r="G2049">
            <v>20582450</v>
          </cell>
        </row>
        <row r="2050">
          <cell r="A2050" t="str">
            <v>RJ</v>
          </cell>
          <cell r="B2050" t="str">
            <v>LAJE DO MURIAÉ</v>
          </cell>
          <cell r="C2050" t="str">
            <v>330230</v>
          </cell>
          <cell r="D2050"/>
          <cell r="E2050">
            <v>2771250</v>
          </cell>
          <cell r="F2050"/>
          <cell r="G2050">
            <v>2309375</v>
          </cell>
        </row>
        <row r="2051">
          <cell r="A2051" t="str">
            <v>RJ</v>
          </cell>
          <cell r="B2051" t="str">
            <v>MACAÉ</v>
          </cell>
          <cell r="C2051" t="str">
            <v>330240</v>
          </cell>
          <cell r="D2051"/>
          <cell r="E2051">
            <v>883256790</v>
          </cell>
          <cell r="F2051"/>
          <cell r="G2051">
            <v>736047325</v>
          </cell>
        </row>
        <row r="2052">
          <cell r="A2052" t="str">
            <v>RJ</v>
          </cell>
          <cell r="B2052" t="str">
            <v>MACUCO</v>
          </cell>
          <cell r="C2052" t="str">
            <v>330245</v>
          </cell>
          <cell r="D2052">
            <v>75332</v>
          </cell>
          <cell r="E2052">
            <v>7332868</v>
          </cell>
          <cell r="F2052">
            <v>24842</v>
          </cell>
          <cell r="G2052">
            <v>5588262</v>
          </cell>
        </row>
        <row r="2053">
          <cell r="A2053" t="str">
            <v>RJ</v>
          </cell>
          <cell r="B2053" t="str">
            <v>MARICÁ</v>
          </cell>
          <cell r="C2053" t="str">
            <v>330270</v>
          </cell>
          <cell r="D2053">
            <v>1110429</v>
          </cell>
          <cell r="E2053">
            <v>130411322</v>
          </cell>
          <cell r="F2053">
            <v>908827</v>
          </cell>
          <cell r="G2053">
            <v>107262428</v>
          </cell>
        </row>
        <row r="2054">
          <cell r="A2054" t="str">
            <v>RJ</v>
          </cell>
          <cell r="B2054" t="str">
            <v>MENDES</v>
          </cell>
          <cell r="C2054" t="str">
            <v>330280</v>
          </cell>
          <cell r="D2054"/>
          <cell r="E2054">
            <v>16535490</v>
          </cell>
          <cell r="F2054"/>
          <cell r="G2054">
            <v>13779575</v>
          </cell>
        </row>
        <row r="2055">
          <cell r="A2055" t="str">
            <v>RJ</v>
          </cell>
          <cell r="B2055" t="str">
            <v>MESQUITA</v>
          </cell>
          <cell r="C2055" t="str">
            <v>330285</v>
          </cell>
          <cell r="D2055"/>
          <cell r="E2055">
            <v>190907670</v>
          </cell>
          <cell r="F2055"/>
          <cell r="G2055">
            <v>159089725</v>
          </cell>
        </row>
        <row r="2056">
          <cell r="A2056" t="str">
            <v>RJ</v>
          </cell>
          <cell r="B2056" t="str">
            <v>MIGUEL PEREIRA</v>
          </cell>
          <cell r="C2056" t="str">
            <v>330290</v>
          </cell>
          <cell r="D2056">
            <v>320984</v>
          </cell>
          <cell r="E2056">
            <v>83649298</v>
          </cell>
          <cell r="F2056">
            <v>169989</v>
          </cell>
          <cell r="G2056">
            <v>62089010</v>
          </cell>
        </row>
        <row r="2057">
          <cell r="A2057" t="str">
            <v>RJ</v>
          </cell>
          <cell r="B2057" t="str">
            <v>MIRACEMA</v>
          </cell>
          <cell r="C2057" t="str">
            <v>330300</v>
          </cell>
          <cell r="D2057">
            <v>11377</v>
          </cell>
          <cell r="E2057">
            <v>44425580</v>
          </cell>
          <cell r="F2057">
            <v>24189</v>
          </cell>
          <cell r="G2057">
            <v>36951310</v>
          </cell>
        </row>
        <row r="2058">
          <cell r="A2058" t="str">
            <v>RJ</v>
          </cell>
          <cell r="B2058" t="str">
            <v>NATIVIDADE</v>
          </cell>
          <cell r="C2058" t="str">
            <v>330310</v>
          </cell>
          <cell r="D2058"/>
          <cell r="E2058">
            <v>40838010</v>
          </cell>
          <cell r="F2058"/>
          <cell r="G2058">
            <v>34031675</v>
          </cell>
        </row>
        <row r="2059">
          <cell r="A2059" t="str">
            <v>RJ</v>
          </cell>
          <cell r="B2059" t="str">
            <v>NOVA FRIBURGO</v>
          </cell>
          <cell r="C2059" t="str">
            <v>330340</v>
          </cell>
          <cell r="D2059">
            <v>112842</v>
          </cell>
          <cell r="E2059">
            <v>147887337</v>
          </cell>
          <cell r="F2059">
            <v>74191</v>
          </cell>
          <cell r="G2059">
            <v>127546324</v>
          </cell>
        </row>
        <row r="2060">
          <cell r="A2060" t="str">
            <v>RJ</v>
          </cell>
          <cell r="B2060" t="str">
            <v>NOVA IGUAÇU</v>
          </cell>
          <cell r="C2060" t="str">
            <v>330350</v>
          </cell>
          <cell r="D2060"/>
          <cell r="E2060">
            <v>704683530</v>
          </cell>
          <cell r="F2060"/>
          <cell r="G2060">
            <v>587236275</v>
          </cell>
        </row>
        <row r="2061">
          <cell r="A2061" t="str">
            <v>RJ</v>
          </cell>
          <cell r="B2061" t="str">
            <v>PARACAMBI</v>
          </cell>
          <cell r="C2061" t="str">
            <v>330360</v>
          </cell>
          <cell r="D2061"/>
          <cell r="E2061">
            <v>16107030</v>
          </cell>
          <cell r="F2061"/>
          <cell r="G2061">
            <v>13422525</v>
          </cell>
        </row>
        <row r="2062">
          <cell r="A2062" t="str">
            <v>RJ</v>
          </cell>
          <cell r="B2062" t="str">
            <v>PARAÍBA DO SUL</v>
          </cell>
          <cell r="C2062" t="str">
            <v>330370</v>
          </cell>
          <cell r="D2062">
            <v>146608</v>
          </cell>
          <cell r="E2062">
            <v>232981117</v>
          </cell>
          <cell r="F2062">
            <v>105558</v>
          </cell>
          <cell r="G2062">
            <v>186867607</v>
          </cell>
        </row>
        <row r="2063">
          <cell r="A2063" t="str">
            <v>RJ</v>
          </cell>
          <cell r="B2063" t="str">
            <v>PATY DO ALFERES</v>
          </cell>
          <cell r="C2063" t="str">
            <v>330385</v>
          </cell>
          <cell r="D2063">
            <v>291567</v>
          </cell>
          <cell r="E2063">
            <v>55110683</v>
          </cell>
          <cell r="F2063">
            <v>223339</v>
          </cell>
          <cell r="G2063">
            <v>39724940</v>
          </cell>
        </row>
        <row r="2064">
          <cell r="A2064" t="str">
            <v>RJ</v>
          </cell>
          <cell r="B2064" t="str">
            <v>PINHEIRAL</v>
          </cell>
          <cell r="C2064" t="str">
            <v>330395</v>
          </cell>
          <cell r="D2064"/>
          <cell r="E2064">
            <v>14266890</v>
          </cell>
          <cell r="F2064"/>
          <cell r="G2064">
            <v>11889075</v>
          </cell>
        </row>
        <row r="2065">
          <cell r="A2065" t="str">
            <v>RJ</v>
          </cell>
          <cell r="B2065" t="str">
            <v>PIRAÍ</v>
          </cell>
          <cell r="C2065" t="str">
            <v>330400</v>
          </cell>
          <cell r="D2065">
            <v>50343</v>
          </cell>
          <cell r="E2065">
            <v>151795418</v>
          </cell>
          <cell r="F2065">
            <v>41728</v>
          </cell>
          <cell r="G2065">
            <v>127263671</v>
          </cell>
        </row>
        <row r="2066">
          <cell r="A2066" t="str">
            <v>RJ</v>
          </cell>
          <cell r="B2066" t="str">
            <v>PORCIÚNCULA</v>
          </cell>
          <cell r="C2066" t="str">
            <v>330410</v>
          </cell>
          <cell r="D2066"/>
          <cell r="E2066">
            <v>43961160</v>
          </cell>
          <cell r="F2066"/>
          <cell r="G2066">
            <v>36634300</v>
          </cell>
        </row>
        <row r="2067">
          <cell r="A2067" t="str">
            <v>RJ</v>
          </cell>
          <cell r="B2067" t="str">
            <v>PORTO REAL</v>
          </cell>
          <cell r="C2067" t="str">
            <v>330411</v>
          </cell>
          <cell r="D2067"/>
          <cell r="E2067">
            <v>76294650</v>
          </cell>
          <cell r="F2067"/>
          <cell r="G2067">
            <v>63578875</v>
          </cell>
        </row>
        <row r="2068">
          <cell r="A2068" t="str">
            <v>RJ</v>
          </cell>
          <cell r="B2068" t="str">
            <v>QUATIS</v>
          </cell>
          <cell r="C2068" t="str">
            <v>330412</v>
          </cell>
          <cell r="D2068"/>
          <cell r="E2068">
            <v>26773860</v>
          </cell>
          <cell r="F2068"/>
          <cell r="G2068">
            <v>22311550</v>
          </cell>
        </row>
        <row r="2069">
          <cell r="A2069" t="str">
            <v>RJ</v>
          </cell>
          <cell r="B2069" t="str">
            <v>QUEIMADOS</v>
          </cell>
          <cell r="C2069" t="str">
            <v>330414</v>
          </cell>
          <cell r="D2069">
            <v>14672</v>
          </cell>
          <cell r="E2069">
            <v>191256400</v>
          </cell>
          <cell r="F2069">
            <v>3575</v>
          </cell>
          <cell r="G2069">
            <v>148591627</v>
          </cell>
        </row>
        <row r="2070">
          <cell r="A2070" t="str">
            <v>RJ</v>
          </cell>
          <cell r="B2070" t="str">
            <v>QUISSAMÃ</v>
          </cell>
          <cell r="C2070" t="str">
            <v>330415</v>
          </cell>
          <cell r="D2070"/>
          <cell r="E2070">
            <v>41691360</v>
          </cell>
          <cell r="F2070"/>
          <cell r="G2070">
            <v>34742800</v>
          </cell>
        </row>
        <row r="2071">
          <cell r="A2071" t="str">
            <v>RJ</v>
          </cell>
          <cell r="B2071" t="str">
            <v>RESENDE</v>
          </cell>
          <cell r="C2071" t="str">
            <v>330420</v>
          </cell>
          <cell r="D2071"/>
          <cell r="E2071">
            <v>458412750</v>
          </cell>
          <cell r="F2071"/>
          <cell r="G2071">
            <v>382010625</v>
          </cell>
        </row>
        <row r="2072">
          <cell r="A2072" t="str">
            <v>RJ</v>
          </cell>
          <cell r="B2072" t="str">
            <v>RIO BONITO</v>
          </cell>
          <cell r="C2072" t="str">
            <v>330430</v>
          </cell>
          <cell r="D2072"/>
          <cell r="E2072">
            <v>34946400</v>
          </cell>
          <cell r="F2072"/>
          <cell r="G2072">
            <v>29122000</v>
          </cell>
        </row>
        <row r="2073">
          <cell r="A2073" t="str">
            <v>RJ</v>
          </cell>
          <cell r="B2073" t="str">
            <v>RIO CLARO</v>
          </cell>
          <cell r="C2073" t="str">
            <v>330440</v>
          </cell>
          <cell r="D2073">
            <v>161325</v>
          </cell>
          <cell r="E2073">
            <v>32427424</v>
          </cell>
          <cell r="F2073">
            <v>146025</v>
          </cell>
          <cell r="G2073">
            <v>30102153</v>
          </cell>
        </row>
        <row r="2074">
          <cell r="A2074" t="str">
            <v>RJ</v>
          </cell>
          <cell r="B2074" t="str">
            <v>RIO DAS FLORES</v>
          </cell>
          <cell r="C2074" t="str">
            <v>330450</v>
          </cell>
          <cell r="D2074">
            <v>100384</v>
          </cell>
          <cell r="E2074">
            <v>10409639</v>
          </cell>
          <cell r="F2074">
            <v>20213</v>
          </cell>
          <cell r="G2074">
            <v>7175957</v>
          </cell>
        </row>
        <row r="2075">
          <cell r="A2075" t="str">
            <v>RJ</v>
          </cell>
          <cell r="B2075" t="str">
            <v>RIO DE JANEIRO</v>
          </cell>
          <cell r="C2075" t="str">
            <v>330455</v>
          </cell>
          <cell r="D2075"/>
          <cell r="E2075">
            <v>25200</v>
          </cell>
          <cell r="F2075"/>
          <cell r="G2075">
            <v>21000</v>
          </cell>
        </row>
        <row r="2076">
          <cell r="A2076" t="str">
            <v>RJ</v>
          </cell>
          <cell r="B2076" t="str">
            <v>SÃO FIDÉLIS</v>
          </cell>
          <cell r="C2076" t="str">
            <v>330480</v>
          </cell>
          <cell r="D2076"/>
          <cell r="E2076">
            <v>55752660</v>
          </cell>
          <cell r="F2076"/>
          <cell r="G2076">
            <v>46460550</v>
          </cell>
        </row>
        <row r="2077">
          <cell r="A2077" t="str">
            <v>RJ</v>
          </cell>
          <cell r="B2077" t="str">
            <v>SÃO FRANCISCO DE ITABAPOANA</v>
          </cell>
          <cell r="C2077" t="str">
            <v>330475</v>
          </cell>
          <cell r="D2077"/>
          <cell r="E2077">
            <v>13290840</v>
          </cell>
          <cell r="F2077"/>
          <cell r="G2077">
            <v>11075700</v>
          </cell>
        </row>
        <row r="2078">
          <cell r="A2078" t="str">
            <v>RJ</v>
          </cell>
          <cell r="B2078" t="str">
            <v>SÃO JOSÉ DE UBÁ</v>
          </cell>
          <cell r="C2078" t="str">
            <v>330513</v>
          </cell>
          <cell r="D2078">
            <v>40375</v>
          </cell>
          <cell r="E2078">
            <v>15974913</v>
          </cell>
          <cell r="F2078">
            <v>34131</v>
          </cell>
          <cell r="G2078">
            <v>13990570</v>
          </cell>
        </row>
        <row r="2079">
          <cell r="A2079" t="str">
            <v>RJ</v>
          </cell>
          <cell r="B2079" t="str">
            <v>SÃO JOSÉ DO VALE DO RIO PRETO</v>
          </cell>
          <cell r="C2079" t="str">
            <v>330515</v>
          </cell>
          <cell r="D2079">
            <v>43426</v>
          </cell>
          <cell r="E2079">
            <v>22056589</v>
          </cell>
          <cell r="F2079">
            <v>36557</v>
          </cell>
          <cell r="G2079">
            <v>17707516</v>
          </cell>
        </row>
        <row r="2080">
          <cell r="A2080" t="str">
            <v>RJ</v>
          </cell>
          <cell r="B2080" t="str">
            <v>SÃO PEDRO DA ALDEIA</v>
          </cell>
          <cell r="C2080" t="str">
            <v>330520</v>
          </cell>
          <cell r="D2080">
            <v>123064</v>
          </cell>
          <cell r="E2080">
            <v>118206856</v>
          </cell>
          <cell r="F2080">
            <v>110700</v>
          </cell>
          <cell r="G2080">
            <v>93459373</v>
          </cell>
        </row>
        <row r="2081">
          <cell r="A2081" t="str">
            <v>RJ</v>
          </cell>
          <cell r="B2081" t="str">
            <v>SÃO SEBASTIÃO DO ALTO</v>
          </cell>
          <cell r="C2081" t="str">
            <v>330530</v>
          </cell>
          <cell r="D2081">
            <v>57045</v>
          </cell>
          <cell r="E2081">
            <v>52272611</v>
          </cell>
          <cell r="F2081">
            <v>52687</v>
          </cell>
          <cell r="G2081">
            <v>43182250</v>
          </cell>
        </row>
        <row r="2082">
          <cell r="A2082" t="str">
            <v>RJ</v>
          </cell>
          <cell r="B2082" t="str">
            <v>SAPUCAIA</v>
          </cell>
          <cell r="C2082" t="str">
            <v>330540</v>
          </cell>
          <cell r="D2082">
            <v>85784</v>
          </cell>
          <cell r="E2082">
            <v>40468563</v>
          </cell>
          <cell r="F2082">
            <v>57496</v>
          </cell>
          <cell r="G2082">
            <v>34203633</v>
          </cell>
        </row>
        <row r="2083">
          <cell r="A2083" t="str">
            <v>RJ</v>
          </cell>
          <cell r="B2083" t="str">
            <v>SILVA JARDIM</v>
          </cell>
          <cell r="C2083" t="str">
            <v>330560</v>
          </cell>
          <cell r="D2083"/>
          <cell r="E2083">
            <v>472920</v>
          </cell>
          <cell r="F2083"/>
          <cell r="G2083">
            <v>394100</v>
          </cell>
        </row>
        <row r="2084">
          <cell r="A2084" t="str">
            <v>RJ</v>
          </cell>
          <cell r="B2084" t="str">
            <v>SUMIDOURO</v>
          </cell>
          <cell r="C2084" t="str">
            <v>330570</v>
          </cell>
          <cell r="D2084"/>
          <cell r="E2084">
            <v>149885520</v>
          </cell>
          <cell r="F2084">
            <v>164</v>
          </cell>
          <cell r="G2084">
            <v>124886855</v>
          </cell>
        </row>
        <row r="2085">
          <cell r="A2085" t="str">
            <v>RJ</v>
          </cell>
          <cell r="B2085" t="str">
            <v>TERESÓPOLIS</v>
          </cell>
          <cell r="C2085" t="str">
            <v>330580</v>
          </cell>
          <cell r="D2085"/>
          <cell r="E2085">
            <v>73403040</v>
          </cell>
          <cell r="F2085"/>
          <cell r="G2085">
            <v>61169200</v>
          </cell>
        </row>
        <row r="2086">
          <cell r="A2086" t="str">
            <v>RJ</v>
          </cell>
          <cell r="B2086" t="str">
            <v>TRAJANO DE MORAES</v>
          </cell>
          <cell r="C2086" t="str">
            <v>330590</v>
          </cell>
          <cell r="D2086"/>
          <cell r="E2086">
            <v>11892300</v>
          </cell>
          <cell r="F2086"/>
          <cell r="G2086">
            <v>9910250</v>
          </cell>
        </row>
        <row r="2087">
          <cell r="A2087" t="str">
            <v>RJ</v>
          </cell>
          <cell r="B2087" t="str">
            <v>TRÊS RIOS</v>
          </cell>
          <cell r="C2087" t="str">
            <v>330600</v>
          </cell>
          <cell r="D2087">
            <v>126623</v>
          </cell>
          <cell r="E2087">
            <v>24978646</v>
          </cell>
          <cell r="F2087">
            <v>175701</v>
          </cell>
          <cell r="G2087">
            <v>30443084</v>
          </cell>
        </row>
        <row r="2088">
          <cell r="A2088" t="str">
            <v>RJ</v>
          </cell>
          <cell r="B2088" t="str">
            <v>VALENÇA</v>
          </cell>
          <cell r="C2088" t="str">
            <v>330610</v>
          </cell>
          <cell r="D2088"/>
          <cell r="E2088">
            <v>375314700</v>
          </cell>
          <cell r="F2088"/>
          <cell r="G2088">
            <v>312762250</v>
          </cell>
        </row>
        <row r="2089">
          <cell r="A2089" t="str">
            <v>RJ</v>
          </cell>
          <cell r="B2089" t="str">
            <v>VARRE-SAI</v>
          </cell>
          <cell r="C2089" t="str">
            <v>330615</v>
          </cell>
          <cell r="D2089">
            <v>79031</v>
          </cell>
          <cell r="E2089">
            <v>6403512</v>
          </cell>
          <cell r="F2089">
            <v>56608</v>
          </cell>
          <cell r="G2089">
            <v>4105531</v>
          </cell>
        </row>
        <row r="2090">
          <cell r="A2090" t="str">
            <v>RJ</v>
          </cell>
          <cell r="B2090" t="str">
            <v>VASSOURAS</v>
          </cell>
          <cell r="C2090" t="str">
            <v>330620</v>
          </cell>
          <cell r="D2090">
            <v>111185</v>
          </cell>
          <cell r="E2090">
            <v>63506309</v>
          </cell>
          <cell r="F2090">
            <v>90255</v>
          </cell>
          <cell r="G2090">
            <v>44481135</v>
          </cell>
        </row>
        <row r="2091">
          <cell r="A2091" t="str">
            <v>RJ</v>
          </cell>
          <cell r="B2091" t="str">
            <v>VOLTA REDONDA</v>
          </cell>
          <cell r="C2091" t="str">
            <v>330630</v>
          </cell>
          <cell r="D2091">
            <v>60</v>
          </cell>
          <cell r="E2091">
            <v>878655780</v>
          </cell>
          <cell r="F2091"/>
          <cell r="G2091">
            <v>732213100</v>
          </cell>
        </row>
        <row r="2092">
          <cell r="A2092" t="str">
            <v>RN</v>
          </cell>
          <cell r="B2092" t="str">
            <v>ACARI</v>
          </cell>
          <cell r="C2092" t="str">
            <v>240010</v>
          </cell>
          <cell r="D2092">
            <v>98717</v>
          </cell>
          <cell r="E2092">
            <v>14280765</v>
          </cell>
          <cell r="F2092">
            <v>93598</v>
          </cell>
          <cell r="G2092">
            <v>10888677</v>
          </cell>
        </row>
        <row r="2093">
          <cell r="A2093" t="str">
            <v>RN</v>
          </cell>
          <cell r="B2093" t="str">
            <v>AÇU</v>
          </cell>
          <cell r="C2093" t="str">
            <v>240020</v>
          </cell>
          <cell r="D2093">
            <v>212532</v>
          </cell>
          <cell r="E2093">
            <v>64841074</v>
          </cell>
          <cell r="F2093">
            <v>155569</v>
          </cell>
          <cell r="G2093">
            <v>58724245</v>
          </cell>
        </row>
        <row r="2094">
          <cell r="A2094" t="str">
            <v>RN</v>
          </cell>
          <cell r="B2094" t="str">
            <v>AFONSO BEZERRA</v>
          </cell>
          <cell r="C2094" t="str">
            <v>240030</v>
          </cell>
          <cell r="D2094">
            <v>5</v>
          </cell>
          <cell r="E2094">
            <v>14495802</v>
          </cell>
          <cell r="F2094">
            <v>32</v>
          </cell>
          <cell r="G2094">
            <v>12078950</v>
          </cell>
        </row>
        <row r="2095">
          <cell r="A2095" t="str">
            <v>RN</v>
          </cell>
          <cell r="B2095" t="str">
            <v>ÁGUA NOVA</v>
          </cell>
          <cell r="C2095" t="str">
            <v>240040</v>
          </cell>
          <cell r="D2095">
            <v>2063</v>
          </cell>
          <cell r="E2095">
            <v>1297541</v>
          </cell>
          <cell r="F2095">
            <v>169</v>
          </cell>
          <cell r="G2095">
            <v>1059203</v>
          </cell>
        </row>
        <row r="2096">
          <cell r="A2096" t="str">
            <v>RN</v>
          </cell>
          <cell r="B2096" t="str">
            <v>ALEXANDRIA</v>
          </cell>
          <cell r="C2096" t="str">
            <v>240050</v>
          </cell>
          <cell r="D2096">
            <v>22374</v>
          </cell>
          <cell r="E2096">
            <v>2602531</v>
          </cell>
          <cell r="F2096">
            <v>20937</v>
          </cell>
          <cell r="G2096">
            <v>2432715</v>
          </cell>
        </row>
        <row r="2097">
          <cell r="A2097" t="str">
            <v>RN</v>
          </cell>
          <cell r="B2097" t="str">
            <v>ALMINO AFONSO</v>
          </cell>
          <cell r="C2097" t="str">
            <v>240060</v>
          </cell>
          <cell r="D2097">
            <v>428</v>
          </cell>
          <cell r="E2097">
            <v>3783284</v>
          </cell>
          <cell r="F2097">
            <v>629</v>
          </cell>
          <cell r="G2097">
            <v>3387940</v>
          </cell>
        </row>
        <row r="2098">
          <cell r="A2098" t="str">
            <v>RN</v>
          </cell>
          <cell r="B2098" t="str">
            <v>ALTO DO RODRIGUES</v>
          </cell>
          <cell r="C2098" t="str">
            <v>240070</v>
          </cell>
          <cell r="D2098">
            <v>55187</v>
          </cell>
          <cell r="E2098">
            <v>36405008</v>
          </cell>
          <cell r="F2098">
            <v>26760</v>
          </cell>
          <cell r="G2098">
            <v>32326546</v>
          </cell>
        </row>
        <row r="2099">
          <cell r="A2099" t="str">
            <v>RN</v>
          </cell>
          <cell r="B2099" t="str">
            <v>ANGICOS</v>
          </cell>
          <cell r="C2099" t="str">
            <v>240080</v>
          </cell>
          <cell r="D2099">
            <v>70257</v>
          </cell>
          <cell r="E2099">
            <v>22633600</v>
          </cell>
          <cell r="F2099">
            <v>45475</v>
          </cell>
          <cell r="G2099">
            <v>19505476</v>
          </cell>
        </row>
        <row r="2100">
          <cell r="A2100" t="str">
            <v>RN</v>
          </cell>
          <cell r="B2100" t="str">
            <v>ANTÔNIO MARTINS</v>
          </cell>
          <cell r="C2100" t="str">
            <v>240090</v>
          </cell>
          <cell r="D2100">
            <v>7966</v>
          </cell>
          <cell r="E2100">
            <v>3092700</v>
          </cell>
          <cell r="F2100">
            <v>12125</v>
          </cell>
          <cell r="G2100">
            <v>2499098</v>
          </cell>
        </row>
        <row r="2101">
          <cell r="A2101" t="str">
            <v>RN</v>
          </cell>
          <cell r="B2101" t="str">
            <v>APODI</v>
          </cell>
          <cell r="C2101" t="str">
            <v>240100</v>
          </cell>
          <cell r="D2101">
            <v>56988</v>
          </cell>
          <cell r="E2101">
            <v>45844877</v>
          </cell>
          <cell r="F2101">
            <v>44450</v>
          </cell>
          <cell r="G2101">
            <v>42854938</v>
          </cell>
        </row>
        <row r="2102">
          <cell r="A2102" t="str">
            <v>RN</v>
          </cell>
          <cell r="B2102" t="str">
            <v>AREIA BRANCA</v>
          </cell>
          <cell r="C2102" t="str">
            <v>240110</v>
          </cell>
          <cell r="D2102"/>
          <cell r="E2102">
            <v>1767060</v>
          </cell>
          <cell r="F2102"/>
          <cell r="G2102">
            <v>1472550</v>
          </cell>
        </row>
        <row r="2103">
          <cell r="A2103" t="str">
            <v>RN</v>
          </cell>
          <cell r="B2103" t="str">
            <v>ARÊS</v>
          </cell>
          <cell r="C2103" t="str">
            <v>240120</v>
          </cell>
          <cell r="D2103">
            <v>18218</v>
          </cell>
          <cell r="E2103">
            <v>42447570</v>
          </cell>
          <cell r="F2103">
            <v>13063</v>
          </cell>
          <cell r="G2103">
            <v>35573644</v>
          </cell>
        </row>
        <row r="2104">
          <cell r="A2104" t="str">
            <v>RN</v>
          </cell>
          <cell r="B2104" t="str">
            <v>AUGUSTO SEVERO</v>
          </cell>
          <cell r="C2104" t="str">
            <v>240130</v>
          </cell>
          <cell r="D2104"/>
          <cell r="E2104">
            <v>18681810</v>
          </cell>
          <cell r="F2104"/>
          <cell r="G2104">
            <v>16544085</v>
          </cell>
        </row>
        <row r="2105">
          <cell r="A2105" t="str">
            <v>RN</v>
          </cell>
          <cell r="B2105" t="str">
            <v>BAÍA FORMOSA</v>
          </cell>
          <cell r="C2105" t="str">
            <v>240140</v>
          </cell>
          <cell r="D2105"/>
          <cell r="E2105">
            <v>11329500</v>
          </cell>
          <cell r="F2105"/>
          <cell r="G2105">
            <v>9441250</v>
          </cell>
        </row>
        <row r="2106">
          <cell r="A2106" t="str">
            <v>RN</v>
          </cell>
          <cell r="B2106" t="str">
            <v>BARAÚNA</v>
          </cell>
          <cell r="C2106" t="str">
            <v>240145</v>
          </cell>
          <cell r="D2106">
            <v>103663</v>
          </cell>
          <cell r="E2106">
            <v>29391991</v>
          </cell>
          <cell r="F2106">
            <v>82296</v>
          </cell>
          <cell r="G2106">
            <v>25472024</v>
          </cell>
        </row>
        <row r="2107">
          <cell r="A2107" t="str">
            <v>RN</v>
          </cell>
          <cell r="B2107" t="str">
            <v>BARCELONA</v>
          </cell>
          <cell r="C2107" t="str">
            <v>240150</v>
          </cell>
          <cell r="D2107">
            <v>11168</v>
          </cell>
          <cell r="E2107">
            <v>6880357</v>
          </cell>
          <cell r="F2107">
            <v>11532</v>
          </cell>
          <cell r="G2107">
            <v>6680859</v>
          </cell>
        </row>
        <row r="2108">
          <cell r="A2108" t="str">
            <v>RN</v>
          </cell>
          <cell r="B2108" t="str">
            <v>BENTO FERNANDES</v>
          </cell>
          <cell r="C2108" t="str">
            <v>240160</v>
          </cell>
          <cell r="D2108">
            <v>240</v>
          </cell>
          <cell r="E2108">
            <v>14725717</v>
          </cell>
          <cell r="F2108">
            <v>182</v>
          </cell>
          <cell r="G2108">
            <v>12352972</v>
          </cell>
        </row>
        <row r="2109">
          <cell r="A2109" t="str">
            <v>RN</v>
          </cell>
          <cell r="B2109" t="str">
            <v>BODÓ</v>
          </cell>
          <cell r="C2109" t="str">
            <v>240165</v>
          </cell>
          <cell r="D2109"/>
          <cell r="E2109">
            <v>3803070</v>
          </cell>
          <cell r="F2109"/>
          <cell r="G2109">
            <v>3169225</v>
          </cell>
        </row>
        <row r="2110">
          <cell r="A2110" t="str">
            <v>RN</v>
          </cell>
          <cell r="B2110" t="str">
            <v>BOM JESUS</v>
          </cell>
          <cell r="C2110" t="str">
            <v>240170</v>
          </cell>
          <cell r="D2110">
            <v>15600</v>
          </cell>
          <cell r="E2110">
            <v>1367809</v>
          </cell>
          <cell r="F2110">
            <v>15122</v>
          </cell>
          <cell r="G2110">
            <v>995042</v>
          </cell>
        </row>
        <row r="2111">
          <cell r="A2111" t="str">
            <v>RN</v>
          </cell>
          <cell r="B2111" t="str">
            <v>BREJINHO</v>
          </cell>
          <cell r="C2111" t="str">
            <v>240180</v>
          </cell>
          <cell r="D2111">
            <v>52799</v>
          </cell>
          <cell r="E2111">
            <v>11221225</v>
          </cell>
          <cell r="F2111">
            <v>46796</v>
          </cell>
          <cell r="G2111">
            <v>9456750</v>
          </cell>
        </row>
        <row r="2112">
          <cell r="A2112" t="str">
            <v>RN</v>
          </cell>
          <cell r="B2112" t="str">
            <v>CAIÇARA DO NORTE</v>
          </cell>
          <cell r="C2112" t="str">
            <v>240185</v>
          </cell>
          <cell r="D2112">
            <v>42489</v>
          </cell>
          <cell r="E2112">
            <v>10286707</v>
          </cell>
          <cell r="F2112">
            <v>29004</v>
          </cell>
          <cell r="G2112">
            <v>8879219</v>
          </cell>
        </row>
        <row r="2113">
          <cell r="A2113" t="str">
            <v>RN</v>
          </cell>
          <cell r="B2113" t="str">
            <v>CAIÇARA DO RIO DO VENTO</v>
          </cell>
          <cell r="C2113" t="str">
            <v>240190</v>
          </cell>
          <cell r="D2113">
            <v>7775</v>
          </cell>
          <cell r="E2113">
            <v>6085817</v>
          </cell>
          <cell r="F2113">
            <v>3520</v>
          </cell>
          <cell r="G2113">
            <v>5173661</v>
          </cell>
        </row>
        <row r="2114">
          <cell r="A2114" t="str">
            <v>RN</v>
          </cell>
          <cell r="B2114" t="str">
            <v>CAICÓ</v>
          </cell>
          <cell r="C2114" t="str">
            <v>240200</v>
          </cell>
          <cell r="D2114">
            <v>361351</v>
          </cell>
          <cell r="E2114">
            <v>49166418</v>
          </cell>
          <cell r="F2114">
            <v>281430</v>
          </cell>
          <cell r="G2114">
            <v>38291356</v>
          </cell>
        </row>
        <row r="2115">
          <cell r="A2115" t="str">
            <v>RN</v>
          </cell>
          <cell r="B2115" t="str">
            <v>CAMPO REDONDO</v>
          </cell>
          <cell r="C2115" t="str">
            <v>240210</v>
          </cell>
          <cell r="D2115">
            <v>53876</v>
          </cell>
          <cell r="E2115">
            <v>2439607</v>
          </cell>
          <cell r="F2115">
            <v>40414</v>
          </cell>
          <cell r="G2115">
            <v>1645491</v>
          </cell>
        </row>
        <row r="2116">
          <cell r="A2116" t="str">
            <v>RN</v>
          </cell>
          <cell r="B2116" t="str">
            <v>CANGUARETAMA</v>
          </cell>
          <cell r="C2116" t="str">
            <v>240220</v>
          </cell>
          <cell r="D2116">
            <v>14902</v>
          </cell>
          <cell r="E2116">
            <v>2303245</v>
          </cell>
          <cell r="F2116">
            <v>11935</v>
          </cell>
          <cell r="G2116">
            <v>1849952</v>
          </cell>
        </row>
        <row r="2117">
          <cell r="A2117" t="str">
            <v>RN</v>
          </cell>
          <cell r="B2117" t="str">
            <v>CARAÚBAS</v>
          </cell>
          <cell r="C2117" t="str">
            <v>240230</v>
          </cell>
          <cell r="D2117">
            <v>39546</v>
          </cell>
          <cell r="E2117">
            <v>4394721</v>
          </cell>
          <cell r="F2117">
            <v>28286</v>
          </cell>
          <cell r="G2117">
            <v>3073550</v>
          </cell>
        </row>
        <row r="2118">
          <cell r="A2118" t="str">
            <v>RN</v>
          </cell>
          <cell r="B2118" t="str">
            <v>CARNAÚBA DOS DANTAS</v>
          </cell>
          <cell r="C2118" t="str">
            <v>240240</v>
          </cell>
          <cell r="D2118"/>
          <cell r="E2118">
            <v>3083520</v>
          </cell>
          <cell r="F2118"/>
          <cell r="G2118">
            <v>2569600</v>
          </cell>
        </row>
        <row r="2119">
          <cell r="A2119" t="str">
            <v>RN</v>
          </cell>
          <cell r="B2119" t="str">
            <v>CEARÁ-MIRIM</v>
          </cell>
          <cell r="C2119" t="str">
            <v>240260</v>
          </cell>
          <cell r="D2119">
            <v>13295</v>
          </cell>
          <cell r="E2119">
            <v>65687279</v>
          </cell>
          <cell r="F2119">
            <v>23937</v>
          </cell>
          <cell r="G2119">
            <v>57361386</v>
          </cell>
        </row>
        <row r="2120">
          <cell r="A2120" t="str">
            <v>RN</v>
          </cell>
          <cell r="B2120" t="str">
            <v>CERRO CORÁ</v>
          </cell>
          <cell r="C2120" t="str">
            <v>240270</v>
          </cell>
          <cell r="D2120"/>
          <cell r="E2120">
            <v>4060290</v>
          </cell>
          <cell r="F2120"/>
          <cell r="G2120">
            <v>3383575</v>
          </cell>
        </row>
        <row r="2121">
          <cell r="A2121" t="str">
            <v>RN</v>
          </cell>
          <cell r="B2121" t="str">
            <v>CORONEL EZEQUIEL</v>
          </cell>
          <cell r="C2121" t="str">
            <v>240280</v>
          </cell>
          <cell r="D2121">
            <v>309</v>
          </cell>
          <cell r="E2121">
            <v>824330</v>
          </cell>
          <cell r="F2121">
            <v>525</v>
          </cell>
          <cell r="G2121">
            <v>677575</v>
          </cell>
        </row>
        <row r="2122">
          <cell r="A2122" t="str">
            <v>RN</v>
          </cell>
          <cell r="B2122" t="str">
            <v>CORONEL JOÃO PESSOA</v>
          </cell>
          <cell r="C2122" t="str">
            <v>240290</v>
          </cell>
          <cell r="D2122">
            <v>504</v>
          </cell>
          <cell r="E2122">
            <v>241048</v>
          </cell>
          <cell r="F2122"/>
          <cell r="G2122">
            <v>194950</v>
          </cell>
        </row>
        <row r="2123">
          <cell r="A2123" t="str">
            <v>RN</v>
          </cell>
          <cell r="B2123" t="str">
            <v>CRUZETA</v>
          </cell>
          <cell r="C2123" t="str">
            <v>240300</v>
          </cell>
          <cell r="D2123">
            <v>22962</v>
          </cell>
          <cell r="E2123">
            <v>1808364</v>
          </cell>
          <cell r="F2123">
            <v>17796</v>
          </cell>
          <cell r="G2123">
            <v>1556613</v>
          </cell>
        </row>
        <row r="2124">
          <cell r="A2124" t="str">
            <v>RN</v>
          </cell>
          <cell r="B2124" t="str">
            <v>CURRAIS NOVOS</v>
          </cell>
          <cell r="C2124" t="str">
            <v>240310</v>
          </cell>
          <cell r="D2124">
            <v>16620</v>
          </cell>
          <cell r="E2124">
            <v>78888460</v>
          </cell>
          <cell r="F2124">
            <v>63004</v>
          </cell>
          <cell r="G2124">
            <v>70264778</v>
          </cell>
        </row>
        <row r="2125">
          <cell r="A2125" t="str">
            <v>RN</v>
          </cell>
          <cell r="B2125" t="str">
            <v>DOUTOR SEVERIANO</v>
          </cell>
          <cell r="C2125" t="str">
            <v>240320</v>
          </cell>
          <cell r="D2125">
            <v>1767</v>
          </cell>
          <cell r="E2125">
            <v>3605649</v>
          </cell>
          <cell r="F2125">
            <v>2261</v>
          </cell>
          <cell r="G2125">
            <v>3646250</v>
          </cell>
        </row>
        <row r="2126">
          <cell r="A2126" t="str">
            <v>RN</v>
          </cell>
          <cell r="B2126" t="str">
            <v>ENCANTO</v>
          </cell>
          <cell r="C2126" t="str">
            <v>240330</v>
          </cell>
          <cell r="D2126">
            <v>35945</v>
          </cell>
          <cell r="E2126">
            <v>5124297</v>
          </cell>
          <cell r="F2126">
            <v>30201</v>
          </cell>
          <cell r="G2126">
            <v>4607722</v>
          </cell>
        </row>
        <row r="2127">
          <cell r="A2127" t="str">
            <v>RN</v>
          </cell>
          <cell r="B2127" t="str">
            <v>EQUADOR</v>
          </cell>
          <cell r="C2127" t="str">
            <v>240340</v>
          </cell>
          <cell r="D2127">
            <v>16221</v>
          </cell>
          <cell r="E2127">
            <v>1197301</v>
          </cell>
          <cell r="F2127">
            <v>10757</v>
          </cell>
          <cell r="G2127">
            <v>1153277</v>
          </cell>
        </row>
        <row r="2128">
          <cell r="A2128" t="str">
            <v>RN</v>
          </cell>
          <cell r="B2128" t="str">
            <v>ESPÍRITO SANTO</v>
          </cell>
          <cell r="C2128" t="str">
            <v>240350</v>
          </cell>
          <cell r="D2128">
            <v>1681</v>
          </cell>
          <cell r="E2128">
            <v>5008668</v>
          </cell>
          <cell r="F2128">
            <v>974</v>
          </cell>
          <cell r="G2128">
            <v>4260184</v>
          </cell>
        </row>
        <row r="2129">
          <cell r="A2129" t="str">
            <v>RN</v>
          </cell>
          <cell r="B2129" t="str">
            <v>ESTADO DO RIO GRANDE DO NORTE</v>
          </cell>
          <cell r="C2129" t="str">
            <v>240000</v>
          </cell>
          <cell r="D2129">
            <v>41</v>
          </cell>
          <cell r="E2129">
            <v>1620738</v>
          </cell>
          <cell r="F2129">
            <v>17</v>
          </cell>
          <cell r="G2129">
            <v>903556</v>
          </cell>
        </row>
        <row r="2130">
          <cell r="A2130" t="str">
            <v>RN</v>
          </cell>
          <cell r="B2130" t="str">
            <v>EXTREMOZ</v>
          </cell>
          <cell r="C2130" t="str">
            <v>240360</v>
          </cell>
          <cell r="D2130"/>
          <cell r="E2130">
            <v>43309106</v>
          </cell>
          <cell r="F2130"/>
          <cell r="G2130">
            <v>37088018</v>
          </cell>
        </row>
        <row r="2131">
          <cell r="A2131" t="str">
            <v>RN</v>
          </cell>
          <cell r="B2131" t="str">
            <v>FELIPE GUERRA</v>
          </cell>
          <cell r="C2131" t="str">
            <v>240370</v>
          </cell>
          <cell r="D2131">
            <v>3830</v>
          </cell>
          <cell r="E2131">
            <v>2637352</v>
          </cell>
          <cell r="F2131">
            <v>10813</v>
          </cell>
          <cell r="G2131">
            <v>3928954</v>
          </cell>
        </row>
        <row r="2132">
          <cell r="A2132" t="str">
            <v>RN</v>
          </cell>
          <cell r="B2132" t="str">
            <v>FERNANDO PEDROZA</v>
          </cell>
          <cell r="C2132" t="str">
            <v>240375</v>
          </cell>
          <cell r="D2132">
            <v>30683</v>
          </cell>
          <cell r="E2132">
            <v>7040575</v>
          </cell>
          <cell r="F2132">
            <v>26897</v>
          </cell>
          <cell r="G2132">
            <v>6434669</v>
          </cell>
        </row>
        <row r="2133">
          <cell r="A2133" t="str">
            <v>RN</v>
          </cell>
          <cell r="B2133" t="str">
            <v>FLORÂNIA</v>
          </cell>
          <cell r="C2133" t="str">
            <v>240380</v>
          </cell>
          <cell r="D2133"/>
          <cell r="E2133">
            <v>1215000</v>
          </cell>
          <cell r="F2133"/>
          <cell r="G2133">
            <v>1012500</v>
          </cell>
        </row>
        <row r="2134">
          <cell r="A2134" t="str">
            <v>RN</v>
          </cell>
          <cell r="B2134" t="str">
            <v>FRANCISCO DANTAS</v>
          </cell>
          <cell r="C2134" t="str">
            <v>240390</v>
          </cell>
          <cell r="D2134">
            <v>18677</v>
          </cell>
          <cell r="E2134">
            <v>2785754</v>
          </cell>
          <cell r="F2134">
            <v>13869</v>
          </cell>
          <cell r="G2134">
            <v>2312484</v>
          </cell>
        </row>
        <row r="2135">
          <cell r="A2135" t="str">
            <v>RN</v>
          </cell>
          <cell r="B2135" t="str">
            <v>FRUTUOSO GOMES</v>
          </cell>
          <cell r="C2135" t="str">
            <v>240400</v>
          </cell>
          <cell r="D2135">
            <v>1526</v>
          </cell>
          <cell r="E2135">
            <v>2099063</v>
          </cell>
          <cell r="F2135">
            <v>405</v>
          </cell>
          <cell r="G2135">
            <v>1728445</v>
          </cell>
        </row>
        <row r="2136">
          <cell r="A2136" t="str">
            <v>RN</v>
          </cell>
          <cell r="B2136" t="str">
            <v>GALINHOS</v>
          </cell>
          <cell r="C2136" t="str">
            <v>240410</v>
          </cell>
          <cell r="D2136"/>
          <cell r="E2136">
            <v>3523530</v>
          </cell>
          <cell r="F2136"/>
          <cell r="G2136">
            <v>2936275</v>
          </cell>
        </row>
        <row r="2137">
          <cell r="A2137" t="str">
            <v>RN</v>
          </cell>
          <cell r="B2137" t="str">
            <v>GOIANINHA</v>
          </cell>
          <cell r="C2137" t="str">
            <v>240420</v>
          </cell>
          <cell r="D2137">
            <v>95736</v>
          </cell>
          <cell r="E2137">
            <v>12070673</v>
          </cell>
          <cell r="F2137">
            <v>81971</v>
          </cell>
          <cell r="G2137">
            <v>8249130</v>
          </cell>
        </row>
        <row r="2138">
          <cell r="A2138" t="str">
            <v>RN</v>
          </cell>
          <cell r="B2138" t="str">
            <v>GOVERNADOR DIX-SEPT ROSADO</v>
          </cell>
          <cell r="C2138" t="str">
            <v>240430</v>
          </cell>
          <cell r="D2138">
            <v>4069</v>
          </cell>
          <cell r="E2138">
            <v>20551160</v>
          </cell>
          <cell r="F2138">
            <v>2710</v>
          </cell>
          <cell r="G2138">
            <v>17481963</v>
          </cell>
        </row>
        <row r="2139">
          <cell r="A2139" t="str">
            <v>RN</v>
          </cell>
          <cell r="B2139" t="str">
            <v>GROSSOS</v>
          </cell>
          <cell r="C2139" t="str">
            <v>240440</v>
          </cell>
          <cell r="D2139">
            <v>28188</v>
          </cell>
          <cell r="E2139">
            <v>9286242</v>
          </cell>
          <cell r="F2139">
            <v>18577</v>
          </cell>
          <cell r="G2139">
            <v>6969788</v>
          </cell>
        </row>
        <row r="2140">
          <cell r="A2140" t="str">
            <v>RN</v>
          </cell>
          <cell r="B2140" t="str">
            <v>GUAMARÉ</v>
          </cell>
          <cell r="C2140" t="str">
            <v>240450</v>
          </cell>
          <cell r="D2140">
            <v>56000</v>
          </cell>
          <cell r="E2140">
            <v>10070258</v>
          </cell>
          <cell r="F2140">
            <v>38476</v>
          </cell>
          <cell r="G2140">
            <v>8535495</v>
          </cell>
        </row>
        <row r="2141">
          <cell r="A2141" t="str">
            <v>RN</v>
          </cell>
          <cell r="B2141" t="str">
            <v>IELMO MARINHO</v>
          </cell>
          <cell r="C2141" t="str">
            <v>240460</v>
          </cell>
          <cell r="D2141"/>
          <cell r="E2141">
            <v>7193610</v>
          </cell>
          <cell r="F2141"/>
          <cell r="G2141">
            <v>5994675</v>
          </cell>
        </row>
        <row r="2142">
          <cell r="A2142" t="str">
            <v>RN</v>
          </cell>
          <cell r="B2142" t="str">
            <v>IPANGUAÇU</v>
          </cell>
          <cell r="C2142" t="str">
            <v>240470</v>
          </cell>
          <cell r="D2142">
            <v>1907</v>
          </cell>
          <cell r="E2142">
            <v>13433837</v>
          </cell>
          <cell r="F2142">
            <v>150</v>
          </cell>
          <cell r="G2142">
            <v>11018445</v>
          </cell>
        </row>
        <row r="2143">
          <cell r="A2143" t="str">
            <v>RN</v>
          </cell>
          <cell r="B2143" t="str">
            <v>IPUEIRA</v>
          </cell>
          <cell r="C2143" t="str">
            <v>240480</v>
          </cell>
          <cell r="D2143">
            <v>22499</v>
          </cell>
          <cell r="E2143">
            <v>4068918</v>
          </cell>
          <cell r="F2143">
            <v>18814</v>
          </cell>
          <cell r="G2143">
            <v>3243724</v>
          </cell>
        </row>
        <row r="2144">
          <cell r="A2144" t="str">
            <v>RN</v>
          </cell>
          <cell r="B2144" t="str">
            <v>ITAJÁ</v>
          </cell>
          <cell r="C2144" t="str">
            <v>240485</v>
          </cell>
          <cell r="D2144">
            <v>13815</v>
          </cell>
          <cell r="E2144">
            <v>11828493</v>
          </cell>
          <cell r="F2144">
            <v>16864</v>
          </cell>
          <cell r="G2144">
            <v>8682585</v>
          </cell>
        </row>
        <row r="2145">
          <cell r="A2145" t="str">
            <v>RN</v>
          </cell>
          <cell r="B2145" t="str">
            <v>ITAÚ</v>
          </cell>
          <cell r="C2145" t="str">
            <v>240490</v>
          </cell>
          <cell r="D2145">
            <v>33209</v>
          </cell>
          <cell r="E2145">
            <v>11860532</v>
          </cell>
          <cell r="F2145">
            <v>23583</v>
          </cell>
          <cell r="G2145">
            <v>9083415</v>
          </cell>
        </row>
        <row r="2146">
          <cell r="A2146" t="str">
            <v>RN</v>
          </cell>
          <cell r="B2146" t="str">
            <v>JAÇANÃ</v>
          </cell>
          <cell r="C2146" t="str">
            <v>240500</v>
          </cell>
          <cell r="D2146">
            <v>1697</v>
          </cell>
          <cell r="E2146">
            <v>490462</v>
          </cell>
          <cell r="F2146">
            <v>7129</v>
          </cell>
          <cell r="G2146">
            <v>688807</v>
          </cell>
        </row>
        <row r="2147">
          <cell r="A2147" t="str">
            <v>RN</v>
          </cell>
          <cell r="B2147" t="str">
            <v>JANDAÍRA</v>
          </cell>
          <cell r="C2147" t="str">
            <v>240510</v>
          </cell>
          <cell r="D2147"/>
          <cell r="E2147">
            <v>84840</v>
          </cell>
          <cell r="F2147"/>
          <cell r="G2147">
            <v>70700</v>
          </cell>
        </row>
        <row r="2148">
          <cell r="A2148" t="str">
            <v>RN</v>
          </cell>
          <cell r="B2148" t="str">
            <v>JANDUÍS</v>
          </cell>
          <cell r="C2148" t="str">
            <v>240520</v>
          </cell>
          <cell r="D2148">
            <v>37647</v>
          </cell>
          <cell r="E2148">
            <v>6145609</v>
          </cell>
          <cell r="F2148">
            <v>42902</v>
          </cell>
          <cell r="G2148">
            <v>6678411</v>
          </cell>
        </row>
        <row r="2149">
          <cell r="A2149" t="str">
            <v>RN</v>
          </cell>
          <cell r="B2149" t="str">
            <v>JANUÁRIO CICCO</v>
          </cell>
          <cell r="C2149" t="str">
            <v>240530</v>
          </cell>
          <cell r="D2149">
            <v>20494</v>
          </cell>
          <cell r="E2149">
            <v>1244207</v>
          </cell>
          <cell r="F2149">
            <v>15855</v>
          </cell>
          <cell r="G2149">
            <v>863576</v>
          </cell>
        </row>
        <row r="2150">
          <cell r="A2150" t="str">
            <v>RN</v>
          </cell>
          <cell r="B2150" t="str">
            <v>JAPI</v>
          </cell>
          <cell r="C2150" t="str">
            <v>240540</v>
          </cell>
          <cell r="D2150">
            <v>8624</v>
          </cell>
          <cell r="E2150">
            <v>502157</v>
          </cell>
          <cell r="F2150">
            <v>5576</v>
          </cell>
          <cell r="G2150">
            <v>683697</v>
          </cell>
        </row>
        <row r="2151">
          <cell r="A2151" t="str">
            <v>RN</v>
          </cell>
          <cell r="B2151" t="str">
            <v>JARDIM DE ANGICOS</v>
          </cell>
          <cell r="C2151" t="str">
            <v>240550</v>
          </cell>
          <cell r="D2151">
            <v>2418</v>
          </cell>
          <cell r="E2151">
            <v>200102</v>
          </cell>
          <cell r="F2151">
            <v>3696</v>
          </cell>
          <cell r="G2151">
            <v>306138</v>
          </cell>
        </row>
        <row r="2152">
          <cell r="A2152" t="str">
            <v>RN</v>
          </cell>
          <cell r="B2152" t="str">
            <v>JARDIM DE PIRANHAS</v>
          </cell>
          <cell r="C2152" t="str">
            <v>240560</v>
          </cell>
          <cell r="D2152">
            <v>49515</v>
          </cell>
          <cell r="E2152">
            <v>5744177</v>
          </cell>
          <cell r="F2152">
            <v>34713</v>
          </cell>
          <cell r="G2152">
            <v>3856424</v>
          </cell>
        </row>
        <row r="2153">
          <cell r="A2153" t="str">
            <v>RN</v>
          </cell>
          <cell r="B2153" t="str">
            <v>JARDIM DO SERIDÓ</v>
          </cell>
          <cell r="C2153" t="str">
            <v>240570</v>
          </cell>
          <cell r="D2153">
            <v>15334</v>
          </cell>
          <cell r="E2153">
            <v>11609005</v>
          </cell>
          <cell r="F2153">
            <v>11827</v>
          </cell>
          <cell r="G2153">
            <v>9912977</v>
          </cell>
        </row>
        <row r="2154">
          <cell r="A2154" t="str">
            <v>RN</v>
          </cell>
          <cell r="B2154" t="str">
            <v>JOÃO CÂMARA</v>
          </cell>
          <cell r="C2154" t="str">
            <v>240580</v>
          </cell>
          <cell r="D2154">
            <v>109626</v>
          </cell>
          <cell r="E2154">
            <v>23643496</v>
          </cell>
          <cell r="F2154">
            <v>77236</v>
          </cell>
          <cell r="G2154">
            <v>20468743</v>
          </cell>
        </row>
        <row r="2155">
          <cell r="A2155" t="str">
            <v>RN</v>
          </cell>
          <cell r="B2155" t="str">
            <v>JOÃO DIAS</v>
          </cell>
          <cell r="C2155" t="str">
            <v>240590</v>
          </cell>
          <cell r="D2155">
            <v>2429</v>
          </cell>
          <cell r="E2155">
            <v>2104352</v>
          </cell>
          <cell r="F2155">
            <v>2398</v>
          </cell>
          <cell r="G2155">
            <v>1671414</v>
          </cell>
        </row>
        <row r="2156">
          <cell r="A2156" t="str">
            <v>RN</v>
          </cell>
          <cell r="B2156" t="str">
            <v>JOSÉ DA PENHA</v>
          </cell>
          <cell r="C2156" t="str">
            <v>240600</v>
          </cell>
          <cell r="D2156">
            <v>11385</v>
          </cell>
          <cell r="E2156">
            <v>1840831</v>
          </cell>
          <cell r="F2156">
            <v>5904</v>
          </cell>
          <cell r="G2156">
            <v>1817328</v>
          </cell>
        </row>
        <row r="2157">
          <cell r="A2157" t="str">
            <v>RN</v>
          </cell>
          <cell r="B2157" t="str">
            <v>JUCURUTU</v>
          </cell>
          <cell r="C2157" t="str">
            <v>240610</v>
          </cell>
          <cell r="D2157">
            <v>63670</v>
          </cell>
          <cell r="E2157">
            <v>20259926</v>
          </cell>
          <cell r="F2157">
            <v>45160</v>
          </cell>
          <cell r="G2157">
            <v>16993531</v>
          </cell>
        </row>
        <row r="2158">
          <cell r="A2158" t="str">
            <v>RN</v>
          </cell>
          <cell r="B2158" t="str">
            <v>JUNDIÁ</v>
          </cell>
          <cell r="C2158" t="str">
            <v>240615</v>
          </cell>
          <cell r="D2158">
            <v>5013</v>
          </cell>
          <cell r="E2158">
            <v>1598610</v>
          </cell>
          <cell r="F2158">
            <v>1568</v>
          </cell>
          <cell r="G2158">
            <v>1247809</v>
          </cell>
        </row>
        <row r="2159">
          <cell r="A2159" t="str">
            <v>RN</v>
          </cell>
          <cell r="B2159" t="str">
            <v>LAGOA D'ANTA</v>
          </cell>
          <cell r="C2159" t="str">
            <v>240620</v>
          </cell>
          <cell r="D2159"/>
          <cell r="E2159">
            <v>1881660</v>
          </cell>
          <cell r="F2159"/>
          <cell r="G2159">
            <v>1568050</v>
          </cell>
        </row>
        <row r="2160">
          <cell r="A2160" t="str">
            <v>RN</v>
          </cell>
          <cell r="B2160" t="str">
            <v>LAGOA DE PEDRAS</v>
          </cell>
          <cell r="C2160" t="str">
            <v>240630</v>
          </cell>
          <cell r="D2160">
            <v>5474</v>
          </cell>
          <cell r="E2160">
            <v>16580681</v>
          </cell>
          <cell r="F2160">
            <v>2180</v>
          </cell>
          <cell r="G2160">
            <v>13757505</v>
          </cell>
        </row>
        <row r="2161">
          <cell r="A2161" t="str">
            <v>RN</v>
          </cell>
          <cell r="B2161" t="str">
            <v>LAGOA DE VELHOS</v>
          </cell>
          <cell r="C2161" t="str">
            <v>240640</v>
          </cell>
          <cell r="D2161"/>
          <cell r="E2161">
            <v>902850</v>
          </cell>
          <cell r="F2161"/>
          <cell r="G2161">
            <v>752375</v>
          </cell>
        </row>
        <row r="2162">
          <cell r="A2162" t="str">
            <v>RN</v>
          </cell>
          <cell r="B2162" t="str">
            <v>LAGOA NOVA</v>
          </cell>
          <cell r="C2162" t="str">
            <v>240650</v>
          </cell>
          <cell r="D2162">
            <v>33134</v>
          </cell>
          <cell r="E2162">
            <v>13180502</v>
          </cell>
          <cell r="F2162">
            <v>9173</v>
          </cell>
          <cell r="G2162">
            <v>11596831</v>
          </cell>
        </row>
        <row r="2163">
          <cell r="A2163" t="str">
            <v>RN</v>
          </cell>
          <cell r="B2163" t="str">
            <v>LAGOA SALGADA</v>
          </cell>
          <cell r="C2163" t="str">
            <v>240660</v>
          </cell>
          <cell r="D2163">
            <v>3729</v>
          </cell>
          <cell r="E2163">
            <v>2505158</v>
          </cell>
          <cell r="F2163">
            <v>2918</v>
          </cell>
          <cell r="G2163">
            <v>1989357</v>
          </cell>
        </row>
        <row r="2164">
          <cell r="A2164" t="str">
            <v>RN</v>
          </cell>
          <cell r="B2164" t="str">
            <v>LAJES</v>
          </cell>
          <cell r="C2164" t="str">
            <v>240670</v>
          </cell>
          <cell r="D2164">
            <v>84450</v>
          </cell>
          <cell r="E2164">
            <v>44730656</v>
          </cell>
          <cell r="F2164">
            <v>45588</v>
          </cell>
          <cell r="G2164">
            <v>34236023</v>
          </cell>
        </row>
        <row r="2165">
          <cell r="A2165" t="str">
            <v>RN</v>
          </cell>
          <cell r="B2165" t="str">
            <v>LAJES PINTADAS</v>
          </cell>
          <cell r="C2165" t="str">
            <v>240680</v>
          </cell>
          <cell r="D2165">
            <v>28191</v>
          </cell>
          <cell r="E2165">
            <v>2537656</v>
          </cell>
          <cell r="F2165">
            <v>17964</v>
          </cell>
          <cell r="G2165">
            <v>2168226</v>
          </cell>
        </row>
        <row r="2166">
          <cell r="A2166" t="str">
            <v>RN</v>
          </cell>
          <cell r="B2166" t="str">
            <v>LUCRÉCIA</v>
          </cell>
          <cell r="C2166" t="str">
            <v>240690</v>
          </cell>
          <cell r="D2166">
            <v>30173</v>
          </cell>
          <cell r="E2166">
            <v>2296027</v>
          </cell>
          <cell r="F2166">
            <v>16814</v>
          </cell>
          <cell r="G2166">
            <v>1680540</v>
          </cell>
        </row>
        <row r="2167">
          <cell r="A2167" t="str">
            <v>RN</v>
          </cell>
          <cell r="B2167" t="str">
            <v>LUÍS GOMES</v>
          </cell>
          <cell r="C2167" t="str">
            <v>240700</v>
          </cell>
          <cell r="D2167">
            <v>7502</v>
          </cell>
          <cell r="E2167">
            <v>6673100</v>
          </cell>
          <cell r="F2167">
            <v>180</v>
          </cell>
          <cell r="G2167">
            <v>5490285</v>
          </cell>
        </row>
        <row r="2168">
          <cell r="A2168" t="str">
            <v>RN</v>
          </cell>
          <cell r="B2168" t="str">
            <v>MACAÍBA</v>
          </cell>
          <cell r="C2168" t="str">
            <v>240710</v>
          </cell>
          <cell r="D2168"/>
          <cell r="E2168">
            <v>283582</v>
          </cell>
          <cell r="F2168">
            <v>1288</v>
          </cell>
          <cell r="G2168">
            <v>444864</v>
          </cell>
        </row>
        <row r="2169">
          <cell r="A2169" t="str">
            <v>RN</v>
          </cell>
          <cell r="B2169" t="str">
            <v>MACAU</v>
          </cell>
          <cell r="C2169" t="str">
            <v>240720</v>
          </cell>
          <cell r="D2169"/>
          <cell r="E2169">
            <v>16876510</v>
          </cell>
          <cell r="F2169"/>
          <cell r="G2169">
            <v>14150425</v>
          </cell>
        </row>
        <row r="2170">
          <cell r="A2170" t="str">
            <v>RN</v>
          </cell>
          <cell r="B2170" t="str">
            <v>MAJOR SALES</v>
          </cell>
          <cell r="C2170" t="str">
            <v>240725</v>
          </cell>
          <cell r="D2170">
            <v>52724</v>
          </cell>
          <cell r="E2170">
            <v>2984073</v>
          </cell>
          <cell r="F2170">
            <v>36793</v>
          </cell>
          <cell r="G2170">
            <v>2902209</v>
          </cell>
        </row>
        <row r="2171">
          <cell r="A2171" t="str">
            <v>RN</v>
          </cell>
          <cell r="B2171" t="str">
            <v>MARCELINO VIEIRA</v>
          </cell>
          <cell r="C2171" t="str">
            <v>240730</v>
          </cell>
          <cell r="D2171">
            <v>17548</v>
          </cell>
          <cell r="E2171">
            <v>12627167</v>
          </cell>
          <cell r="F2171">
            <v>13135</v>
          </cell>
          <cell r="G2171">
            <v>10443673</v>
          </cell>
        </row>
        <row r="2172">
          <cell r="A2172" t="str">
            <v>RN</v>
          </cell>
          <cell r="B2172" t="str">
            <v>MARTINS</v>
          </cell>
          <cell r="C2172" t="str">
            <v>240740</v>
          </cell>
          <cell r="D2172">
            <v>42319</v>
          </cell>
          <cell r="E2172">
            <v>7029659</v>
          </cell>
          <cell r="F2172">
            <v>28748</v>
          </cell>
          <cell r="G2172">
            <v>6399263</v>
          </cell>
        </row>
        <row r="2173">
          <cell r="A2173" t="str">
            <v>RN</v>
          </cell>
          <cell r="B2173" t="str">
            <v>MESSIAS TARGINO</v>
          </cell>
          <cell r="C2173" t="str">
            <v>240760</v>
          </cell>
          <cell r="D2173">
            <v>1140</v>
          </cell>
          <cell r="E2173">
            <v>1014154</v>
          </cell>
          <cell r="F2173">
            <v>402</v>
          </cell>
          <cell r="G2173">
            <v>829055</v>
          </cell>
        </row>
        <row r="2174">
          <cell r="A2174" t="str">
            <v>RN</v>
          </cell>
          <cell r="B2174" t="str">
            <v>MONTANHAS</v>
          </cell>
          <cell r="C2174" t="str">
            <v>240770</v>
          </cell>
          <cell r="D2174"/>
          <cell r="E2174">
            <v>9174090</v>
          </cell>
          <cell r="F2174"/>
          <cell r="G2174">
            <v>7645075</v>
          </cell>
        </row>
        <row r="2175">
          <cell r="A2175" t="str">
            <v>RN</v>
          </cell>
          <cell r="B2175" t="str">
            <v>MONTE ALEGRE</v>
          </cell>
          <cell r="C2175" t="str">
            <v>240780</v>
          </cell>
          <cell r="D2175">
            <v>27424</v>
          </cell>
          <cell r="E2175">
            <v>87002350</v>
          </cell>
          <cell r="F2175">
            <v>4154</v>
          </cell>
          <cell r="G2175">
            <v>74607906</v>
          </cell>
        </row>
        <row r="2176">
          <cell r="A2176" t="str">
            <v>RN</v>
          </cell>
          <cell r="B2176" t="str">
            <v>MONTE DAS GAMELEIRAS</v>
          </cell>
          <cell r="C2176" t="str">
            <v>240790</v>
          </cell>
          <cell r="D2176">
            <v>18177</v>
          </cell>
          <cell r="E2176">
            <v>10868304</v>
          </cell>
          <cell r="F2176">
            <v>18106</v>
          </cell>
          <cell r="G2176">
            <v>8822827</v>
          </cell>
        </row>
        <row r="2177">
          <cell r="A2177" t="str">
            <v>RN</v>
          </cell>
          <cell r="B2177" t="str">
            <v>MOSSORÓ</v>
          </cell>
          <cell r="C2177" t="str">
            <v>240800</v>
          </cell>
          <cell r="D2177">
            <v>879842</v>
          </cell>
          <cell r="E2177">
            <v>239569692</v>
          </cell>
          <cell r="F2177">
            <v>625158</v>
          </cell>
          <cell r="G2177">
            <v>229482955</v>
          </cell>
        </row>
        <row r="2178">
          <cell r="A2178" t="str">
            <v>RN</v>
          </cell>
          <cell r="B2178" t="str">
            <v>NATAL</v>
          </cell>
          <cell r="C2178" t="str">
            <v>240810</v>
          </cell>
          <cell r="D2178">
            <v>925376</v>
          </cell>
          <cell r="E2178">
            <v>1301554361</v>
          </cell>
          <cell r="F2178">
            <v>784257</v>
          </cell>
          <cell r="G2178">
            <v>1054508932</v>
          </cell>
        </row>
        <row r="2179">
          <cell r="A2179" t="str">
            <v>RN</v>
          </cell>
          <cell r="B2179" t="str">
            <v>NÍSIA FLORESTA</v>
          </cell>
          <cell r="C2179" t="str">
            <v>240820</v>
          </cell>
          <cell r="D2179"/>
          <cell r="E2179">
            <v>63048390</v>
          </cell>
          <cell r="F2179"/>
          <cell r="G2179">
            <v>52540325</v>
          </cell>
        </row>
        <row r="2180">
          <cell r="A2180" t="str">
            <v>RN</v>
          </cell>
          <cell r="B2180" t="str">
            <v>NOVA CRUZ</v>
          </cell>
          <cell r="C2180" t="str">
            <v>240830</v>
          </cell>
          <cell r="D2180">
            <v>125188</v>
          </cell>
          <cell r="E2180">
            <v>22065517</v>
          </cell>
          <cell r="F2180">
            <v>110771</v>
          </cell>
          <cell r="G2180">
            <v>15893915</v>
          </cell>
        </row>
        <row r="2181">
          <cell r="A2181" t="str">
            <v>RN</v>
          </cell>
          <cell r="B2181" t="str">
            <v>OLHO-D'ÁGUA DO BORGES</v>
          </cell>
          <cell r="C2181" t="str">
            <v>240840</v>
          </cell>
          <cell r="D2181">
            <v>38718</v>
          </cell>
          <cell r="E2181">
            <v>9539603</v>
          </cell>
          <cell r="F2181">
            <v>48559</v>
          </cell>
          <cell r="G2181">
            <v>7273572</v>
          </cell>
        </row>
        <row r="2182">
          <cell r="A2182" t="str">
            <v>RN</v>
          </cell>
          <cell r="B2182" t="str">
            <v>OURO BRANCO</v>
          </cell>
          <cell r="C2182" t="str">
            <v>240850</v>
          </cell>
          <cell r="D2182">
            <v>8009</v>
          </cell>
          <cell r="E2182">
            <v>27056513</v>
          </cell>
          <cell r="F2182">
            <v>1631</v>
          </cell>
          <cell r="G2182">
            <v>13461407</v>
          </cell>
        </row>
        <row r="2183">
          <cell r="A2183" t="str">
            <v>RN</v>
          </cell>
          <cell r="B2183" t="str">
            <v>PARANÁ</v>
          </cell>
          <cell r="C2183" t="str">
            <v>240860</v>
          </cell>
          <cell r="D2183">
            <v>2080</v>
          </cell>
          <cell r="E2183">
            <v>8029557</v>
          </cell>
          <cell r="F2183"/>
          <cell r="G2183">
            <v>6663375</v>
          </cell>
        </row>
        <row r="2184">
          <cell r="A2184" t="str">
            <v>RN</v>
          </cell>
          <cell r="B2184" t="str">
            <v>PARAÚ</v>
          </cell>
          <cell r="C2184" t="str">
            <v>240870</v>
          </cell>
          <cell r="D2184"/>
          <cell r="E2184">
            <v>716490</v>
          </cell>
          <cell r="F2184"/>
          <cell r="G2184">
            <v>597075</v>
          </cell>
        </row>
        <row r="2185">
          <cell r="A2185" t="str">
            <v>RN</v>
          </cell>
          <cell r="B2185" t="str">
            <v>PARAZINHO</v>
          </cell>
          <cell r="C2185" t="str">
            <v>240880</v>
          </cell>
          <cell r="D2185">
            <v>7036</v>
          </cell>
          <cell r="E2185">
            <v>3732144</v>
          </cell>
          <cell r="F2185">
            <v>7186</v>
          </cell>
          <cell r="G2185">
            <v>2574601</v>
          </cell>
        </row>
        <row r="2186">
          <cell r="A2186" t="str">
            <v>RN</v>
          </cell>
          <cell r="B2186" t="str">
            <v>PARELHAS</v>
          </cell>
          <cell r="C2186" t="str">
            <v>240890</v>
          </cell>
          <cell r="D2186">
            <v>58951</v>
          </cell>
          <cell r="E2186">
            <v>5861512</v>
          </cell>
          <cell r="F2186">
            <v>40826</v>
          </cell>
          <cell r="G2186">
            <v>4972030</v>
          </cell>
        </row>
        <row r="2187">
          <cell r="A2187" t="str">
            <v>RN</v>
          </cell>
          <cell r="B2187" t="str">
            <v>PARNAMIRIM</v>
          </cell>
          <cell r="C2187" t="str">
            <v>240325</v>
          </cell>
          <cell r="D2187"/>
          <cell r="E2187">
            <v>69569610</v>
          </cell>
          <cell r="F2187"/>
          <cell r="G2187">
            <v>57974675</v>
          </cell>
        </row>
        <row r="2188">
          <cell r="A2188" t="str">
            <v>RN</v>
          </cell>
          <cell r="B2188" t="str">
            <v>PASSA E FICA</v>
          </cell>
          <cell r="C2188" t="str">
            <v>240910</v>
          </cell>
          <cell r="D2188"/>
          <cell r="E2188">
            <v>13843980</v>
          </cell>
          <cell r="F2188">
            <v>1206</v>
          </cell>
          <cell r="G2188">
            <v>13101374</v>
          </cell>
        </row>
        <row r="2189">
          <cell r="A2189" t="str">
            <v>RN</v>
          </cell>
          <cell r="B2189" t="str">
            <v>PASSAGEM</v>
          </cell>
          <cell r="C2189" t="str">
            <v>240920</v>
          </cell>
          <cell r="D2189">
            <v>38</v>
          </cell>
          <cell r="E2189">
            <v>1297473</v>
          </cell>
          <cell r="F2189">
            <v>64</v>
          </cell>
          <cell r="G2189">
            <v>1079783</v>
          </cell>
        </row>
        <row r="2190">
          <cell r="A2190" t="str">
            <v>RN</v>
          </cell>
          <cell r="B2190" t="str">
            <v>PATU</v>
          </cell>
          <cell r="C2190" t="str">
            <v>240930</v>
          </cell>
          <cell r="D2190"/>
          <cell r="E2190">
            <v>405990</v>
          </cell>
          <cell r="F2190"/>
          <cell r="G2190">
            <v>338325</v>
          </cell>
        </row>
        <row r="2191">
          <cell r="A2191" t="str">
            <v>RN</v>
          </cell>
          <cell r="B2191" t="str">
            <v>PAU DOS FERROS</v>
          </cell>
          <cell r="C2191" t="str">
            <v>240940</v>
          </cell>
          <cell r="D2191">
            <v>2040</v>
          </cell>
          <cell r="E2191">
            <v>12730100</v>
          </cell>
          <cell r="F2191">
            <v>740</v>
          </cell>
          <cell r="G2191">
            <v>10574575</v>
          </cell>
        </row>
        <row r="2192">
          <cell r="A2192" t="str">
            <v>RN</v>
          </cell>
          <cell r="B2192" t="str">
            <v>PEDRA GRANDE</v>
          </cell>
          <cell r="C2192" t="str">
            <v>240950</v>
          </cell>
          <cell r="D2192"/>
          <cell r="E2192">
            <v>6042390</v>
          </cell>
          <cell r="F2192"/>
          <cell r="G2192">
            <v>5035325</v>
          </cell>
        </row>
        <row r="2193">
          <cell r="A2193" t="str">
            <v>RN</v>
          </cell>
          <cell r="B2193" t="str">
            <v>PEDRA PRETA</v>
          </cell>
          <cell r="C2193" t="str">
            <v>240960</v>
          </cell>
          <cell r="D2193">
            <v>717</v>
          </cell>
          <cell r="E2193">
            <v>922390</v>
          </cell>
          <cell r="F2193">
            <v>3538</v>
          </cell>
          <cell r="G2193">
            <v>725509</v>
          </cell>
        </row>
        <row r="2194">
          <cell r="A2194" t="str">
            <v>RN</v>
          </cell>
          <cell r="B2194" t="str">
            <v>PEDRO AVELINO</v>
          </cell>
          <cell r="C2194" t="str">
            <v>240970</v>
          </cell>
          <cell r="D2194">
            <v>24924</v>
          </cell>
          <cell r="E2194">
            <v>11741430</v>
          </cell>
          <cell r="F2194">
            <v>16860</v>
          </cell>
          <cell r="G2194">
            <v>9731849</v>
          </cell>
        </row>
        <row r="2195">
          <cell r="A2195" t="str">
            <v>RN</v>
          </cell>
          <cell r="B2195" t="str">
            <v>PEDRO VELHO</v>
          </cell>
          <cell r="C2195" t="str">
            <v>240980</v>
          </cell>
          <cell r="D2195">
            <v>4245</v>
          </cell>
          <cell r="E2195">
            <v>9348998</v>
          </cell>
          <cell r="F2195">
            <v>2757</v>
          </cell>
          <cell r="G2195">
            <v>8458471</v>
          </cell>
        </row>
        <row r="2196">
          <cell r="A2196" t="str">
            <v>RN</v>
          </cell>
          <cell r="B2196" t="str">
            <v>PENDÊNCIAS</v>
          </cell>
          <cell r="C2196" t="str">
            <v>240990</v>
          </cell>
          <cell r="D2196">
            <v>16574</v>
          </cell>
          <cell r="E2196">
            <v>13157017</v>
          </cell>
          <cell r="F2196">
            <v>6867</v>
          </cell>
          <cell r="G2196">
            <v>11811640</v>
          </cell>
        </row>
        <row r="2197">
          <cell r="A2197" t="str">
            <v>RN</v>
          </cell>
          <cell r="B2197" t="str">
            <v>PILÕES</v>
          </cell>
          <cell r="C2197" t="str">
            <v>241000</v>
          </cell>
          <cell r="D2197">
            <v>160</v>
          </cell>
          <cell r="E2197">
            <v>95519</v>
          </cell>
          <cell r="F2197">
            <v>175</v>
          </cell>
          <cell r="G2197">
            <v>73207</v>
          </cell>
        </row>
        <row r="2198">
          <cell r="A2198" t="str">
            <v>RN</v>
          </cell>
          <cell r="B2198" t="str">
            <v>POÇO BRANCO</v>
          </cell>
          <cell r="C2198" t="str">
            <v>241010</v>
          </cell>
          <cell r="D2198"/>
          <cell r="E2198">
            <v>459120</v>
          </cell>
          <cell r="F2198"/>
          <cell r="G2198">
            <v>382600</v>
          </cell>
        </row>
        <row r="2199">
          <cell r="A2199" t="str">
            <v>RN</v>
          </cell>
          <cell r="B2199" t="str">
            <v>PORTALEGRE</v>
          </cell>
          <cell r="C2199" t="str">
            <v>241020</v>
          </cell>
          <cell r="D2199"/>
          <cell r="E2199">
            <v>7810590</v>
          </cell>
          <cell r="F2199"/>
          <cell r="G2199">
            <v>6508825</v>
          </cell>
        </row>
        <row r="2200">
          <cell r="A2200" t="str">
            <v>RN</v>
          </cell>
          <cell r="B2200" t="str">
            <v>PORTO DO MANGUE</v>
          </cell>
          <cell r="C2200" t="str">
            <v>241025</v>
          </cell>
          <cell r="D2200">
            <v>6103</v>
          </cell>
          <cell r="E2200">
            <v>7372081</v>
          </cell>
          <cell r="F2200">
            <v>2023</v>
          </cell>
          <cell r="G2200">
            <v>6024120</v>
          </cell>
        </row>
        <row r="2201">
          <cell r="A2201" t="str">
            <v>RN</v>
          </cell>
          <cell r="B2201" t="str">
            <v>PUREZA</v>
          </cell>
          <cell r="C2201" t="str">
            <v>241040</v>
          </cell>
          <cell r="D2201"/>
          <cell r="E2201">
            <v>2093430</v>
          </cell>
          <cell r="F2201"/>
          <cell r="G2201">
            <v>1898965</v>
          </cell>
        </row>
        <row r="2202">
          <cell r="A2202" t="str">
            <v>RN</v>
          </cell>
          <cell r="B2202" t="str">
            <v>RAFAEL FERNANDES</v>
          </cell>
          <cell r="C2202" t="str">
            <v>241050</v>
          </cell>
          <cell r="D2202">
            <v>29665</v>
          </cell>
          <cell r="E2202">
            <v>13306166</v>
          </cell>
          <cell r="F2202">
            <v>19138</v>
          </cell>
          <cell r="G2202">
            <v>10799444</v>
          </cell>
        </row>
        <row r="2203">
          <cell r="A2203" t="str">
            <v>RN</v>
          </cell>
          <cell r="B2203" t="str">
            <v>RAFAEL GODEIRO</v>
          </cell>
          <cell r="C2203" t="str">
            <v>241060</v>
          </cell>
          <cell r="D2203">
            <v>419</v>
          </cell>
          <cell r="E2203">
            <v>2154884</v>
          </cell>
          <cell r="F2203">
            <v>2094</v>
          </cell>
          <cell r="G2203">
            <v>1972360</v>
          </cell>
        </row>
        <row r="2204">
          <cell r="A2204" t="str">
            <v>RN</v>
          </cell>
          <cell r="B2204" t="str">
            <v>RIACHO DA CRUZ</v>
          </cell>
          <cell r="C2204" t="str">
            <v>241070</v>
          </cell>
          <cell r="D2204">
            <v>90812</v>
          </cell>
          <cell r="E2204">
            <v>15834816</v>
          </cell>
          <cell r="F2204">
            <v>16753</v>
          </cell>
          <cell r="G2204">
            <v>12167553</v>
          </cell>
        </row>
        <row r="2205">
          <cell r="A2205" t="str">
            <v>RN</v>
          </cell>
          <cell r="B2205" t="str">
            <v>RIACHO DE SANTANA</v>
          </cell>
          <cell r="C2205" t="str">
            <v>241080</v>
          </cell>
          <cell r="D2205">
            <v>3385</v>
          </cell>
          <cell r="E2205">
            <v>1686856</v>
          </cell>
          <cell r="F2205">
            <v>2357</v>
          </cell>
          <cell r="G2205">
            <v>1229699</v>
          </cell>
        </row>
        <row r="2206">
          <cell r="A2206" t="str">
            <v>RN</v>
          </cell>
          <cell r="B2206" t="str">
            <v>RIACHUELO</v>
          </cell>
          <cell r="C2206" t="str">
            <v>241090</v>
          </cell>
          <cell r="D2206">
            <v>35</v>
          </cell>
          <cell r="E2206">
            <v>4982630</v>
          </cell>
          <cell r="F2206"/>
          <cell r="G2206">
            <v>4151550</v>
          </cell>
        </row>
        <row r="2207">
          <cell r="A2207" t="str">
            <v>RN</v>
          </cell>
          <cell r="B2207" t="str">
            <v>RIO DO FOGO</v>
          </cell>
          <cell r="C2207" t="str">
            <v>240895</v>
          </cell>
          <cell r="D2207">
            <v>517</v>
          </cell>
          <cell r="E2207">
            <v>4134232</v>
          </cell>
          <cell r="F2207">
            <v>949</v>
          </cell>
          <cell r="G2207">
            <v>3155850</v>
          </cell>
        </row>
        <row r="2208">
          <cell r="A2208" t="str">
            <v>RN</v>
          </cell>
          <cell r="B2208" t="str">
            <v>RODOLFO FERNANDES</v>
          </cell>
          <cell r="C2208" t="str">
            <v>241100</v>
          </cell>
          <cell r="D2208">
            <v>5741</v>
          </cell>
          <cell r="E2208">
            <v>10427562</v>
          </cell>
          <cell r="F2208">
            <v>7663</v>
          </cell>
          <cell r="G2208">
            <v>8341380</v>
          </cell>
        </row>
        <row r="2209">
          <cell r="A2209" t="str">
            <v>RN</v>
          </cell>
          <cell r="B2209" t="str">
            <v>RUY BARBOSA</v>
          </cell>
          <cell r="C2209" t="str">
            <v>241110</v>
          </cell>
          <cell r="D2209">
            <v>36155</v>
          </cell>
          <cell r="E2209">
            <v>3580618</v>
          </cell>
          <cell r="F2209">
            <v>32312</v>
          </cell>
          <cell r="G2209">
            <v>3058517</v>
          </cell>
        </row>
        <row r="2210">
          <cell r="A2210" t="str">
            <v>RN</v>
          </cell>
          <cell r="B2210" t="str">
            <v>SANTA CRUZ</v>
          </cell>
          <cell r="C2210" t="str">
            <v>241120</v>
          </cell>
          <cell r="D2210">
            <v>7883</v>
          </cell>
          <cell r="E2210">
            <v>3578493</v>
          </cell>
          <cell r="F2210">
            <v>4072</v>
          </cell>
          <cell r="G2210">
            <v>3066152</v>
          </cell>
        </row>
        <row r="2211">
          <cell r="A2211" t="str">
            <v>RN</v>
          </cell>
          <cell r="B2211" t="str">
            <v>SANTA MARIA</v>
          </cell>
          <cell r="C2211" t="str">
            <v>240933</v>
          </cell>
          <cell r="D2211"/>
          <cell r="E2211">
            <v>1290420</v>
          </cell>
          <cell r="F2211"/>
          <cell r="G2211">
            <v>1075350</v>
          </cell>
        </row>
        <row r="2212">
          <cell r="A2212" t="str">
            <v>RN</v>
          </cell>
          <cell r="B2212" t="str">
            <v>SANTANA DO MATOS</v>
          </cell>
          <cell r="C2212" t="str">
            <v>241140</v>
          </cell>
          <cell r="D2212"/>
          <cell r="E2212">
            <v>7589610</v>
          </cell>
          <cell r="F2212"/>
          <cell r="G2212">
            <v>6324675</v>
          </cell>
        </row>
        <row r="2213">
          <cell r="A2213" t="str">
            <v>RN</v>
          </cell>
          <cell r="B2213" t="str">
            <v>SANTANA DO SERIDÓ</v>
          </cell>
          <cell r="C2213" t="str">
            <v>241142</v>
          </cell>
          <cell r="D2213">
            <v>24186</v>
          </cell>
          <cell r="E2213">
            <v>6350596</v>
          </cell>
          <cell r="F2213">
            <v>2856</v>
          </cell>
          <cell r="G2213">
            <v>5405275</v>
          </cell>
        </row>
        <row r="2214">
          <cell r="A2214" t="str">
            <v>RN</v>
          </cell>
          <cell r="B2214" t="str">
            <v>SANTO ANTÔNIO</v>
          </cell>
          <cell r="C2214" t="str">
            <v>241150</v>
          </cell>
          <cell r="D2214"/>
          <cell r="E2214">
            <v>16645230</v>
          </cell>
          <cell r="F2214"/>
          <cell r="G2214">
            <v>13871025</v>
          </cell>
        </row>
        <row r="2215">
          <cell r="A2215" t="str">
            <v>RN</v>
          </cell>
          <cell r="B2215" t="str">
            <v>SÃO BENTO DO NORTE</v>
          </cell>
          <cell r="C2215" t="str">
            <v>241160</v>
          </cell>
          <cell r="D2215"/>
          <cell r="E2215">
            <v>1076400</v>
          </cell>
          <cell r="F2215"/>
          <cell r="G2215">
            <v>897000</v>
          </cell>
        </row>
        <row r="2216">
          <cell r="A2216" t="str">
            <v>RN</v>
          </cell>
          <cell r="B2216" t="str">
            <v>SÃO BENTO DO TRAIRÍ</v>
          </cell>
          <cell r="C2216" t="str">
            <v>241170</v>
          </cell>
          <cell r="D2216">
            <v>4866</v>
          </cell>
          <cell r="E2216">
            <v>473290</v>
          </cell>
          <cell r="F2216">
            <v>2636</v>
          </cell>
          <cell r="G2216">
            <v>343457</v>
          </cell>
        </row>
        <row r="2217">
          <cell r="A2217" t="str">
            <v>RN</v>
          </cell>
          <cell r="B2217" t="str">
            <v>SÃO FERNANDO</v>
          </cell>
          <cell r="C2217" t="str">
            <v>241180</v>
          </cell>
          <cell r="D2217">
            <v>1663</v>
          </cell>
          <cell r="E2217">
            <v>22816108</v>
          </cell>
          <cell r="F2217"/>
          <cell r="G2217">
            <v>21384780</v>
          </cell>
        </row>
        <row r="2218">
          <cell r="A2218" t="str">
            <v>RN</v>
          </cell>
          <cell r="B2218" t="str">
            <v>SÃO FRANCISCO DO OESTE</v>
          </cell>
          <cell r="C2218" t="str">
            <v>241190</v>
          </cell>
          <cell r="D2218">
            <v>17619</v>
          </cell>
          <cell r="E2218">
            <v>1645482</v>
          </cell>
          <cell r="F2218">
            <v>17556</v>
          </cell>
          <cell r="G2218">
            <v>1652516</v>
          </cell>
        </row>
        <row r="2219">
          <cell r="A2219" t="str">
            <v>RN</v>
          </cell>
          <cell r="B2219" t="str">
            <v>SÃO GONÇALO DO AMARANTE</v>
          </cell>
          <cell r="C2219" t="str">
            <v>241200</v>
          </cell>
          <cell r="D2219">
            <v>562</v>
          </cell>
          <cell r="E2219">
            <v>932267683</v>
          </cell>
          <cell r="F2219">
            <v>2156</v>
          </cell>
          <cell r="G2219">
            <v>776859412</v>
          </cell>
        </row>
        <row r="2220">
          <cell r="A2220" t="str">
            <v>RN</v>
          </cell>
          <cell r="B2220" t="str">
            <v>SÃO JOÃO DO SABUGI</v>
          </cell>
          <cell r="C2220" t="str">
            <v>241210</v>
          </cell>
          <cell r="D2220">
            <v>5856</v>
          </cell>
          <cell r="E2220">
            <v>786740</v>
          </cell>
          <cell r="F2220">
            <v>3544</v>
          </cell>
          <cell r="G2220">
            <v>562693</v>
          </cell>
        </row>
        <row r="2221">
          <cell r="A2221" t="str">
            <v>RN</v>
          </cell>
          <cell r="B2221" t="str">
            <v>SÃO JOSÉ DE MIPIBU</v>
          </cell>
          <cell r="C2221" t="str">
            <v>241220</v>
          </cell>
          <cell r="D2221">
            <v>144477</v>
          </cell>
          <cell r="E2221">
            <v>44832409</v>
          </cell>
          <cell r="F2221">
            <v>161049</v>
          </cell>
          <cell r="G2221">
            <v>34777206</v>
          </cell>
        </row>
        <row r="2222">
          <cell r="A2222" t="str">
            <v>RN</v>
          </cell>
          <cell r="B2222" t="str">
            <v>SÃO JOSÉ DO CAMPESTRE</v>
          </cell>
          <cell r="C2222" t="str">
            <v>241230</v>
          </cell>
          <cell r="D2222"/>
          <cell r="E2222">
            <v>2662650</v>
          </cell>
          <cell r="F2222"/>
          <cell r="G2222">
            <v>2218875</v>
          </cell>
        </row>
        <row r="2223">
          <cell r="A2223" t="str">
            <v>RN</v>
          </cell>
          <cell r="B2223" t="str">
            <v>SÃO JOSÉ DO SERIDÓ</v>
          </cell>
          <cell r="C2223" t="str">
            <v>241240</v>
          </cell>
          <cell r="D2223">
            <v>8815</v>
          </cell>
          <cell r="E2223">
            <v>940770</v>
          </cell>
          <cell r="F2223">
            <v>7223</v>
          </cell>
          <cell r="G2223">
            <v>642813</v>
          </cell>
        </row>
        <row r="2224">
          <cell r="A2224" t="str">
            <v>RN</v>
          </cell>
          <cell r="B2224" t="str">
            <v>SÃO MIGUEL</v>
          </cell>
          <cell r="C2224" t="str">
            <v>241250</v>
          </cell>
          <cell r="D2224"/>
          <cell r="E2224">
            <v>20446710</v>
          </cell>
          <cell r="F2224"/>
          <cell r="G2224">
            <v>17038925</v>
          </cell>
        </row>
        <row r="2225">
          <cell r="A2225" t="str">
            <v>RN</v>
          </cell>
          <cell r="B2225" t="str">
            <v>SÃO MIGUEL DO GOSTOSO</v>
          </cell>
          <cell r="C2225" t="str">
            <v>241255</v>
          </cell>
          <cell r="D2225"/>
          <cell r="E2225">
            <v>20852400</v>
          </cell>
          <cell r="F2225">
            <v>7884</v>
          </cell>
          <cell r="G2225">
            <v>17511841</v>
          </cell>
        </row>
        <row r="2226">
          <cell r="A2226" t="str">
            <v>RN</v>
          </cell>
          <cell r="B2226" t="str">
            <v>SÃO PAULO DO POTENGI</v>
          </cell>
          <cell r="C2226" t="str">
            <v>241260</v>
          </cell>
          <cell r="D2226">
            <v>124050</v>
          </cell>
          <cell r="E2226">
            <v>18168268</v>
          </cell>
          <cell r="F2226">
            <v>93814</v>
          </cell>
          <cell r="G2226">
            <v>13864143</v>
          </cell>
        </row>
        <row r="2227">
          <cell r="A2227" t="str">
            <v>RN</v>
          </cell>
          <cell r="B2227" t="str">
            <v>SÃO PEDRO</v>
          </cell>
          <cell r="C2227" t="str">
            <v>241270</v>
          </cell>
          <cell r="D2227">
            <v>2537</v>
          </cell>
          <cell r="E2227">
            <v>449071</v>
          </cell>
          <cell r="F2227">
            <v>1535</v>
          </cell>
          <cell r="G2227">
            <v>333057</v>
          </cell>
        </row>
        <row r="2228">
          <cell r="A2228" t="str">
            <v>RN</v>
          </cell>
          <cell r="B2228" t="str">
            <v>SÃO RAFAEL</v>
          </cell>
          <cell r="C2228" t="str">
            <v>241280</v>
          </cell>
          <cell r="D2228"/>
          <cell r="E2228">
            <v>3975090</v>
          </cell>
          <cell r="F2228"/>
          <cell r="G2228">
            <v>3312575</v>
          </cell>
        </row>
        <row r="2229">
          <cell r="A2229" t="str">
            <v>RN</v>
          </cell>
          <cell r="B2229" t="str">
            <v>SÃO TOMÉ</v>
          </cell>
          <cell r="C2229" t="str">
            <v>241290</v>
          </cell>
          <cell r="D2229"/>
          <cell r="E2229">
            <v>4390860</v>
          </cell>
          <cell r="F2229"/>
          <cell r="G2229">
            <v>3659050</v>
          </cell>
        </row>
        <row r="2230">
          <cell r="A2230" t="str">
            <v>RN</v>
          </cell>
          <cell r="B2230" t="str">
            <v>SÃO VICENTE</v>
          </cell>
          <cell r="C2230" t="str">
            <v>241300</v>
          </cell>
          <cell r="D2230">
            <v>1481</v>
          </cell>
          <cell r="E2230">
            <v>5792858</v>
          </cell>
          <cell r="F2230">
            <v>4033</v>
          </cell>
          <cell r="G2230">
            <v>4959864</v>
          </cell>
        </row>
        <row r="2231">
          <cell r="A2231" t="str">
            <v>RN</v>
          </cell>
          <cell r="B2231" t="str">
            <v>SENADOR ELÓI DE SOUZA</v>
          </cell>
          <cell r="C2231" t="str">
            <v>241310</v>
          </cell>
          <cell r="D2231"/>
          <cell r="E2231">
            <v>6958350</v>
          </cell>
          <cell r="F2231"/>
          <cell r="G2231">
            <v>5798625</v>
          </cell>
        </row>
        <row r="2232">
          <cell r="A2232" t="str">
            <v>RN</v>
          </cell>
          <cell r="B2232" t="str">
            <v>SENADOR GEORGINO AVELINO</v>
          </cell>
          <cell r="C2232" t="str">
            <v>241320</v>
          </cell>
          <cell r="D2232">
            <v>548</v>
          </cell>
          <cell r="E2232">
            <v>5068445</v>
          </cell>
          <cell r="F2232">
            <v>1580</v>
          </cell>
          <cell r="G2232">
            <v>3621065</v>
          </cell>
        </row>
        <row r="2233">
          <cell r="A2233" t="str">
            <v>RN</v>
          </cell>
          <cell r="B2233" t="str">
            <v>SERRA CAIADA</v>
          </cell>
          <cell r="C2233" t="str">
            <v>241030</v>
          </cell>
          <cell r="D2233">
            <v>16959</v>
          </cell>
          <cell r="E2233">
            <v>19684016</v>
          </cell>
          <cell r="F2233">
            <v>7494</v>
          </cell>
          <cell r="G2233">
            <v>16535412</v>
          </cell>
        </row>
        <row r="2234">
          <cell r="A2234" t="str">
            <v>RN</v>
          </cell>
          <cell r="B2234" t="str">
            <v>SERRA DE SÃO BENTO</v>
          </cell>
          <cell r="C2234" t="str">
            <v>241330</v>
          </cell>
          <cell r="D2234">
            <v>7672</v>
          </cell>
          <cell r="E2234">
            <v>1827416</v>
          </cell>
          <cell r="F2234">
            <v>5474</v>
          </cell>
          <cell r="G2234">
            <v>1424307</v>
          </cell>
        </row>
        <row r="2235">
          <cell r="A2235" t="str">
            <v>RN</v>
          </cell>
          <cell r="B2235" t="str">
            <v>SERRA DO MEL</v>
          </cell>
          <cell r="C2235" t="str">
            <v>241335</v>
          </cell>
          <cell r="D2235">
            <v>120</v>
          </cell>
          <cell r="E2235">
            <v>12477210</v>
          </cell>
          <cell r="F2235"/>
          <cell r="G2235">
            <v>10397675</v>
          </cell>
        </row>
        <row r="2236">
          <cell r="A2236" t="str">
            <v>RN</v>
          </cell>
          <cell r="B2236" t="str">
            <v>SERRA NEGRA DO NORTE</v>
          </cell>
          <cell r="C2236" t="str">
            <v>241340</v>
          </cell>
          <cell r="D2236">
            <v>57482</v>
          </cell>
          <cell r="E2236">
            <v>24381491</v>
          </cell>
          <cell r="F2236">
            <v>43963</v>
          </cell>
          <cell r="G2236">
            <v>22125407</v>
          </cell>
        </row>
        <row r="2237">
          <cell r="A2237" t="str">
            <v>RN</v>
          </cell>
          <cell r="B2237" t="str">
            <v>SERRINHA</v>
          </cell>
          <cell r="C2237" t="str">
            <v>241350</v>
          </cell>
          <cell r="D2237">
            <v>25716</v>
          </cell>
          <cell r="E2237">
            <v>11221743</v>
          </cell>
          <cell r="F2237">
            <v>21028</v>
          </cell>
          <cell r="G2237">
            <v>8969822</v>
          </cell>
        </row>
        <row r="2238">
          <cell r="A2238" t="str">
            <v>RN</v>
          </cell>
          <cell r="B2238" t="str">
            <v>SERRINHA DOS PINTOS</v>
          </cell>
          <cell r="C2238" t="str">
            <v>241355</v>
          </cell>
          <cell r="D2238">
            <v>2247</v>
          </cell>
          <cell r="E2238">
            <v>1666938</v>
          </cell>
          <cell r="F2238">
            <v>1158</v>
          </cell>
          <cell r="G2238">
            <v>1331937</v>
          </cell>
        </row>
        <row r="2239">
          <cell r="A2239" t="str">
            <v>RN</v>
          </cell>
          <cell r="B2239" t="str">
            <v>SEVERIANO MELO</v>
          </cell>
          <cell r="C2239" t="str">
            <v>241360</v>
          </cell>
          <cell r="D2239">
            <v>606</v>
          </cell>
          <cell r="E2239">
            <v>19013694</v>
          </cell>
          <cell r="F2239">
            <v>9560</v>
          </cell>
          <cell r="G2239">
            <v>17347195</v>
          </cell>
        </row>
        <row r="2240">
          <cell r="A2240" t="str">
            <v>RN</v>
          </cell>
          <cell r="B2240" t="str">
            <v>SÍTIO NOVO</v>
          </cell>
          <cell r="C2240" t="str">
            <v>241370</v>
          </cell>
          <cell r="D2240">
            <v>88</v>
          </cell>
          <cell r="E2240">
            <v>3563111</v>
          </cell>
          <cell r="F2240">
            <v>189</v>
          </cell>
          <cell r="G2240">
            <v>2966534</v>
          </cell>
        </row>
        <row r="2241">
          <cell r="A2241" t="str">
            <v>RN</v>
          </cell>
          <cell r="B2241" t="str">
            <v>TABOLEIRO GRANDE</v>
          </cell>
          <cell r="C2241" t="str">
            <v>241380</v>
          </cell>
          <cell r="D2241">
            <v>24144</v>
          </cell>
          <cell r="E2241">
            <v>3592164</v>
          </cell>
          <cell r="F2241">
            <v>32986</v>
          </cell>
          <cell r="G2241">
            <v>3946276</v>
          </cell>
        </row>
        <row r="2242">
          <cell r="A2242" t="str">
            <v>RN</v>
          </cell>
          <cell r="B2242" t="str">
            <v>TAIPU</v>
          </cell>
          <cell r="C2242" t="str">
            <v>241390</v>
          </cell>
          <cell r="D2242">
            <v>31373</v>
          </cell>
          <cell r="E2242">
            <v>6749380</v>
          </cell>
          <cell r="F2242">
            <v>39973</v>
          </cell>
          <cell r="G2242">
            <v>6607937</v>
          </cell>
        </row>
        <row r="2243">
          <cell r="A2243" t="str">
            <v>RN</v>
          </cell>
          <cell r="B2243" t="str">
            <v>TANGARÁ</v>
          </cell>
          <cell r="C2243" t="str">
            <v>241400</v>
          </cell>
          <cell r="D2243">
            <v>512</v>
          </cell>
          <cell r="E2243">
            <v>2686615</v>
          </cell>
          <cell r="F2243">
            <v>250</v>
          </cell>
          <cell r="G2243">
            <v>2170750</v>
          </cell>
        </row>
        <row r="2244">
          <cell r="A2244" t="str">
            <v>RN</v>
          </cell>
          <cell r="B2244" t="str">
            <v>TENENTE ANANIAS</v>
          </cell>
          <cell r="C2244" t="str">
            <v>241410</v>
          </cell>
          <cell r="D2244">
            <v>1608</v>
          </cell>
          <cell r="E2244">
            <v>5975550</v>
          </cell>
          <cell r="F2244">
            <v>338</v>
          </cell>
          <cell r="G2244">
            <v>4965489</v>
          </cell>
        </row>
        <row r="2245">
          <cell r="A2245" t="str">
            <v>RN</v>
          </cell>
          <cell r="B2245" t="str">
            <v>TENENTE LAURENTINO CRUZ</v>
          </cell>
          <cell r="C2245" t="str">
            <v>241415</v>
          </cell>
          <cell r="D2245"/>
          <cell r="E2245">
            <v>298110</v>
          </cell>
          <cell r="F2245"/>
          <cell r="G2245">
            <v>248425</v>
          </cell>
        </row>
        <row r="2246">
          <cell r="A2246" t="str">
            <v>RN</v>
          </cell>
          <cell r="B2246" t="str">
            <v>TIBAU</v>
          </cell>
          <cell r="C2246" t="str">
            <v>241105</v>
          </cell>
          <cell r="D2246">
            <v>68170</v>
          </cell>
          <cell r="E2246">
            <v>36647614</v>
          </cell>
          <cell r="F2246">
            <v>38042</v>
          </cell>
          <cell r="G2246">
            <v>30269935</v>
          </cell>
        </row>
        <row r="2247">
          <cell r="A2247" t="str">
            <v>RN</v>
          </cell>
          <cell r="B2247" t="str">
            <v>TIMBAÚBA DOS BATISTAS</v>
          </cell>
          <cell r="C2247" t="str">
            <v>241430</v>
          </cell>
          <cell r="D2247">
            <v>25979</v>
          </cell>
          <cell r="E2247">
            <v>26427015</v>
          </cell>
          <cell r="F2247">
            <v>15041</v>
          </cell>
          <cell r="G2247">
            <v>22187381</v>
          </cell>
        </row>
        <row r="2248">
          <cell r="A2248" t="str">
            <v>RN</v>
          </cell>
          <cell r="B2248" t="str">
            <v>TOUROS</v>
          </cell>
          <cell r="C2248" t="str">
            <v>241440</v>
          </cell>
          <cell r="D2248">
            <v>940</v>
          </cell>
          <cell r="E2248">
            <v>5451550</v>
          </cell>
          <cell r="F2248">
            <v>180</v>
          </cell>
          <cell r="G2248">
            <v>4521110</v>
          </cell>
        </row>
        <row r="2249">
          <cell r="A2249" t="str">
            <v>RN</v>
          </cell>
          <cell r="B2249" t="str">
            <v>TRIUNFO POTIGUAR</v>
          </cell>
          <cell r="C2249" t="str">
            <v>241445</v>
          </cell>
          <cell r="D2249">
            <v>42197</v>
          </cell>
          <cell r="E2249">
            <v>9687750</v>
          </cell>
          <cell r="F2249">
            <v>14393</v>
          </cell>
          <cell r="G2249">
            <v>7298946</v>
          </cell>
        </row>
        <row r="2250">
          <cell r="A2250" t="str">
            <v>RN</v>
          </cell>
          <cell r="B2250" t="str">
            <v>UMARIZAL</v>
          </cell>
          <cell r="C2250" t="str">
            <v>241450</v>
          </cell>
          <cell r="D2250">
            <v>15447</v>
          </cell>
          <cell r="E2250">
            <v>7315495</v>
          </cell>
          <cell r="F2250">
            <v>10793</v>
          </cell>
          <cell r="G2250">
            <v>6261877</v>
          </cell>
        </row>
        <row r="2251">
          <cell r="A2251" t="str">
            <v>RN</v>
          </cell>
          <cell r="B2251" t="str">
            <v>VÁRZEA</v>
          </cell>
          <cell r="C2251" t="str">
            <v>241470</v>
          </cell>
          <cell r="D2251"/>
          <cell r="E2251">
            <v>852684180</v>
          </cell>
          <cell r="F2251"/>
          <cell r="G2251">
            <v>710570150</v>
          </cell>
        </row>
        <row r="2252">
          <cell r="A2252" t="str">
            <v>RN</v>
          </cell>
          <cell r="B2252" t="str">
            <v>VENHA-VER</v>
          </cell>
          <cell r="C2252" t="str">
            <v>241475</v>
          </cell>
          <cell r="D2252">
            <v>36</v>
          </cell>
          <cell r="E2252">
            <v>96008</v>
          </cell>
          <cell r="F2252">
            <v>152</v>
          </cell>
          <cell r="G2252">
            <v>75906</v>
          </cell>
        </row>
        <row r="2253">
          <cell r="A2253" t="str">
            <v>RN</v>
          </cell>
          <cell r="B2253" t="str">
            <v>VERA CRUZ</v>
          </cell>
          <cell r="C2253" t="str">
            <v>241480</v>
          </cell>
          <cell r="D2253">
            <v>38923</v>
          </cell>
          <cell r="E2253">
            <v>10055841</v>
          </cell>
          <cell r="F2253">
            <v>30923</v>
          </cell>
          <cell r="G2253">
            <v>10320504</v>
          </cell>
        </row>
        <row r="2254">
          <cell r="A2254" t="str">
            <v>RN</v>
          </cell>
          <cell r="B2254" t="str">
            <v>VIÇOSA</v>
          </cell>
          <cell r="C2254" t="str">
            <v>241490</v>
          </cell>
          <cell r="D2254"/>
          <cell r="E2254">
            <v>1271160</v>
          </cell>
          <cell r="F2254"/>
          <cell r="G2254">
            <v>1059300</v>
          </cell>
        </row>
        <row r="2255">
          <cell r="A2255" t="str">
            <v>RN</v>
          </cell>
          <cell r="B2255" t="str">
            <v>VILA FLOR</v>
          </cell>
          <cell r="C2255" t="str">
            <v>241500</v>
          </cell>
          <cell r="D2255">
            <v>9984</v>
          </cell>
          <cell r="E2255">
            <v>3251608</v>
          </cell>
          <cell r="F2255">
            <v>7805</v>
          </cell>
          <cell r="G2255">
            <v>2114399</v>
          </cell>
        </row>
        <row r="2256">
          <cell r="A2256" t="str">
            <v>RS</v>
          </cell>
          <cell r="B2256" t="str">
            <v>ACEGUÁ</v>
          </cell>
          <cell r="C2256" t="str">
            <v>430003</v>
          </cell>
          <cell r="D2256">
            <v>1344</v>
          </cell>
          <cell r="E2256">
            <v>29583745</v>
          </cell>
          <cell r="F2256">
            <v>1694</v>
          </cell>
          <cell r="G2256">
            <v>20716488</v>
          </cell>
        </row>
        <row r="2257">
          <cell r="A2257" t="str">
            <v>RS</v>
          </cell>
          <cell r="B2257" t="str">
            <v>AGUDO</v>
          </cell>
          <cell r="C2257" t="str">
            <v>430010</v>
          </cell>
          <cell r="D2257"/>
          <cell r="E2257">
            <v>14892630</v>
          </cell>
          <cell r="F2257"/>
          <cell r="G2257">
            <v>12410525</v>
          </cell>
        </row>
        <row r="2258">
          <cell r="A2258" t="str">
            <v>RS</v>
          </cell>
          <cell r="B2258" t="str">
            <v>AJURICABA</v>
          </cell>
          <cell r="C2258" t="str">
            <v>430020</v>
          </cell>
          <cell r="D2258">
            <v>196166</v>
          </cell>
          <cell r="E2258">
            <v>23027166</v>
          </cell>
          <cell r="F2258">
            <v>163849</v>
          </cell>
          <cell r="G2258">
            <v>21156247</v>
          </cell>
        </row>
        <row r="2259">
          <cell r="A2259" t="str">
            <v>RS</v>
          </cell>
          <cell r="B2259" t="str">
            <v>AMARAL FERRADOR</v>
          </cell>
          <cell r="C2259" t="str">
            <v>430063</v>
          </cell>
          <cell r="D2259">
            <v>16156</v>
          </cell>
          <cell r="E2259">
            <v>5805703</v>
          </cell>
          <cell r="F2259"/>
          <cell r="G2259">
            <v>4694050</v>
          </cell>
        </row>
        <row r="2260">
          <cell r="A2260" t="str">
            <v>RS</v>
          </cell>
          <cell r="B2260" t="str">
            <v>ARROIO DO TIGRE</v>
          </cell>
          <cell r="C2260" t="str">
            <v>430120</v>
          </cell>
          <cell r="D2260"/>
          <cell r="E2260">
            <v>12500250</v>
          </cell>
          <cell r="F2260"/>
          <cell r="G2260">
            <v>10416875</v>
          </cell>
        </row>
        <row r="2261">
          <cell r="A2261" t="str">
            <v>RS</v>
          </cell>
          <cell r="B2261" t="str">
            <v>BARRA DO RIO AZUL</v>
          </cell>
          <cell r="C2261" t="str">
            <v>430192</v>
          </cell>
          <cell r="D2261"/>
          <cell r="E2261">
            <v>12178530</v>
          </cell>
          <cell r="F2261"/>
          <cell r="G2261">
            <v>10148775</v>
          </cell>
        </row>
        <row r="2262">
          <cell r="A2262" t="str">
            <v>RS</v>
          </cell>
          <cell r="B2262" t="str">
            <v>BENJAMIN CONSTANT DO SUL</v>
          </cell>
          <cell r="C2262" t="str">
            <v>430205</v>
          </cell>
          <cell r="D2262"/>
          <cell r="E2262">
            <v>2357880</v>
          </cell>
          <cell r="F2262"/>
          <cell r="G2262">
            <v>1964900</v>
          </cell>
        </row>
        <row r="2263">
          <cell r="A2263" t="str">
            <v>RS</v>
          </cell>
          <cell r="B2263" t="str">
            <v>BENTO GONÇALVES</v>
          </cell>
          <cell r="C2263" t="str">
            <v>430210</v>
          </cell>
          <cell r="D2263"/>
          <cell r="E2263">
            <v>0</v>
          </cell>
          <cell r="F2263"/>
          <cell r="G2263">
            <v>0</v>
          </cell>
        </row>
        <row r="2264">
          <cell r="A2264" t="str">
            <v>RS</v>
          </cell>
          <cell r="B2264" t="str">
            <v>BOM JESUS</v>
          </cell>
          <cell r="C2264" t="str">
            <v>430230</v>
          </cell>
          <cell r="D2264">
            <v>112902</v>
          </cell>
          <cell r="E2264">
            <v>11118972</v>
          </cell>
          <cell r="F2264">
            <v>56697</v>
          </cell>
          <cell r="G2264">
            <v>7267043</v>
          </cell>
        </row>
        <row r="2265">
          <cell r="A2265" t="str">
            <v>RS</v>
          </cell>
          <cell r="B2265" t="str">
            <v>BUTIÁ</v>
          </cell>
          <cell r="C2265" t="str">
            <v>430270</v>
          </cell>
          <cell r="D2265">
            <v>134059</v>
          </cell>
          <cell r="E2265">
            <v>27452988</v>
          </cell>
          <cell r="F2265">
            <v>99205</v>
          </cell>
          <cell r="G2265">
            <v>20666115</v>
          </cell>
        </row>
        <row r="2266">
          <cell r="A2266" t="str">
            <v>RS</v>
          </cell>
          <cell r="B2266" t="str">
            <v>CACHOEIRINHA</v>
          </cell>
          <cell r="C2266" t="str">
            <v>430310</v>
          </cell>
          <cell r="D2266"/>
          <cell r="E2266">
            <v>70514970</v>
          </cell>
          <cell r="F2266"/>
          <cell r="G2266">
            <v>58762475</v>
          </cell>
        </row>
        <row r="2267">
          <cell r="A2267" t="str">
            <v>RS</v>
          </cell>
          <cell r="B2267" t="str">
            <v>CAMBARÁ DO SUL</v>
          </cell>
          <cell r="C2267" t="str">
            <v>430360</v>
          </cell>
          <cell r="D2267"/>
          <cell r="E2267">
            <v>4279609</v>
          </cell>
          <cell r="F2267"/>
          <cell r="G2267">
            <v>3600333</v>
          </cell>
        </row>
        <row r="2268">
          <cell r="A2268" t="str">
            <v>RS</v>
          </cell>
          <cell r="B2268" t="str">
            <v>CAMPESTRE DA SERRA</v>
          </cell>
          <cell r="C2268" t="str">
            <v>430367</v>
          </cell>
          <cell r="D2268"/>
          <cell r="E2268">
            <v>4112880</v>
          </cell>
          <cell r="F2268"/>
          <cell r="G2268">
            <v>3427400</v>
          </cell>
        </row>
        <row r="2269">
          <cell r="A2269" t="str">
            <v>RS</v>
          </cell>
          <cell r="B2269" t="str">
            <v>CANDIOTA</v>
          </cell>
          <cell r="C2269" t="str">
            <v>430435</v>
          </cell>
          <cell r="D2269"/>
          <cell r="E2269">
            <v>32845680</v>
          </cell>
          <cell r="F2269"/>
          <cell r="G2269">
            <v>27371400</v>
          </cell>
        </row>
        <row r="2270">
          <cell r="A2270" t="str">
            <v>RS</v>
          </cell>
          <cell r="B2270" t="str">
            <v>CANGUÇU</v>
          </cell>
          <cell r="C2270" t="str">
            <v>430450</v>
          </cell>
          <cell r="D2270"/>
          <cell r="E2270">
            <v>71071290</v>
          </cell>
          <cell r="F2270"/>
          <cell r="G2270">
            <v>59226075</v>
          </cell>
        </row>
        <row r="2271">
          <cell r="A2271" t="str">
            <v>RS</v>
          </cell>
          <cell r="B2271" t="str">
            <v>CANUDOS DO VALE</v>
          </cell>
          <cell r="C2271" t="str">
            <v>430461</v>
          </cell>
          <cell r="D2271">
            <v>84617</v>
          </cell>
          <cell r="E2271">
            <v>9683596</v>
          </cell>
          <cell r="F2271">
            <v>70941</v>
          </cell>
          <cell r="G2271">
            <v>9546353</v>
          </cell>
        </row>
        <row r="2272">
          <cell r="A2272" t="str">
            <v>RS</v>
          </cell>
          <cell r="B2272" t="str">
            <v>CARAÁ</v>
          </cell>
          <cell r="C2272" t="str">
            <v>430471</v>
          </cell>
          <cell r="D2272">
            <v>94894</v>
          </cell>
          <cell r="E2272">
            <v>11018338</v>
          </cell>
          <cell r="F2272">
            <v>78607</v>
          </cell>
          <cell r="G2272">
            <v>10420140</v>
          </cell>
        </row>
        <row r="2273">
          <cell r="A2273" t="str">
            <v>RS</v>
          </cell>
          <cell r="B2273" t="str">
            <v>CATUÍPE</v>
          </cell>
          <cell r="C2273" t="str">
            <v>430500</v>
          </cell>
          <cell r="D2273">
            <v>191873</v>
          </cell>
          <cell r="E2273">
            <v>18705216</v>
          </cell>
          <cell r="F2273">
            <v>144767</v>
          </cell>
          <cell r="G2273">
            <v>17706725</v>
          </cell>
        </row>
        <row r="2274">
          <cell r="A2274" t="str">
            <v>RS</v>
          </cell>
          <cell r="B2274" t="str">
            <v>CAXIAS DO SUL</v>
          </cell>
          <cell r="C2274" t="str">
            <v>430510</v>
          </cell>
          <cell r="D2274"/>
          <cell r="E2274">
            <v>6300</v>
          </cell>
          <cell r="F2274"/>
          <cell r="G2274">
            <v>5250</v>
          </cell>
        </row>
        <row r="2275">
          <cell r="A2275" t="str">
            <v>RS</v>
          </cell>
          <cell r="B2275" t="str">
            <v>CERRO GRANDE DO SUL</v>
          </cell>
          <cell r="C2275" t="str">
            <v>430517</v>
          </cell>
          <cell r="D2275"/>
          <cell r="E2275">
            <v>3399330</v>
          </cell>
          <cell r="F2275"/>
          <cell r="G2275">
            <v>2832775</v>
          </cell>
        </row>
        <row r="2276">
          <cell r="A2276" t="str">
            <v>RS</v>
          </cell>
          <cell r="B2276" t="str">
            <v>CRUZ ALTA</v>
          </cell>
          <cell r="C2276" t="str">
            <v>430610</v>
          </cell>
          <cell r="D2276"/>
          <cell r="E2276">
            <v>289053390</v>
          </cell>
          <cell r="F2276"/>
          <cell r="G2276">
            <v>240877825</v>
          </cell>
        </row>
        <row r="2277">
          <cell r="A2277" t="str">
            <v>RS</v>
          </cell>
          <cell r="B2277" t="str">
            <v>DILERMANDO DE AGUIAR</v>
          </cell>
          <cell r="C2277" t="str">
            <v>430637</v>
          </cell>
          <cell r="D2277">
            <v>51042</v>
          </cell>
          <cell r="E2277">
            <v>10679573</v>
          </cell>
          <cell r="F2277">
            <v>35207</v>
          </cell>
          <cell r="G2277">
            <v>9782325</v>
          </cell>
        </row>
        <row r="2278">
          <cell r="A2278" t="str">
            <v>RS</v>
          </cell>
          <cell r="B2278" t="str">
            <v>DOIS LAJEADOS</v>
          </cell>
          <cell r="C2278" t="str">
            <v>430645</v>
          </cell>
          <cell r="D2278">
            <v>1623</v>
          </cell>
          <cell r="E2278">
            <v>21878339</v>
          </cell>
          <cell r="F2278">
            <v>1551</v>
          </cell>
          <cell r="G2278">
            <v>18949850</v>
          </cell>
        </row>
        <row r="2279">
          <cell r="A2279" t="str">
            <v>RS</v>
          </cell>
          <cell r="B2279" t="str">
            <v>DOM FELICIANO</v>
          </cell>
          <cell r="C2279" t="str">
            <v>430650</v>
          </cell>
          <cell r="D2279"/>
          <cell r="E2279">
            <v>10593180</v>
          </cell>
          <cell r="F2279"/>
          <cell r="G2279">
            <v>8827650</v>
          </cell>
        </row>
        <row r="2280">
          <cell r="A2280" t="str">
            <v>RS</v>
          </cell>
          <cell r="B2280" t="str">
            <v>DOM PEDRO DE ALCÂNTARA</v>
          </cell>
          <cell r="C2280" t="str">
            <v>430655</v>
          </cell>
          <cell r="D2280">
            <v>23401</v>
          </cell>
          <cell r="E2280">
            <v>8057121</v>
          </cell>
          <cell r="F2280">
            <v>18868</v>
          </cell>
          <cell r="G2280">
            <v>6188317</v>
          </cell>
        </row>
        <row r="2281">
          <cell r="A2281" t="str">
            <v>RS</v>
          </cell>
          <cell r="B2281" t="str">
            <v>DOUTOR RICARDO</v>
          </cell>
          <cell r="C2281" t="str">
            <v>430675</v>
          </cell>
          <cell r="D2281">
            <v>62635</v>
          </cell>
          <cell r="E2281">
            <v>11267568</v>
          </cell>
          <cell r="F2281">
            <v>50377</v>
          </cell>
          <cell r="G2281">
            <v>14113814</v>
          </cell>
        </row>
        <row r="2282">
          <cell r="A2282" t="str">
            <v>RS</v>
          </cell>
          <cell r="B2282" t="str">
            <v>ENCRUZILHADA DO SUL</v>
          </cell>
          <cell r="C2282" t="str">
            <v>430690</v>
          </cell>
          <cell r="D2282">
            <v>238425</v>
          </cell>
          <cell r="E2282">
            <v>20281361</v>
          </cell>
          <cell r="F2282">
            <v>187340</v>
          </cell>
          <cell r="G2282">
            <v>14248552</v>
          </cell>
        </row>
        <row r="2283">
          <cell r="A2283" t="str">
            <v>RS</v>
          </cell>
          <cell r="B2283" t="str">
            <v>ENTRE-IJUÍS</v>
          </cell>
          <cell r="C2283" t="str">
            <v>430693</v>
          </cell>
          <cell r="D2283"/>
          <cell r="E2283">
            <v>5700</v>
          </cell>
          <cell r="F2283"/>
          <cell r="G2283">
            <v>4750</v>
          </cell>
        </row>
        <row r="2284">
          <cell r="A2284" t="str">
            <v>RS</v>
          </cell>
          <cell r="B2284" t="str">
            <v>FLORES DA CUNHA</v>
          </cell>
          <cell r="C2284" t="str">
            <v>430820</v>
          </cell>
          <cell r="D2284"/>
          <cell r="E2284">
            <v>0</v>
          </cell>
          <cell r="F2284"/>
          <cell r="G2284">
            <v>0</v>
          </cell>
        </row>
        <row r="2285">
          <cell r="A2285" t="str">
            <v>RS</v>
          </cell>
          <cell r="B2285" t="str">
            <v>FORMIGUEIRO</v>
          </cell>
          <cell r="C2285" t="str">
            <v>430840</v>
          </cell>
          <cell r="D2285"/>
          <cell r="E2285">
            <v>4131450</v>
          </cell>
          <cell r="F2285"/>
          <cell r="G2285">
            <v>3442875</v>
          </cell>
        </row>
        <row r="2286">
          <cell r="A2286" t="str">
            <v>RS</v>
          </cell>
          <cell r="B2286" t="str">
            <v>FORTALEZA DOS VALOS</v>
          </cell>
          <cell r="C2286" t="str">
            <v>430845</v>
          </cell>
          <cell r="D2286"/>
          <cell r="E2286">
            <v>15510</v>
          </cell>
          <cell r="F2286"/>
          <cell r="G2286">
            <v>12925</v>
          </cell>
        </row>
        <row r="2287">
          <cell r="A2287" t="str">
            <v>RS</v>
          </cell>
          <cell r="B2287" t="str">
            <v>GRAMADO XAVIER</v>
          </cell>
          <cell r="C2287" t="str">
            <v>430915</v>
          </cell>
          <cell r="D2287">
            <v>81335</v>
          </cell>
          <cell r="E2287">
            <v>16899321</v>
          </cell>
          <cell r="F2287">
            <v>38037</v>
          </cell>
          <cell r="G2287">
            <v>13777989</v>
          </cell>
        </row>
        <row r="2288">
          <cell r="A2288" t="str">
            <v>RS</v>
          </cell>
          <cell r="B2288" t="str">
            <v>GUAÍBA</v>
          </cell>
          <cell r="C2288" t="str">
            <v>430930</v>
          </cell>
          <cell r="D2288"/>
          <cell r="E2288">
            <v>51623310</v>
          </cell>
          <cell r="F2288"/>
          <cell r="G2288">
            <v>43019425</v>
          </cell>
        </row>
        <row r="2289">
          <cell r="A2289" t="str">
            <v>RS</v>
          </cell>
          <cell r="B2289" t="str">
            <v>HERVEIRAS</v>
          </cell>
          <cell r="C2289" t="str">
            <v>430957</v>
          </cell>
          <cell r="D2289"/>
          <cell r="E2289">
            <v>0</v>
          </cell>
          <cell r="F2289"/>
          <cell r="G2289">
            <v>0</v>
          </cell>
        </row>
        <row r="2290">
          <cell r="A2290" t="str">
            <v>RS</v>
          </cell>
          <cell r="B2290" t="str">
            <v>HULHA NEGRA</v>
          </cell>
          <cell r="C2290" t="str">
            <v>430965</v>
          </cell>
          <cell r="D2290"/>
          <cell r="E2290">
            <v>1414530</v>
          </cell>
          <cell r="F2290"/>
          <cell r="G2290">
            <v>1178775</v>
          </cell>
        </row>
        <row r="2291">
          <cell r="A2291" t="str">
            <v>RS</v>
          </cell>
          <cell r="B2291" t="str">
            <v>IBIRAPUITÃ</v>
          </cell>
          <cell r="C2291" t="str">
            <v>430995</v>
          </cell>
          <cell r="D2291">
            <v>104500</v>
          </cell>
          <cell r="E2291">
            <v>26640935</v>
          </cell>
          <cell r="F2291">
            <v>127583</v>
          </cell>
          <cell r="G2291">
            <v>21418672</v>
          </cell>
        </row>
        <row r="2292">
          <cell r="A2292" t="str">
            <v>RS</v>
          </cell>
          <cell r="B2292" t="str">
            <v>IPÊ</v>
          </cell>
          <cell r="C2292" t="str">
            <v>431043</v>
          </cell>
          <cell r="D2292">
            <v>118598</v>
          </cell>
          <cell r="E2292">
            <v>17273041</v>
          </cell>
          <cell r="F2292">
            <v>90634</v>
          </cell>
          <cell r="G2292">
            <v>20759339</v>
          </cell>
        </row>
        <row r="2293">
          <cell r="A2293" t="str">
            <v>RS</v>
          </cell>
          <cell r="B2293" t="str">
            <v>ITAARA</v>
          </cell>
          <cell r="C2293" t="str">
            <v>431053</v>
          </cell>
          <cell r="D2293">
            <v>137576</v>
          </cell>
          <cell r="E2293">
            <v>18964310</v>
          </cell>
          <cell r="F2293">
            <v>58445</v>
          </cell>
          <cell r="G2293">
            <v>16031862</v>
          </cell>
        </row>
        <row r="2294">
          <cell r="A2294" t="str">
            <v>RS</v>
          </cell>
          <cell r="B2294" t="str">
            <v>ITACURUBI</v>
          </cell>
          <cell r="C2294" t="str">
            <v>431055</v>
          </cell>
          <cell r="D2294"/>
          <cell r="E2294">
            <v>5127060</v>
          </cell>
          <cell r="F2294"/>
          <cell r="G2294">
            <v>4272550</v>
          </cell>
        </row>
        <row r="2295">
          <cell r="A2295" t="str">
            <v>RS</v>
          </cell>
          <cell r="B2295" t="str">
            <v>IVORÁ</v>
          </cell>
          <cell r="C2295" t="str">
            <v>431075</v>
          </cell>
          <cell r="D2295"/>
          <cell r="E2295">
            <v>23733690</v>
          </cell>
          <cell r="F2295"/>
          <cell r="G2295">
            <v>19778075</v>
          </cell>
        </row>
        <row r="2296">
          <cell r="A2296" t="str">
            <v>RS</v>
          </cell>
          <cell r="B2296" t="str">
            <v>JACUIZINHO</v>
          </cell>
          <cell r="C2296" t="str">
            <v>431087</v>
          </cell>
          <cell r="D2296"/>
          <cell r="E2296">
            <v>13774200</v>
          </cell>
          <cell r="F2296"/>
          <cell r="G2296">
            <v>11478500</v>
          </cell>
        </row>
        <row r="2297">
          <cell r="A2297" t="str">
            <v>RS</v>
          </cell>
          <cell r="B2297" t="str">
            <v>JARI</v>
          </cell>
          <cell r="C2297" t="str">
            <v>431113</v>
          </cell>
          <cell r="D2297"/>
          <cell r="E2297">
            <v>44044325</v>
          </cell>
          <cell r="F2297"/>
          <cell r="G2297">
            <v>36704245</v>
          </cell>
        </row>
        <row r="2298">
          <cell r="A2298" t="str">
            <v>RS</v>
          </cell>
          <cell r="B2298" t="str">
            <v>LAGOA BONITA DO SUL</v>
          </cell>
          <cell r="C2298" t="str">
            <v>431123</v>
          </cell>
          <cell r="D2298">
            <v>84204</v>
          </cell>
          <cell r="E2298">
            <v>11246272</v>
          </cell>
          <cell r="F2298">
            <v>50551</v>
          </cell>
          <cell r="G2298">
            <v>7912843</v>
          </cell>
        </row>
        <row r="2299">
          <cell r="A2299" t="str">
            <v>RS</v>
          </cell>
          <cell r="B2299" t="str">
            <v>LAGOÃO</v>
          </cell>
          <cell r="C2299" t="str">
            <v>431125</v>
          </cell>
          <cell r="D2299">
            <v>56223</v>
          </cell>
          <cell r="E2299">
            <v>13715561</v>
          </cell>
          <cell r="F2299">
            <v>57471</v>
          </cell>
          <cell r="G2299">
            <v>10795155</v>
          </cell>
        </row>
        <row r="2300">
          <cell r="A2300" t="str">
            <v>RS</v>
          </cell>
          <cell r="B2300" t="str">
            <v>LINHA NOVA</v>
          </cell>
          <cell r="C2300" t="str">
            <v>431164</v>
          </cell>
          <cell r="D2300">
            <v>61908</v>
          </cell>
          <cell r="E2300">
            <v>16266409</v>
          </cell>
          <cell r="F2300">
            <v>52454</v>
          </cell>
          <cell r="G2300">
            <v>13971440</v>
          </cell>
        </row>
        <row r="2301">
          <cell r="A2301" t="str">
            <v>RS</v>
          </cell>
          <cell r="B2301" t="str">
            <v>MAQUINÉ</v>
          </cell>
          <cell r="C2301" t="str">
            <v>431177</v>
          </cell>
          <cell r="D2301">
            <v>44863</v>
          </cell>
          <cell r="E2301">
            <v>5464498</v>
          </cell>
          <cell r="F2301">
            <v>43739</v>
          </cell>
          <cell r="G2301">
            <v>5223607</v>
          </cell>
        </row>
        <row r="2302">
          <cell r="A2302" t="str">
            <v>RS</v>
          </cell>
          <cell r="B2302" t="str">
            <v>MARATÁ</v>
          </cell>
          <cell r="C2302" t="str">
            <v>431179</v>
          </cell>
          <cell r="D2302"/>
          <cell r="E2302">
            <v>18809160</v>
          </cell>
          <cell r="F2302"/>
          <cell r="G2302">
            <v>15674300</v>
          </cell>
        </row>
        <row r="2303">
          <cell r="A2303" t="str">
            <v>RS</v>
          </cell>
          <cell r="B2303" t="str">
            <v>MATA</v>
          </cell>
          <cell r="C2303" t="str">
            <v>431210</v>
          </cell>
          <cell r="D2303"/>
          <cell r="E2303">
            <v>8820930</v>
          </cell>
          <cell r="F2303"/>
          <cell r="G2303">
            <v>7350775</v>
          </cell>
        </row>
        <row r="2304">
          <cell r="A2304" t="str">
            <v>RS</v>
          </cell>
          <cell r="B2304" t="str">
            <v>MATO LEITÃO</v>
          </cell>
          <cell r="C2304" t="str">
            <v>431215</v>
          </cell>
          <cell r="D2304"/>
          <cell r="E2304">
            <v>18300</v>
          </cell>
          <cell r="F2304"/>
          <cell r="G2304">
            <v>15250</v>
          </cell>
        </row>
        <row r="2305">
          <cell r="A2305" t="str">
            <v>RS</v>
          </cell>
          <cell r="B2305" t="str">
            <v>MAXIMILIANO DE ALMEIDA</v>
          </cell>
          <cell r="C2305" t="str">
            <v>431220</v>
          </cell>
          <cell r="D2305">
            <v>106950</v>
          </cell>
          <cell r="E2305">
            <v>18498721</v>
          </cell>
          <cell r="F2305">
            <v>93127</v>
          </cell>
          <cell r="G2305">
            <v>14111337</v>
          </cell>
        </row>
        <row r="2306">
          <cell r="A2306" t="str">
            <v>RS</v>
          </cell>
          <cell r="B2306" t="str">
            <v>MONTE BELO DO SUL</v>
          </cell>
          <cell r="C2306" t="str">
            <v>431238</v>
          </cell>
          <cell r="D2306"/>
          <cell r="E2306">
            <v>217410</v>
          </cell>
          <cell r="F2306"/>
          <cell r="G2306">
            <v>181175</v>
          </cell>
        </row>
        <row r="2307">
          <cell r="A2307" t="str">
            <v>RS</v>
          </cell>
          <cell r="B2307" t="str">
            <v>MOSTARDAS</v>
          </cell>
          <cell r="C2307" t="str">
            <v>431250</v>
          </cell>
          <cell r="D2307"/>
          <cell r="E2307">
            <v>53878080</v>
          </cell>
          <cell r="F2307"/>
          <cell r="G2307">
            <v>44898400</v>
          </cell>
        </row>
        <row r="2308">
          <cell r="A2308" t="str">
            <v>RS</v>
          </cell>
          <cell r="B2308" t="str">
            <v>MUÇUM</v>
          </cell>
          <cell r="C2308" t="str">
            <v>431260</v>
          </cell>
          <cell r="D2308">
            <v>54097</v>
          </cell>
          <cell r="E2308">
            <v>11555206</v>
          </cell>
          <cell r="F2308">
            <v>41374</v>
          </cell>
          <cell r="G2308">
            <v>10669908</v>
          </cell>
        </row>
        <row r="2309">
          <cell r="A2309" t="str">
            <v>RS</v>
          </cell>
          <cell r="B2309" t="str">
            <v>NÃO-ME-TOQUE</v>
          </cell>
          <cell r="C2309" t="str">
            <v>431265</v>
          </cell>
          <cell r="D2309">
            <v>353393</v>
          </cell>
          <cell r="E2309">
            <v>68196949</v>
          </cell>
          <cell r="F2309">
            <v>261156</v>
          </cell>
          <cell r="G2309">
            <v>76155974</v>
          </cell>
        </row>
        <row r="2310">
          <cell r="A2310" t="str">
            <v>RS</v>
          </cell>
          <cell r="B2310" t="str">
            <v>NOVA ARAÇÁ</v>
          </cell>
          <cell r="C2310" t="str">
            <v>431280</v>
          </cell>
          <cell r="D2310"/>
          <cell r="E2310">
            <v>0</v>
          </cell>
          <cell r="F2310"/>
          <cell r="G2310">
            <v>0</v>
          </cell>
        </row>
        <row r="2311">
          <cell r="A2311" t="str">
            <v>RS</v>
          </cell>
          <cell r="B2311" t="str">
            <v>NOVA RAMADA</v>
          </cell>
          <cell r="C2311" t="str">
            <v>431333</v>
          </cell>
          <cell r="D2311">
            <v>106326</v>
          </cell>
          <cell r="E2311">
            <v>7394328</v>
          </cell>
          <cell r="F2311">
            <v>87330</v>
          </cell>
          <cell r="G2311">
            <v>8495437</v>
          </cell>
        </row>
        <row r="2312">
          <cell r="A2312" t="str">
            <v>RS</v>
          </cell>
          <cell r="B2312" t="str">
            <v>NOVO CABRAIS</v>
          </cell>
          <cell r="C2312" t="str">
            <v>431339</v>
          </cell>
          <cell r="D2312">
            <v>110076</v>
          </cell>
          <cell r="E2312">
            <v>18091714</v>
          </cell>
          <cell r="F2312">
            <v>77988</v>
          </cell>
          <cell r="G2312">
            <v>14503174</v>
          </cell>
        </row>
        <row r="2313">
          <cell r="A2313" t="str">
            <v>RS</v>
          </cell>
          <cell r="B2313" t="str">
            <v>NOVO TIRADENTES</v>
          </cell>
          <cell r="C2313" t="str">
            <v>431344</v>
          </cell>
          <cell r="D2313">
            <v>46542</v>
          </cell>
          <cell r="E2313">
            <v>3619044</v>
          </cell>
          <cell r="F2313">
            <v>58547</v>
          </cell>
          <cell r="G2313">
            <v>4600680</v>
          </cell>
        </row>
        <row r="2314">
          <cell r="A2314" t="str">
            <v>RS</v>
          </cell>
          <cell r="B2314" t="str">
            <v>PARAÍSO DO SUL</v>
          </cell>
          <cell r="C2314" t="str">
            <v>431402</v>
          </cell>
          <cell r="D2314">
            <v>63215</v>
          </cell>
          <cell r="E2314">
            <v>6239258</v>
          </cell>
          <cell r="F2314">
            <v>45513</v>
          </cell>
          <cell r="G2314">
            <v>4079746</v>
          </cell>
        </row>
        <row r="2315">
          <cell r="A2315" t="str">
            <v>RS</v>
          </cell>
          <cell r="B2315" t="str">
            <v>PASSA SETE</v>
          </cell>
          <cell r="C2315" t="str">
            <v>431406</v>
          </cell>
          <cell r="D2315">
            <v>60411</v>
          </cell>
          <cell r="E2315">
            <v>19048183</v>
          </cell>
          <cell r="F2315">
            <v>43142</v>
          </cell>
          <cell r="G2315">
            <v>15589763</v>
          </cell>
        </row>
        <row r="2316">
          <cell r="A2316" t="str">
            <v>RS</v>
          </cell>
          <cell r="B2316" t="str">
            <v>PASSO DO SOBRADO</v>
          </cell>
          <cell r="C2316" t="str">
            <v>431407</v>
          </cell>
          <cell r="D2316"/>
          <cell r="E2316">
            <v>7102500</v>
          </cell>
          <cell r="F2316"/>
          <cell r="G2316">
            <v>5918750</v>
          </cell>
        </row>
        <row r="2317">
          <cell r="A2317" t="str">
            <v>RS</v>
          </cell>
          <cell r="B2317" t="str">
            <v>PEJUÇARA</v>
          </cell>
          <cell r="C2317" t="str">
            <v>431430</v>
          </cell>
          <cell r="D2317"/>
          <cell r="E2317">
            <v>2387460</v>
          </cell>
          <cell r="F2317"/>
          <cell r="G2317">
            <v>1989550</v>
          </cell>
        </row>
        <row r="2318">
          <cell r="A2318" t="str">
            <v>RS</v>
          </cell>
          <cell r="B2318" t="str">
            <v>PELOTAS</v>
          </cell>
          <cell r="C2318" t="str">
            <v>431440</v>
          </cell>
          <cell r="D2318">
            <v>1414827</v>
          </cell>
          <cell r="E2318">
            <v>273772488</v>
          </cell>
          <cell r="F2318">
            <v>1031329</v>
          </cell>
          <cell r="G2318">
            <v>258773758</v>
          </cell>
        </row>
        <row r="2319">
          <cell r="A2319" t="str">
            <v>RS</v>
          </cell>
          <cell r="B2319" t="str">
            <v>PINHEIRO MACHADO</v>
          </cell>
          <cell r="C2319" t="str">
            <v>431450</v>
          </cell>
          <cell r="D2319"/>
          <cell r="E2319">
            <v>209569500</v>
          </cell>
          <cell r="F2319"/>
          <cell r="G2319">
            <v>174641250</v>
          </cell>
        </row>
        <row r="2320">
          <cell r="A2320" t="str">
            <v>RS</v>
          </cell>
          <cell r="B2320" t="str">
            <v>PINTO BANDEIRA</v>
          </cell>
          <cell r="C2320" t="str">
            <v>431454</v>
          </cell>
          <cell r="D2320"/>
          <cell r="E2320">
            <v>13050030</v>
          </cell>
          <cell r="F2320"/>
          <cell r="G2320">
            <v>10875025</v>
          </cell>
        </row>
        <row r="2321">
          <cell r="A2321" t="str">
            <v>RS</v>
          </cell>
          <cell r="B2321" t="str">
            <v>PIRATINI</v>
          </cell>
          <cell r="C2321" t="str">
            <v>431460</v>
          </cell>
          <cell r="D2321"/>
          <cell r="E2321">
            <v>20202990</v>
          </cell>
          <cell r="F2321"/>
          <cell r="G2321">
            <v>16835825</v>
          </cell>
        </row>
        <row r="2322">
          <cell r="A2322" t="str">
            <v>RS</v>
          </cell>
          <cell r="B2322" t="str">
            <v>PLANALTO</v>
          </cell>
          <cell r="C2322" t="str">
            <v>431470</v>
          </cell>
          <cell r="D2322"/>
          <cell r="E2322">
            <v>20254110</v>
          </cell>
          <cell r="F2322"/>
          <cell r="G2322">
            <v>16878425</v>
          </cell>
        </row>
        <row r="2323">
          <cell r="A2323" t="str">
            <v>RS</v>
          </cell>
          <cell r="B2323" t="str">
            <v>PORTÃO</v>
          </cell>
          <cell r="C2323" t="str">
            <v>431480</v>
          </cell>
          <cell r="D2323"/>
          <cell r="E2323">
            <v>178404240</v>
          </cell>
          <cell r="F2323"/>
          <cell r="G2323">
            <v>148670200</v>
          </cell>
        </row>
        <row r="2324">
          <cell r="A2324" t="str">
            <v>RS</v>
          </cell>
          <cell r="B2324" t="str">
            <v>PORTO ALEGRE</v>
          </cell>
          <cell r="C2324" t="str">
            <v>431490</v>
          </cell>
          <cell r="D2324"/>
          <cell r="E2324">
            <v>22070220</v>
          </cell>
          <cell r="F2324"/>
          <cell r="G2324">
            <v>18391850</v>
          </cell>
        </row>
        <row r="2325">
          <cell r="A2325" t="str">
            <v>RS</v>
          </cell>
          <cell r="B2325" t="str">
            <v>PORTO LUCENA</v>
          </cell>
          <cell r="C2325" t="str">
            <v>431500</v>
          </cell>
          <cell r="D2325"/>
          <cell r="E2325">
            <v>7874610</v>
          </cell>
          <cell r="F2325"/>
          <cell r="G2325">
            <v>6562175</v>
          </cell>
        </row>
        <row r="2326">
          <cell r="A2326" t="str">
            <v>RS</v>
          </cell>
          <cell r="B2326" t="str">
            <v>QUEVEDOS</v>
          </cell>
          <cell r="C2326" t="str">
            <v>431532</v>
          </cell>
          <cell r="D2326"/>
          <cell r="E2326">
            <v>5497620</v>
          </cell>
          <cell r="F2326"/>
          <cell r="G2326">
            <v>4581350</v>
          </cell>
        </row>
        <row r="2327">
          <cell r="A2327" t="str">
            <v>RS</v>
          </cell>
          <cell r="B2327" t="str">
            <v>RELVADO</v>
          </cell>
          <cell r="C2327" t="str">
            <v>431545</v>
          </cell>
          <cell r="D2327">
            <v>89135</v>
          </cell>
          <cell r="E2327">
            <v>13491993</v>
          </cell>
          <cell r="F2327">
            <v>70851</v>
          </cell>
          <cell r="G2327">
            <v>11485923</v>
          </cell>
        </row>
        <row r="2328">
          <cell r="A2328" t="str">
            <v>RS</v>
          </cell>
          <cell r="B2328" t="str">
            <v>RIO PARDO</v>
          </cell>
          <cell r="C2328" t="str">
            <v>431570</v>
          </cell>
          <cell r="D2328"/>
          <cell r="E2328">
            <v>45959430</v>
          </cell>
          <cell r="F2328"/>
          <cell r="G2328">
            <v>38299525</v>
          </cell>
        </row>
        <row r="2329">
          <cell r="A2329" t="str">
            <v>RS</v>
          </cell>
          <cell r="B2329" t="str">
            <v>ROSÁRIO DO SUL</v>
          </cell>
          <cell r="C2329" t="str">
            <v>431640</v>
          </cell>
          <cell r="D2329"/>
          <cell r="E2329">
            <v>136954746</v>
          </cell>
          <cell r="F2329">
            <v>900</v>
          </cell>
          <cell r="G2329">
            <v>114112075</v>
          </cell>
        </row>
        <row r="2330">
          <cell r="A2330" t="str">
            <v>RS</v>
          </cell>
          <cell r="B2330" t="str">
            <v>SANT'ANA DO LIVRAMENTO</v>
          </cell>
          <cell r="C2330" t="str">
            <v>431710</v>
          </cell>
          <cell r="D2330">
            <v>316568</v>
          </cell>
          <cell r="E2330">
            <v>111876678</v>
          </cell>
          <cell r="F2330">
            <v>251937</v>
          </cell>
          <cell r="G2330">
            <v>42229171</v>
          </cell>
        </row>
        <row r="2331">
          <cell r="A2331" t="str">
            <v>RS</v>
          </cell>
          <cell r="B2331" t="str">
            <v>SANTA MARIA</v>
          </cell>
          <cell r="C2331" t="str">
            <v>431690</v>
          </cell>
          <cell r="D2331"/>
          <cell r="E2331">
            <v>96100350</v>
          </cell>
          <cell r="F2331"/>
          <cell r="G2331">
            <v>80083625</v>
          </cell>
        </row>
        <row r="2332">
          <cell r="A2332" t="str">
            <v>RS</v>
          </cell>
          <cell r="B2332" t="str">
            <v>SANTA ROSA</v>
          </cell>
          <cell r="C2332" t="str">
            <v>431720</v>
          </cell>
          <cell r="D2332"/>
          <cell r="E2332">
            <v>1559760</v>
          </cell>
          <cell r="F2332"/>
          <cell r="G2332">
            <v>1299800</v>
          </cell>
        </row>
        <row r="2333">
          <cell r="A2333" t="str">
            <v>RS</v>
          </cell>
          <cell r="B2333" t="str">
            <v>SANTA TEREZA</v>
          </cell>
          <cell r="C2333" t="str">
            <v>431725</v>
          </cell>
          <cell r="D2333">
            <v>29167</v>
          </cell>
          <cell r="E2333">
            <v>17776358</v>
          </cell>
          <cell r="F2333">
            <v>791</v>
          </cell>
          <cell r="G2333">
            <v>14977168</v>
          </cell>
        </row>
        <row r="2334">
          <cell r="A2334" t="str">
            <v>RS</v>
          </cell>
          <cell r="B2334" t="str">
            <v>SÃO BORJA</v>
          </cell>
          <cell r="C2334" t="str">
            <v>431800</v>
          </cell>
          <cell r="D2334">
            <v>696218</v>
          </cell>
          <cell r="E2334">
            <v>96003177</v>
          </cell>
          <cell r="F2334">
            <v>524101</v>
          </cell>
          <cell r="G2334">
            <v>75829792</v>
          </cell>
        </row>
        <row r="2335">
          <cell r="A2335" t="str">
            <v>RS</v>
          </cell>
          <cell r="B2335" t="str">
            <v>SÃO FRANCISCO DE ASSIS</v>
          </cell>
          <cell r="C2335" t="str">
            <v>431810</v>
          </cell>
          <cell r="D2335">
            <v>7840</v>
          </cell>
          <cell r="E2335">
            <v>27807030</v>
          </cell>
          <cell r="F2335">
            <v>1920</v>
          </cell>
          <cell r="G2335">
            <v>23075990</v>
          </cell>
        </row>
        <row r="2336">
          <cell r="A2336" t="str">
            <v>RS</v>
          </cell>
          <cell r="B2336" t="str">
            <v>SÃO FRANCISCO DE PAULA</v>
          </cell>
          <cell r="C2336" t="str">
            <v>431820</v>
          </cell>
          <cell r="D2336"/>
          <cell r="E2336">
            <v>38713260</v>
          </cell>
          <cell r="F2336"/>
          <cell r="G2336">
            <v>32261050</v>
          </cell>
        </row>
        <row r="2337">
          <cell r="A2337" t="str">
            <v>RS</v>
          </cell>
          <cell r="B2337" t="str">
            <v>SÃO GABRIEL</v>
          </cell>
          <cell r="C2337" t="str">
            <v>431830</v>
          </cell>
          <cell r="D2337"/>
          <cell r="E2337">
            <v>120094980</v>
          </cell>
          <cell r="F2337"/>
          <cell r="G2337">
            <v>100079150</v>
          </cell>
        </row>
        <row r="2338">
          <cell r="A2338" t="str">
            <v>RS</v>
          </cell>
          <cell r="B2338" t="str">
            <v>SÃO JOÃO DA URTIGA</v>
          </cell>
          <cell r="C2338" t="str">
            <v>431842</v>
          </cell>
          <cell r="D2338"/>
          <cell r="E2338">
            <v>9998130</v>
          </cell>
          <cell r="F2338"/>
          <cell r="G2338">
            <v>8331775</v>
          </cell>
        </row>
        <row r="2339">
          <cell r="A2339" t="str">
            <v>RS</v>
          </cell>
          <cell r="B2339" t="str">
            <v>SÃO JOSÉ DO HERVAL</v>
          </cell>
          <cell r="C2339" t="str">
            <v>431846</v>
          </cell>
          <cell r="D2339">
            <v>19920</v>
          </cell>
          <cell r="E2339">
            <v>18712490</v>
          </cell>
          <cell r="F2339">
            <v>11580</v>
          </cell>
          <cell r="G2339">
            <v>17575175</v>
          </cell>
        </row>
        <row r="2340">
          <cell r="A2340" t="str">
            <v>RS</v>
          </cell>
          <cell r="B2340" t="str">
            <v>SÃO JOSÉ DO INHACORÁ</v>
          </cell>
          <cell r="C2340" t="str">
            <v>431849</v>
          </cell>
          <cell r="D2340"/>
          <cell r="E2340">
            <v>9934560</v>
          </cell>
          <cell r="F2340"/>
          <cell r="G2340">
            <v>8278800</v>
          </cell>
        </row>
        <row r="2341">
          <cell r="A2341" t="str">
            <v>RS</v>
          </cell>
          <cell r="B2341" t="str">
            <v>SÃO JOSÉ DOS AUSENTES</v>
          </cell>
          <cell r="C2341" t="str">
            <v>431862</v>
          </cell>
          <cell r="D2341"/>
          <cell r="E2341">
            <v>1204320</v>
          </cell>
          <cell r="F2341"/>
          <cell r="G2341">
            <v>1003600</v>
          </cell>
        </row>
        <row r="2342">
          <cell r="A2342" t="str">
            <v>RS</v>
          </cell>
          <cell r="B2342" t="str">
            <v>SÃO LEOPOLDO</v>
          </cell>
          <cell r="C2342" t="str">
            <v>431870</v>
          </cell>
          <cell r="D2342"/>
          <cell r="E2342">
            <v>63129690</v>
          </cell>
          <cell r="F2342"/>
          <cell r="G2342">
            <v>52608075</v>
          </cell>
        </row>
        <row r="2343">
          <cell r="A2343" t="str">
            <v>RS</v>
          </cell>
          <cell r="B2343" t="str">
            <v>SÃO LUIZ GONZAGA</v>
          </cell>
          <cell r="C2343" t="str">
            <v>431890</v>
          </cell>
          <cell r="D2343"/>
          <cell r="E2343">
            <v>55849050</v>
          </cell>
          <cell r="F2343"/>
          <cell r="G2343">
            <v>46540875</v>
          </cell>
        </row>
        <row r="2344">
          <cell r="A2344" t="str">
            <v>RS</v>
          </cell>
          <cell r="B2344" t="str">
            <v>SÃO MARCOS</v>
          </cell>
          <cell r="C2344" t="str">
            <v>431900</v>
          </cell>
          <cell r="D2344"/>
          <cell r="E2344">
            <v>45812220</v>
          </cell>
          <cell r="F2344"/>
          <cell r="G2344">
            <v>38176850</v>
          </cell>
        </row>
        <row r="2345">
          <cell r="A2345" t="str">
            <v>RS</v>
          </cell>
          <cell r="B2345" t="str">
            <v>SÃO MARTINHO DA SERRA</v>
          </cell>
          <cell r="C2345" t="str">
            <v>431912</v>
          </cell>
          <cell r="D2345">
            <v>51875</v>
          </cell>
          <cell r="E2345">
            <v>10446304</v>
          </cell>
          <cell r="F2345">
            <v>36318</v>
          </cell>
          <cell r="G2345">
            <v>7798154</v>
          </cell>
        </row>
        <row r="2346">
          <cell r="A2346" t="str">
            <v>RS</v>
          </cell>
          <cell r="B2346" t="str">
            <v>SÃO PEDRO DO SUL</v>
          </cell>
          <cell r="C2346" t="str">
            <v>431940</v>
          </cell>
          <cell r="D2346"/>
          <cell r="E2346">
            <v>5214150</v>
          </cell>
          <cell r="F2346"/>
          <cell r="G2346">
            <v>4345125</v>
          </cell>
        </row>
        <row r="2347">
          <cell r="A2347" t="str">
            <v>RS</v>
          </cell>
          <cell r="B2347" t="str">
            <v>SÃO SEPÉ</v>
          </cell>
          <cell r="C2347" t="str">
            <v>431960</v>
          </cell>
          <cell r="D2347"/>
          <cell r="E2347">
            <v>46113600</v>
          </cell>
          <cell r="F2347"/>
          <cell r="G2347">
            <v>38428000</v>
          </cell>
        </row>
        <row r="2348">
          <cell r="A2348" t="str">
            <v>RS</v>
          </cell>
          <cell r="B2348" t="str">
            <v>SÃO VENDELINO</v>
          </cell>
          <cell r="C2348" t="str">
            <v>431975</v>
          </cell>
          <cell r="D2348">
            <v>86657</v>
          </cell>
          <cell r="E2348">
            <v>10831000</v>
          </cell>
          <cell r="F2348">
            <v>65535</v>
          </cell>
          <cell r="G2348">
            <v>9123367</v>
          </cell>
        </row>
        <row r="2349">
          <cell r="A2349" t="str">
            <v>RS</v>
          </cell>
          <cell r="B2349" t="str">
            <v>SELBACH</v>
          </cell>
          <cell r="C2349" t="str">
            <v>432030</v>
          </cell>
          <cell r="D2349"/>
          <cell r="E2349">
            <v>45950670</v>
          </cell>
          <cell r="F2349"/>
          <cell r="G2349">
            <v>38292225</v>
          </cell>
        </row>
        <row r="2350">
          <cell r="A2350" t="str">
            <v>RS</v>
          </cell>
          <cell r="B2350" t="str">
            <v>SÉRIO</v>
          </cell>
          <cell r="C2350" t="str">
            <v>432045</v>
          </cell>
          <cell r="D2350"/>
          <cell r="E2350">
            <v>9045000</v>
          </cell>
          <cell r="F2350"/>
          <cell r="G2350">
            <v>7537500</v>
          </cell>
        </row>
        <row r="2351">
          <cell r="A2351" t="str">
            <v>RS</v>
          </cell>
          <cell r="B2351" t="str">
            <v>SINIMBU</v>
          </cell>
          <cell r="C2351" t="str">
            <v>432067</v>
          </cell>
          <cell r="D2351"/>
          <cell r="E2351">
            <v>17354610</v>
          </cell>
          <cell r="F2351"/>
          <cell r="G2351">
            <v>14462175</v>
          </cell>
        </row>
        <row r="2352">
          <cell r="A2352" t="str">
            <v>RS</v>
          </cell>
          <cell r="B2352" t="str">
            <v>TAQUARI</v>
          </cell>
          <cell r="C2352" t="str">
            <v>432130</v>
          </cell>
          <cell r="D2352"/>
          <cell r="E2352">
            <v>42348600</v>
          </cell>
          <cell r="F2352"/>
          <cell r="G2352">
            <v>35290500</v>
          </cell>
        </row>
        <row r="2353">
          <cell r="A2353" t="str">
            <v>RS</v>
          </cell>
          <cell r="B2353" t="str">
            <v>TRÊS DE MAIO</v>
          </cell>
          <cell r="C2353" t="str">
            <v>432180</v>
          </cell>
          <cell r="D2353"/>
          <cell r="E2353">
            <v>630000</v>
          </cell>
          <cell r="F2353"/>
          <cell r="G2353">
            <v>525000</v>
          </cell>
        </row>
        <row r="2354">
          <cell r="A2354" t="str">
            <v>RS</v>
          </cell>
          <cell r="B2354" t="str">
            <v>TUNAS</v>
          </cell>
          <cell r="C2354" t="str">
            <v>432215</v>
          </cell>
          <cell r="D2354">
            <v>77084</v>
          </cell>
          <cell r="E2354">
            <v>696061274</v>
          </cell>
          <cell r="F2354">
            <v>52227</v>
          </cell>
          <cell r="G2354">
            <v>578568990</v>
          </cell>
        </row>
        <row r="2355">
          <cell r="A2355" t="str">
            <v>RS</v>
          </cell>
          <cell r="B2355" t="str">
            <v>UBIRETAMA</v>
          </cell>
          <cell r="C2355" t="str">
            <v>432234</v>
          </cell>
          <cell r="D2355"/>
          <cell r="E2355">
            <v>31875750</v>
          </cell>
          <cell r="F2355"/>
          <cell r="G2355">
            <v>26563125</v>
          </cell>
        </row>
        <row r="2356">
          <cell r="A2356" t="str">
            <v>RS</v>
          </cell>
          <cell r="B2356" t="str">
            <v>VALE DO SOL</v>
          </cell>
          <cell r="C2356" t="str">
            <v>432253</v>
          </cell>
          <cell r="D2356">
            <v>107648</v>
          </cell>
          <cell r="E2356">
            <v>44317313</v>
          </cell>
          <cell r="F2356">
            <v>79519</v>
          </cell>
          <cell r="G2356">
            <v>46970695</v>
          </cell>
        </row>
        <row r="2357">
          <cell r="A2357" t="str">
            <v>RS</v>
          </cell>
          <cell r="B2357" t="str">
            <v>VERA CRUZ</v>
          </cell>
          <cell r="C2357" t="str">
            <v>432270</v>
          </cell>
          <cell r="D2357">
            <v>242373</v>
          </cell>
          <cell r="E2357">
            <v>54531553</v>
          </cell>
          <cell r="F2357">
            <v>209692</v>
          </cell>
          <cell r="G2357">
            <v>48801153</v>
          </cell>
        </row>
        <row r="2358">
          <cell r="A2358" t="str">
            <v>RS</v>
          </cell>
          <cell r="B2358" t="str">
            <v>VICENTE DUTRA</v>
          </cell>
          <cell r="C2358" t="str">
            <v>432310</v>
          </cell>
          <cell r="D2358"/>
          <cell r="E2358">
            <v>0</v>
          </cell>
          <cell r="F2358"/>
          <cell r="G2358">
            <v>0</v>
          </cell>
        </row>
        <row r="2359">
          <cell r="A2359" t="str">
            <v>RS</v>
          </cell>
          <cell r="B2359" t="str">
            <v>VILA FLORES</v>
          </cell>
          <cell r="C2359" t="str">
            <v>432330</v>
          </cell>
          <cell r="D2359"/>
          <cell r="E2359">
            <v>1990620</v>
          </cell>
          <cell r="F2359"/>
          <cell r="G2359">
            <v>1658850</v>
          </cell>
        </row>
        <row r="2360">
          <cell r="A2360" t="str">
            <v>RS</v>
          </cell>
          <cell r="B2360" t="str">
            <v>VILA NOVA DO SUL</v>
          </cell>
          <cell r="C2360" t="str">
            <v>432345</v>
          </cell>
          <cell r="D2360">
            <v>53946</v>
          </cell>
          <cell r="E2360">
            <v>11804524</v>
          </cell>
          <cell r="F2360">
            <v>41079</v>
          </cell>
          <cell r="G2360">
            <v>9761837</v>
          </cell>
        </row>
        <row r="2361">
          <cell r="A2361" t="str">
            <v>RS</v>
          </cell>
          <cell r="B2361" t="str">
            <v>VITÓRIA DAS MISSÕES</v>
          </cell>
          <cell r="C2361" t="str">
            <v>432375</v>
          </cell>
          <cell r="D2361">
            <v>101970</v>
          </cell>
          <cell r="E2361">
            <v>20309418</v>
          </cell>
          <cell r="F2361">
            <v>85913</v>
          </cell>
          <cell r="G2361">
            <v>14691454</v>
          </cell>
        </row>
        <row r="2362">
          <cell r="A2362" t="str">
            <v>RS</v>
          </cell>
          <cell r="B2362" t="str">
            <v>WESTFALIA</v>
          </cell>
          <cell r="C2362" t="str">
            <v>432377</v>
          </cell>
          <cell r="D2362">
            <v>138928</v>
          </cell>
          <cell r="E2362">
            <v>22228745</v>
          </cell>
          <cell r="F2362">
            <v>105951</v>
          </cell>
          <cell r="G2362">
            <v>21626661</v>
          </cell>
        </row>
        <row r="2363">
          <cell r="A2363" t="str">
            <v>RO</v>
          </cell>
          <cell r="B2363" t="str">
            <v>ALTA FLORESTA D'OESTE</v>
          </cell>
          <cell r="C2363" t="str">
            <v>110001</v>
          </cell>
          <cell r="D2363">
            <v>96233</v>
          </cell>
          <cell r="E2363">
            <v>16355282</v>
          </cell>
          <cell r="F2363">
            <v>78306</v>
          </cell>
          <cell r="G2363">
            <v>18050768</v>
          </cell>
        </row>
        <row r="2364">
          <cell r="A2364" t="str">
            <v>RO</v>
          </cell>
          <cell r="B2364" t="str">
            <v>ALTO ALEGRE DOS PARECIS</v>
          </cell>
          <cell r="C2364" t="str">
            <v>110037</v>
          </cell>
          <cell r="D2364"/>
          <cell r="E2364">
            <v>11973150</v>
          </cell>
          <cell r="F2364"/>
          <cell r="G2364">
            <v>9977625</v>
          </cell>
        </row>
        <row r="2365">
          <cell r="A2365" t="str">
            <v>RO</v>
          </cell>
          <cell r="B2365" t="str">
            <v>ALTO PARAÍSO</v>
          </cell>
          <cell r="C2365" t="str">
            <v>110040</v>
          </cell>
          <cell r="D2365">
            <v>84522</v>
          </cell>
          <cell r="E2365">
            <v>21154109</v>
          </cell>
          <cell r="F2365">
            <v>52801</v>
          </cell>
          <cell r="G2365">
            <v>16570567</v>
          </cell>
        </row>
        <row r="2366">
          <cell r="A2366" t="str">
            <v>RO</v>
          </cell>
          <cell r="B2366" t="str">
            <v>ALVORADA D'OESTE</v>
          </cell>
          <cell r="C2366" t="str">
            <v>110034</v>
          </cell>
          <cell r="D2366">
            <v>31483</v>
          </cell>
          <cell r="E2366">
            <v>4609030</v>
          </cell>
          <cell r="F2366">
            <v>23720</v>
          </cell>
          <cell r="G2366">
            <v>2712665</v>
          </cell>
        </row>
        <row r="2367">
          <cell r="A2367" t="str">
            <v>RO</v>
          </cell>
          <cell r="B2367" t="str">
            <v>ARIQUEMES</v>
          </cell>
          <cell r="C2367" t="str">
            <v>110002</v>
          </cell>
          <cell r="D2367">
            <v>1133</v>
          </cell>
          <cell r="E2367">
            <v>127069441</v>
          </cell>
          <cell r="F2367">
            <v>352</v>
          </cell>
          <cell r="G2367">
            <v>105657629</v>
          </cell>
        </row>
        <row r="2368">
          <cell r="A2368" t="str">
            <v>RO</v>
          </cell>
          <cell r="B2368" t="str">
            <v>BURITIS</v>
          </cell>
          <cell r="C2368" t="str">
            <v>110045</v>
          </cell>
          <cell r="D2368"/>
          <cell r="E2368">
            <v>33000</v>
          </cell>
          <cell r="F2368"/>
          <cell r="G2368">
            <v>27500</v>
          </cell>
        </row>
        <row r="2369">
          <cell r="A2369" t="str">
            <v>RO</v>
          </cell>
          <cell r="B2369" t="str">
            <v>CABIXI</v>
          </cell>
          <cell r="C2369" t="str">
            <v>110003</v>
          </cell>
          <cell r="D2369"/>
          <cell r="E2369">
            <v>444360</v>
          </cell>
          <cell r="F2369"/>
          <cell r="G2369">
            <v>370300</v>
          </cell>
        </row>
        <row r="2370">
          <cell r="A2370" t="str">
            <v>RO</v>
          </cell>
          <cell r="B2370" t="str">
            <v>CACAULÂNDIA</v>
          </cell>
          <cell r="C2370" t="str">
            <v>110060</v>
          </cell>
          <cell r="D2370">
            <v>36504</v>
          </cell>
          <cell r="E2370">
            <v>8494061</v>
          </cell>
          <cell r="F2370">
            <v>33587</v>
          </cell>
          <cell r="G2370">
            <v>7110486</v>
          </cell>
        </row>
        <row r="2371">
          <cell r="A2371" t="str">
            <v>RO</v>
          </cell>
          <cell r="B2371" t="str">
            <v>CACOAL</v>
          </cell>
          <cell r="C2371" t="str">
            <v>110004</v>
          </cell>
          <cell r="D2371"/>
          <cell r="E2371">
            <v>53536530</v>
          </cell>
          <cell r="F2371"/>
          <cell r="G2371">
            <v>45785325</v>
          </cell>
        </row>
        <row r="2372">
          <cell r="A2372" t="str">
            <v>RO</v>
          </cell>
          <cell r="B2372" t="str">
            <v>CAMPO NOVO DE RONDÔNIA</v>
          </cell>
          <cell r="C2372" t="str">
            <v>110070</v>
          </cell>
          <cell r="D2372">
            <v>151</v>
          </cell>
          <cell r="E2372">
            <v>4790469</v>
          </cell>
          <cell r="F2372"/>
          <cell r="G2372">
            <v>3989775</v>
          </cell>
        </row>
        <row r="2373">
          <cell r="A2373" t="str">
            <v>RO</v>
          </cell>
          <cell r="B2373" t="str">
            <v>CEREJEIRAS</v>
          </cell>
          <cell r="C2373" t="str">
            <v>110005</v>
          </cell>
          <cell r="D2373"/>
          <cell r="E2373">
            <v>7106661</v>
          </cell>
          <cell r="F2373"/>
          <cell r="G2373">
            <v>5922002</v>
          </cell>
        </row>
        <row r="2374">
          <cell r="A2374" t="str">
            <v>RO</v>
          </cell>
          <cell r="B2374" t="str">
            <v>CHUPINGUAIA</v>
          </cell>
          <cell r="C2374" t="str">
            <v>110092</v>
          </cell>
          <cell r="D2374">
            <v>50212</v>
          </cell>
          <cell r="E2374">
            <v>24641645</v>
          </cell>
          <cell r="F2374">
            <v>36137</v>
          </cell>
          <cell r="G2374">
            <v>18559060</v>
          </cell>
        </row>
        <row r="2375">
          <cell r="A2375" t="str">
            <v>RO</v>
          </cell>
          <cell r="B2375" t="str">
            <v>COLORADO DO OESTE</v>
          </cell>
          <cell r="C2375" t="str">
            <v>110006</v>
          </cell>
          <cell r="D2375"/>
          <cell r="E2375">
            <v>11842530</v>
          </cell>
          <cell r="F2375"/>
          <cell r="G2375">
            <v>9868775</v>
          </cell>
        </row>
        <row r="2376">
          <cell r="A2376" t="str">
            <v>RO</v>
          </cell>
          <cell r="B2376" t="str">
            <v>COSTA MARQUES</v>
          </cell>
          <cell r="C2376" t="str">
            <v>110008</v>
          </cell>
          <cell r="D2376">
            <v>661</v>
          </cell>
          <cell r="E2376">
            <v>3817520</v>
          </cell>
          <cell r="F2376">
            <v>530</v>
          </cell>
          <cell r="G2376">
            <v>3194027</v>
          </cell>
        </row>
        <row r="2377">
          <cell r="A2377" t="str">
            <v>RO</v>
          </cell>
          <cell r="B2377" t="str">
            <v>CUJUBIM</v>
          </cell>
          <cell r="C2377" t="str">
            <v>110094</v>
          </cell>
          <cell r="D2377">
            <v>80550</v>
          </cell>
          <cell r="E2377">
            <v>32769387</v>
          </cell>
          <cell r="F2377">
            <v>61924</v>
          </cell>
          <cell r="G2377">
            <v>25220569</v>
          </cell>
        </row>
        <row r="2378">
          <cell r="A2378" t="str">
            <v>RO</v>
          </cell>
          <cell r="B2378" t="str">
            <v>ESPIGÃO D'OESTE</v>
          </cell>
          <cell r="C2378" t="str">
            <v>110009</v>
          </cell>
          <cell r="D2378">
            <v>115227</v>
          </cell>
          <cell r="E2378">
            <v>5147109</v>
          </cell>
          <cell r="F2378">
            <v>107009</v>
          </cell>
          <cell r="G2378">
            <v>4622113</v>
          </cell>
        </row>
        <row r="2379">
          <cell r="A2379" t="str">
            <v>RO</v>
          </cell>
          <cell r="B2379" t="str">
            <v>GOVERNADOR JORGE TEIXEIRA</v>
          </cell>
          <cell r="C2379" t="str">
            <v>110100</v>
          </cell>
          <cell r="D2379">
            <v>25637</v>
          </cell>
          <cell r="E2379">
            <v>20324428</v>
          </cell>
          <cell r="F2379">
            <v>33407</v>
          </cell>
          <cell r="G2379">
            <v>15711314</v>
          </cell>
        </row>
        <row r="2380">
          <cell r="A2380" t="str">
            <v>RO</v>
          </cell>
          <cell r="B2380" t="str">
            <v>ITAPUÃ DO OESTE</v>
          </cell>
          <cell r="C2380" t="str">
            <v>110110</v>
          </cell>
          <cell r="D2380">
            <v>47175</v>
          </cell>
          <cell r="E2380">
            <v>9435156</v>
          </cell>
          <cell r="F2380">
            <v>48698</v>
          </cell>
          <cell r="G2380">
            <v>8796372</v>
          </cell>
        </row>
        <row r="2381">
          <cell r="A2381" t="str">
            <v>RO</v>
          </cell>
          <cell r="B2381" t="str">
            <v>JARU</v>
          </cell>
          <cell r="C2381" t="str">
            <v>110011</v>
          </cell>
          <cell r="D2381">
            <v>128011</v>
          </cell>
          <cell r="E2381">
            <v>23596361</v>
          </cell>
          <cell r="F2381">
            <v>85956</v>
          </cell>
          <cell r="G2381">
            <v>18994998</v>
          </cell>
        </row>
        <row r="2382">
          <cell r="A2382" t="str">
            <v>RO</v>
          </cell>
          <cell r="B2382" t="str">
            <v>JI-PARANÁ</v>
          </cell>
          <cell r="C2382" t="str">
            <v>110012</v>
          </cell>
          <cell r="D2382">
            <v>1707</v>
          </cell>
          <cell r="E2382">
            <v>122835099</v>
          </cell>
          <cell r="F2382">
            <v>2648</v>
          </cell>
          <cell r="G2382">
            <v>102385076</v>
          </cell>
        </row>
        <row r="2383">
          <cell r="A2383" t="str">
            <v>RO</v>
          </cell>
          <cell r="B2383" t="str">
            <v>MACHADINHO D'OESTE</v>
          </cell>
          <cell r="C2383" t="str">
            <v>110013</v>
          </cell>
          <cell r="D2383">
            <v>168802</v>
          </cell>
          <cell r="E2383">
            <v>64162180</v>
          </cell>
          <cell r="F2383">
            <v>138580</v>
          </cell>
          <cell r="G2383">
            <v>54746994</v>
          </cell>
        </row>
        <row r="2384">
          <cell r="A2384" t="str">
            <v>RO</v>
          </cell>
          <cell r="B2384" t="str">
            <v>MINISTRO ANDREAZZA</v>
          </cell>
          <cell r="C2384" t="str">
            <v>110120</v>
          </cell>
          <cell r="D2384">
            <v>32758</v>
          </cell>
          <cell r="E2384">
            <v>9062970</v>
          </cell>
          <cell r="F2384">
            <v>27081</v>
          </cell>
          <cell r="G2384">
            <v>6888814</v>
          </cell>
        </row>
        <row r="2385">
          <cell r="A2385" t="str">
            <v>RO</v>
          </cell>
          <cell r="B2385" t="str">
            <v>MIRANTE DA SERRA</v>
          </cell>
          <cell r="C2385" t="str">
            <v>110130</v>
          </cell>
          <cell r="D2385">
            <v>65353</v>
          </cell>
          <cell r="E2385">
            <v>30776798</v>
          </cell>
          <cell r="F2385">
            <v>47995</v>
          </cell>
          <cell r="G2385">
            <v>27593021</v>
          </cell>
        </row>
        <row r="2386">
          <cell r="A2386" t="str">
            <v>RO</v>
          </cell>
          <cell r="B2386" t="str">
            <v>MONTE NEGRO</v>
          </cell>
          <cell r="C2386" t="str">
            <v>110140</v>
          </cell>
          <cell r="D2386"/>
          <cell r="E2386">
            <v>11073420</v>
          </cell>
          <cell r="F2386"/>
          <cell r="G2386">
            <v>9227850</v>
          </cell>
        </row>
        <row r="2387">
          <cell r="A2387" t="str">
            <v>RO</v>
          </cell>
          <cell r="B2387" t="str">
            <v>NOVA BRASILÂNDIA D'OESTE</v>
          </cell>
          <cell r="C2387" t="str">
            <v>110014</v>
          </cell>
          <cell r="D2387"/>
          <cell r="E2387">
            <v>32905080</v>
          </cell>
          <cell r="F2387"/>
          <cell r="G2387">
            <v>27420900</v>
          </cell>
        </row>
        <row r="2388">
          <cell r="A2388" t="str">
            <v>RO</v>
          </cell>
          <cell r="B2388" t="str">
            <v>NOVA UNIÃO</v>
          </cell>
          <cell r="C2388" t="str">
            <v>110143</v>
          </cell>
          <cell r="D2388">
            <v>25455</v>
          </cell>
          <cell r="E2388">
            <v>4280276</v>
          </cell>
          <cell r="F2388">
            <v>16878</v>
          </cell>
          <cell r="G2388">
            <v>3341707</v>
          </cell>
        </row>
        <row r="2389">
          <cell r="A2389" t="str">
            <v>RO</v>
          </cell>
          <cell r="B2389" t="str">
            <v>NOVO HORIZONTE DO OESTE</v>
          </cell>
          <cell r="C2389" t="str">
            <v>110050</v>
          </cell>
          <cell r="D2389">
            <v>23220</v>
          </cell>
          <cell r="E2389">
            <v>6992616</v>
          </cell>
          <cell r="F2389">
            <v>14576</v>
          </cell>
          <cell r="G2389">
            <v>5265987</v>
          </cell>
        </row>
        <row r="2390">
          <cell r="A2390" t="str">
            <v>RO</v>
          </cell>
          <cell r="B2390" t="str">
            <v>OURO PRETO DO OESTE</v>
          </cell>
          <cell r="C2390" t="str">
            <v>110015</v>
          </cell>
          <cell r="D2390">
            <v>174056</v>
          </cell>
          <cell r="E2390">
            <v>43166028</v>
          </cell>
          <cell r="F2390">
            <v>131380</v>
          </cell>
          <cell r="G2390">
            <v>33196483</v>
          </cell>
        </row>
        <row r="2391">
          <cell r="A2391" t="str">
            <v>RO</v>
          </cell>
          <cell r="B2391" t="str">
            <v>PARECIS</v>
          </cell>
          <cell r="C2391" t="str">
            <v>110145</v>
          </cell>
          <cell r="D2391"/>
          <cell r="E2391">
            <v>3701220</v>
          </cell>
          <cell r="F2391"/>
          <cell r="G2391">
            <v>3084350</v>
          </cell>
        </row>
        <row r="2392">
          <cell r="A2392" t="str">
            <v>RO</v>
          </cell>
          <cell r="B2392" t="str">
            <v>PIMENTA BUENO</v>
          </cell>
          <cell r="C2392" t="str">
            <v>110018</v>
          </cell>
          <cell r="D2392">
            <v>172176</v>
          </cell>
          <cell r="E2392">
            <v>32637755</v>
          </cell>
          <cell r="F2392">
            <v>118546</v>
          </cell>
          <cell r="G2392">
            <v>27700312</v>
          </cell>
        </row>
        <row r="2393">
          <cell r="A2393" t="str">
            <v>RO</v>
          </cell>
          <cell r="B2393" t="str">
            <v>PIMENTEIRAS DO OESTE</v>
          </cell>
          <cell r="C2393" t="str">
            <v>110146</v>
          </cell>
          <cell r="D2393">
            <v>24934</v>
          </cell>
          <cell r="E2393">
            <v>7138905</v>
          </cell>
          <cell r="F2393">
            <v>3147</v>
          </cell>
          <cell r="G2393">
            <v>6263685</v>
          </cell>
        </row>
        <row r="2394">
          <cell r="A2394" t="str">
            <v>RO</v>
          </cell>
          <cell r="B2394" t="str">
            <v>PORTO VELHO</v>
          </cell>
          <cell r="C2394" t="str">
            <v>110020</v>
          </cell>
          <cell r="D2394"/>
          <cell r="E2394">
            <v>332315150</v>
          </cell>
          <cell r="F2394"/>
          <cell r="G2394">
            <v>254544477</v>
          </cell>
        </row>
        <row r="2395">
          <cell r="A2395" t="str">
            <v>RO</v>
          </cell>
          <cell r="B2395" t="str">
            <v>PRIMAVERA DE RONDÔNIA</v>
          </cell>
          <cell r="C2395" t="str">
            <v>110147</v>
          </cell>
          <cell r="D2395">
            <v>2383</v>
          </cell>
          <cell r="E2395">
            <v>2587381</v>
          </cell>
          <cell r="F2395">
            <v>25681</v>
          </cell>
          <cell r="G2395">
            <v>6938332</v>
          </cell>
        </row>
        <row r="2396">
          <cell r="A2396" t="str">
            <v>RO</v>
          </cell>
          <cell r="B2396" t="str">
            <v>ROLIM DE MOURA</v>
          </cell>
          <cell r="C2396" t="str">
            <v>110028</v>
          </cell>
          <cell r="D2396"/>
          <cell r="E2396">
            <v>51970500</v>
          </cell>
          <cell r="F2396"/>
          <cell r="G2396">
            <v>43308750</v>
          </cell>
        </row>
        <row r="2397">
          <cell r="A2397" t="str">
            <v>RO</v>
          </cell>
          <cell r="B2397" t="str">
            <v>SANTA LUZIA D'OESTE</v>
          </cell>
          <cell r="C2397" t="str">
            <v>110029</v>
          </cell>
          <cell r="D2397"/>
          <cell r="E2397">
            <v>9973920</v>
          </cell>
          <cell r="F2397"/>
          <cell r="G2397">
            <v>8311600</v>
          </cell>
        </row>
        <row r="2398">
          <cell r="A2398" t="str">
            <v>RO</v>
          </cell>
          <cell r="B2398" t="str">
            <v>SÃO FRANCISCO DO GUAPORÉ</v>
          </cell>
          <cell r="C2398" t="str">
            <v>110149</v>
          </cell>
          <cell r="D2398">
            <v>69486</v>
          </cell>
          <cell r="E2398">
            <v>18683235</v>
          </cell>
          <cell r="F2398">
            <v>55911</v>
          </cell>
          <cell r="G2398">
            <v>14479428</v>
          </cell>
        </row>
        <row r="2399">
          <cell r="A2399" t="str">
            <v>RO</v>
          </cell>
          <cell r="B2399" t="str">
            <v>SÃO MIGUEL DO GUAPORÉ</v>
          </cell>
          <cell r="C2399" t="str">
            <v>110032</v>
          </cell>
          <cell r="D2399">
            <v>69</v>
          </cell>
          <cell r="E2399">
            <v>119337090</v>
          </cell>
          <cell r="F2399">
            <v>210</v>
          </cell>
          <cell r="G2399">
            <v>99450360</v>
          </cell>
        </row>
        <row r="2400">
          <cell r="A2400" t="str">
            <v>RO</v>
          </cell>
          <cell r="B2400" t="str">
            <v>SERINGUEIRAS</v>
          </cell>
          <cell r="C2400" t="str">
            <v>110150</v>
          </cell>
          <cell r="D2400"/>
          <cell r="E2400">
            <v>5097720</v>
          </cell>
          <cell r="F2400"/>
          <cell r="G2400">
            <v>4248100</v>
          </cell>
        </row>
        <row r="2401">
          <cell r="A2401" t="str">
            <v>RO</v>
          </cell>
          <cell r="B2401" t="str">
            <v>TEIXEIRÓPOLIS</v>
          </cell>
          <cell r="C2401" t="str">
            <v>110155</v>
          </cell>
          <cell r="D2401"/>
          <cell r="E2401">
            <v>4559481</v>
          </cell>
          <cell r="F2401"/>
          <cell r="G2401">
            <v>3444272</v>
          </cell>
        </row>
        <row r="2402">
          <cell r="A2402" t="str">
            <v>RO</v>
          </cell>
          <cell r="B2402" t="str">
            <v>THEOBROMA</v>
          </cell>
          <cell r="C2402" t="str">
            <v>110160</v>
          </cell>
          <cell r="D2402">
            <v>40852</v>
          </cell>
          <cell r="E2402">
            <v>22642579</v>
          </cell>
          <cell r="F2402">
            <v>31607</v>
          </cell>
          <cell r="G2402">
            <v>18077602</v>
          </cell>
        </row>
        <row r="2403">
          <cell r="A2403" t="str">
            <v>RO</v>
          </cell>
          <cell r="B2403" t="str">
            <v>URUPÁ</v>
          </cell>
          <cell r="C2403" t="str">
            <v>110170</v>
          </cell>
          <cell r="D2403">
            <v>46344</v>
          </cell>
          <cell r="E2403">
            <v>9683729</v>
          </cell>
          <cell r="F2403">
            <v>24927</v>
          </cell>
          <cell r="G2403">
            <v>8093289</v>
          </cell>
        </row>
        <row r="2404">
          <cell r="A2404" t="str">
            <v>RO</v>
          </cell>
          <cell r="B2404" t="str">
            <v>VALE DO PARAÍSO</v>
          </cell>
          <cell r="C2404" t="str">
            <v>110180</v>
          </cell>
          <cell r="D2404">
            <v>826</v>
          </cell>
          <cell r="E2404">
            <v>7588540</v>
          </cell>
          <cell r="F2404">
            <v>68</v>
          </cell>
          <cell r="G2404">
            <v>6470403</v>
          </cell>
        </row>
        <row r="2405">
          <cell r="A2405" t="str">
            <v>RO</v>
          </cell>
          <cell r="B2405" t="str">
            <v>VILHENA</v>
          </cell>
          <cell r="C2405" t="str">
            <v>110030</v>
          </cell>
          <cell r="D2405">
            <v>238869</v>
          </cell>
          <cell r="E2405">
            <v>87344005</v>
          </cell>
          <cell r="F2405">
            <v>169738</v>
          </cell>
          <cell r="G2405">
            <v>71484780</v>
          </cell>
        </row>
        <row r="2406">
          <cell r="A2406" t="str">
            <v>RR</v>
          </cell>
          <cell r="B2406" t="str">
            <v>ALTO ALEGRE</v>
          </cell>
          <cell r="C2406" t="str">
            <v>140005</v>
          </cell>
          <cell r="D2406"/>
          <cell r="E2406">
            <v>4918020</v>
          </cell>
          <cell r="F2406"/>
          <cell r="G2406">
            <v>4098350</v>
          </cell>
        </row>
        <row r="2407">
          <cell r="A2407" t="str">
            <v>RR</v>
          </cell>
          <cell r="B2407" t="str">
            <v>BONFIM</v>
          </cell>
          <cell r="C2407" t="str">
            <v>140015</v>
          </cell>
          <cell r="D2407">
            <v>32623</v>
          </cell>
          <cell r="E2407">
            <v>28751996</v>
          </cell>
          <cell r="F2407">
            <v>2390</v>
          </cell>
          <cell r="G2407">
            <v>22806049</v>
          </cell>
        </row>
        <row r="2408">
          <cell r="A2408" t="str">
            <v>RR</v>
          </cell>
          <cell r="B2408" t="str">
            <v>MUCAJAÍ</v>
          </cell>
          <cell r="C2408" t="str">
            <v>140030</v>
          </cell>
          <cell r="D2408">
            <v>831</v>
          </cell>
          <cell r="E2408">
            <v>6983250</v>
          </cell>
          <cell r="F2408"/>
          <cell r="G2408">
            <v>5813600</v>
          </cell>
        </row>
        <row r="2409">
          <cell r="A2409" t="str">
            <v>RR</v>
          </cell>
          <cell r="B2409" t="str">
            <v>PACARAIMA</v>
          </cell>
          <cell r="C2409" t="str">
            <v>140045</v>
          </cell>
          <cell r="D2409"/>
          <cell r="E2409">
            <v>1333500</v>
          </cell>
          <cell r="F2409"/>
          <cell r="G2409">
            <v>1111250</v>
          </cell>
        </row>
        <row r="2410">
          <cell r="A2410" t="str">
            <v>RR</v>
          </cell>
          <cell r="B2410" t="str">
            <v>UIRAMUTÃ</v>
          </cell>
          <cell r="C2410" t="str">
            <v>140070</v>
          </cell>
          <cell r="D2410">
            <v>1899</v>
          </cell>
          <cell r="E2410">
            <v>5619242</v>
          </cell>
          <cell r="F2410">
            <v>1061</v>
          </cell>
          <cell r="G2410">
            <v>4875808</v>
          </cell>
        </row>
        <row r="2411">
          <cell r="A2411" t="str">
            <v>SC</v>
          </cell>
          <cell r="B2411" t="str">
            <v>ÁGUAS MORNAS</v>
          </cell>
          <cell r="C2411" t="str">
            <v>420060</v>
          </cell>
          <cell r="D2411"/>
          <cell r="E2411">
            <v>22213140</v>
          </cell>
          <cell r="F2411"/>
          <cell r="G2411">
            <v>18510950</v>
          </cell>
        </row>
        <row r="2412">
          <cell r="A2412" t="str">
            <v>SC</v>
          </cell>
          <cell r="B2412" t="str">
            <v>ALTO BELA VISTA</v>
          </cell>
          <cell r="C2412" t="str">
            <v>420075</v>
          </cell>
          <cell r="D2412">
            <v>68473</v>
          </cell>
          <cell r="E2412">
            <v>10979481</v>
          </cell>
          <cell r="F2412">
            <v>78775</v>
          </cell>
          <cell r="G2412">
            <v>10784595</v>
          </cell>
        </row>
        <row r="2413">
          <cell r="A2413" t="str">
            <v>SC</v>
          </cell>
          <cell r="B2413" t="str">
            <v>AURORA</v>
          </cell>
          <cell r="C2413" t="str">
            <v>420190</v>
          </cell>
          <cell r="D2413"/>
          <cell r="E2413">
            <v>22934250</v>
          </cell>
          <cell r="F2413"/>
          <cell r="G2413">
            <v>19111875</v>
          </cell>
        </row>
        <row r="2414">
          <cell r="A2414" t="str">
            <v>SC</v>
          </cell>
          <cell r="B2414" t="str">
            <v>BELA VISTA DO TOLDO</v>
          </cell>
          <cell r="C2414" t="str">
            <v>420213</v>
          </cell>
          <cell r="D2414">
            <v>58526</v>
          </cell>
          <cell r="E2414">
            <v>12123915</v>
          </cell>
          <cell r="F2414">
            <v>44210</v>
          </cell>
          <cell r="G2414">
            <v>9276208</v>
          </cell>
        </row>
        <row r="2415">
          <cell r="A2415" t="str">
            <v>SC</v>
          </cell>
          <cell r="B2415" t="str">
            <v>BIGUAÇU</v>
          </cell>
          <cell r="C2415" t="str">
            <v>420230</v>
          </cell>
          <cell r="D2415"/>
          <cell r="E2415"/>
          <cell r="F2415"/>
          <cell r="G2415">
            <v>0</v>
          </cell>
        </row>
        <row r="2416">
          <cell r="A2416" t="str">
            <v>SC</v>
          </cell>
          <cell r="B2416" t="str">
            <v>BOCAINA DO SUL</v>
          </cell>
          <cell r="C2416" t="str">
            <v>420243</v>
          </cell>
          <cell r="D2416"/>
          <cell r="E2416">
            <v>34804500</v>
          </cell>
          <cell r="F2416"/>
          <cell r="G2416">
            <v>29003750</v>
          </cell>
        </row>
        <row r="2417">
          <cell r="A2417" t="str">
            <v>SC</v>
          </cell>
          <cell r="B2417" t="str">
            <v>BOM JESUS</v>
          </cell>
          <cell r="C2417" t="str">
            <v>420253</v>
          </cell>
          <cell r="D2417"/>
          <cell r="E2417">
            <v>13798500</v>
          </cell>
          <cell r="F2417"/>
          <cell r="G2417">
            <v>11498750</v>
          </cell>
        </row>
        <row r="2418">
          <cell r="A2418" t="str">
            <v>SC</v>
          </cell>
          <cell r="B2418" t="str">
            <v>BOMBINHAS</v>
          </cell>
          <cell r="C2418" t="str">
            <v>420245</v>
          </cell>
          <cell r="D2418"/>
          <cell r="E2418">
            <v>17322180</v>
          </cell>
          <cell r="F2418"/>
          <cell r="G2418">
            <v>14435150</v>
          </cell>
        </row>
        <row r="2419">
          <cell r="A2419" t="str">
            <v>SC</v>
          </cell>
          <cell r="B2419" t="str">
            <v>BOTUVERÁ</v>
          </cell>
          <cell r="C2419" t="str">
            <v>420270</v>
          </cell>
          <cell r="D2419"/>
          <cell r="E2419">
            <v>23598930</v>
          </cell>
          <cell r="F2419"/>
          <cell r="G2419">
            <v>19665775</v>
          </cell>
        </row>
        <row r="2420">
          <cell r="A2420" t="str">
            <v>SC</v>
          </cell>
          <cell r="B2420" t="str">
            <v>BRUSQUE</v>
          </cell>
          <cell r="C2420" t="str">
            <v>420290</v>
          </cell>
          <cell r="D2420"/>
          <cell r="E2420">
            <v>80899680</v>
          </cell>
          <cell r="F2420"/>
          <cell r="G2420">
            <v>67416400</v>
          </cell>
        </row>
        <row r="2421">
          <cell r="A2421" t="str">
            <v>SC</v>
          </cell>
          <cell r="B2421" t="str">
            <v>CALMON</v>
          </cell>
          <cell r="C2421" t="str">
            <v>420315</v>
          </cell>
          <cell r="D2421"/>
          <cell r="E2421">
            <v>6533040</v>
          </cell>
          <cell r="F2421"/>
          <cell r="G2421">
            <v>5444200</v>
          </cell>
        </row>
        <row r="2422">
          <cell r="A2422" t="str">
            <v>SC</v>
          </cell>
          <cell r="B2422" t="str">
            <v>CANELINHA</v>
          </cell>
          <cell r="C2422" t="str">
            <v>420370</v>
          </cell>
          <cell r="D2422"/>
          <cell r="E2422">
            <v>30518160</v>
          </cell>
          <cell r="F2422"/>
          <cell r="G2422">
            <v>25431800</v>
          </cell>
        </row>
        <row r="2423">
          <cell r="A2423" t="str">
            <v>SC</v>
          </cell>
          <cell r="B2423" t="str">
            <v>CORREIA PINTO</v>
          </cell>
          <cell r="C2423" t="str">
            <v>420455</v>
          </cell>
          <cell r="D2423">
            <v>83737</v>
          </cell>
          <cell r="E2423">
            <v>6905111</v>
          </cell>
          <cell r="F2423">
            <v>72246</v>
          </cell>
          <cell r="G2423">
            <v>5756511</v>
          </cell>
        </row>
        <row r="2424">
          <cell r="A2424" t="str">
            <v>SC</v>
          </cell>
          <cell r="B2424" t="str">
            <v>DOUTOR PEDRINHO</v>
          </cell>
          <cell r="C2424" t="str">
            <v>420515</v>
          </cell>
          <cell r="D2424"/>
          <cell r="E2424">
            <v>9617370</v>
          </cell>
          <cell r="F2424"/>
          <cell r="G2424">
            <v>8014475</v>
          </cell>
        </row>
        <row r="2425">
          <cell r="A2425" t="str">
            <v>SC</v>
          </cell>
          <cell r="B2425" t="str">
            <v>ENTRE RIOS</v>
          </cell>
          <cell r="C2425" t="str">
            <v>420517</v>
          </cell>
          <cell r="D2425"/>
          <cell r="E2425">
            <v>12664650</v>
          </cell>
          <cell r="F2425"/>
          <cell r="G2425">
            <v>10553875</v>
          </cell>
        </row>
        <row r="2426">
          <cell r="A2426" t="str">
            <v>SC</v>
          </cell>
          <cell r="B2426" t="str">
            <v>FORMOSA DO SUL</v>
          </cell>
          <cell r="C2426" t="str">
            <v>420543</v>
          </cell>
          <cell r="D2426"/>
          <cell r="E2426">
            <v>2634570</v>
          </cell>
          <cell r="F2426"/>
          <cell r="G2426">
            <v>2195475</v>
          </cell>
        </row>
        <row r="2427">
          <cell r="A2427" t="str">
            <v>SC</v>
          </cell>
          <cell r="B2427" t="str">
            <v>GAROPABA</v>
          </cell>
          <cell r="C2427" t="str">
            <v>420570</v>
          </cell>
          <cell r="D2427"/>
          <cell r="E2427">
            <v>9061470</v>
          </cell>
          <cell r="F2427"/>
          <cell r="G2427">
            <v>7551225</v>
          </cell>
        </row>
        <row r="2428">
          <cell r="A2428" t="str">
            <v>SC</v>
          </cell>
          <cell r="B2428" t="str">
            <v>GASPAR</v>
          </cell>
          <cell r="C2428" t="str">
            <v>420590</v>
          </cell>
          <cell r="D2428"/>
          <cell r="E2428">
            <v>62203770</v>
          </cell>
          <cell r="F2428"/>
          <cell r="G2428">
            <v>51836475</v>
          </cell>
        </row>
        <row r="2429">
          <cell r="A2429" t="str">
            <v>SC</v>
          </cell>
          <cell r="B2429" t="str">
            <v>GOVERNADOR CELSO RAMOS</v>
          </cell>
          <cell r="C2429" t="str">
            <v>420600</v>
          </cell>
          <cell r="D2429"/>
          <cell r="E2429">
            <v>70443180</v>
          </cell>
          <cell r="F2429"/>
          <cell r="G2429">
            <v>58702650</v>
          </cell>
        </row>
        <row r="2430">
          <cell r="A2430" t="str">
            <v>SC</v>
          </cell>
          <cell r="B2430" t="str">
            <v>GRAVATAL</v>
          </cell>
          <cell r="C2430" t="str">
            <v>420620</v>
          </cell>
          <cell r="D2430"/>
          <cell r="E2430">
            <v>15320310</v>
          </cell>
          <cell r="F2430"/>
          <cell r="G2430">
            <v>12766925</v>
          </cell>
        </row>
        <row r="2431">
          <cell r="A2431" t="str">
            <v>SC</v>
          </cell>
          <cell r="B2431" t="str">
            <v>GUATAMBÚ</v>
          </cell>
          <cell r="C2431" t="str">
            <v>420665</v>
          </cell>
          <cell r="D2431">
            <v>192349</v>
          </cell>
          <cell r="E2431">
            <v>23679861</v>
          </cell>
          <cell r="F2431">
            <v>183500</v>
          </cell>
          <cell r="G2431">
            <v>22223056</v>
          </cell>
        </row>
        <row r="2432">
          <cell r="A2432" t="str">
            <v>SC</v>
          </cell>
          <cell r="B2432" t="str">
            <v>IMBITUBA</v>
          </cell>
          <cell r="C2432" t="str">
            <v>420730</v>
          </cell>
          <cell r="D2432"/>
          <cell r="E2432">
            <v>4393740</v>
          </cell>
          <cell r="F2432"/>
          <cell r="G2432">
            <v>3661450</v>
          </cell>
        </row>
        <row r="2433">
          <cell r="A2433" t="str">
            <v>SC</v>
          </cell>
          <cell r="B2433" t="str">
            <v>IMBUIA</v>
          </cell>
          <cell r="C2433" t="str">
            <v>420740</v>
          </cell>
          <cell r="D2433"/>
          <cell r="E2433">
            <v>1934774250</v>
          </cell>
          <cell r="F2433"/>
          <cell r="G2433">
            <v>1612311875</v>
          </cell>
        </row>
        <row r="2434">
          <cell r="A2434" t="str">
            <v>SC</v>
          </cell>
          <cell r="B2434" t="str">
            <v>IRATI</v>
          </cell>
          <cell r="C2434" t="str">
            <v>420785</v>
          </cell>
          <cell r="D2434">
            <v>79128</v>
          </cell>
          <cell r="E2434">
            <v>8414672</v>
          </cell>
          <cell r="F2434">
            <v>67632</v>
          </cell>
          <cell r="G2434">
            <v>10260702</v>
          </cell>
        </row>
        <row r="2435">
          <cell r="A2435" t="str">
            <v>SC</v>
          </cell>
          <cell r="B2435" t="str">
            <v>ITAIÓPOLIS</v>
          </cell>
          <cell r="C2435" t="str">
            <v>420810</v>
          </cell>
          <cell r="D2435">
            <v>153037</v>
          </cell>
          <cell r="E2435">
            <v>928622950</v>
          </cell>
          <cell r="F2435">
            <v>88261</v>
          </cell>
          <cell r="G2435">
            <v>773205731</v>
          </cell>
        </row>
        <row r="2436">
          <cell r="A2436" t="str">
            <v>SC</v>
          </cell>
          <cell r="B2436" t="str">
            <v>ITAPEMA</v>
          </cell>
          <cell r="C2436" t="str">
            <v>420830</v>
          </cell>
          <cell r="D2436">
            <v>663773</v>
          </cell>
          <cell r="E2436">
            <v>95023462</v>
          </cell>
          <cell r="F2436">
            <v>502698</v>
          </cell>
          <cell r="G2436">
            <v>104317389</v>
          </cell>
        </row>
        <row r="2437">
          <cell r="A2437" t="str">
            <v>SC</v>
          </cell>
          <cell r="B2437" t="str">
            <v>JOINVILLE</v>
          </cell>
          <cell r="C2437" t="str">
            <v>420910</v>
          </cell>
          <cell r="D2437"/>
          <cell r="E2437">
            <v>210206220</v>
          </cell>
          <cell r="F2437"/>
          <cell r="G2437">
            <v>175171850</v>
          </cell>
        </row>
        <row r="2438">
          <cell r="A2438" t="str">
            <v>SC</v>
          </cell>
          <cell r="B2438" t="str">
            <v>LEBON RÉGIS</v>
          </cell>
          <cell r="C2438" t="str">
            <v>420970</v>
          </cell>
          <cell r="D2438"/>
          <cell r="E2438">
            <v>5580</v>
          </cell>
          <cell r="F2438"/>
          <cell r="G2438">
            <v>4650</v>
          </cell>
        </row>
        <row r="2439">
          <cell r="A2439" t="str">
            <v>SC</v>
          </cell>
          <cell r="B2439" t="str">
            <v>LEOBERTO LEAL</v>
          </cell>
          <cell r="C2439" t="str">
            <v>420980</v>
          </cell>
          <cell r="D2439"/>
          <cell r="E2439">
            <v>14578200</v>
          </cell>
          <cell r="F2439"/>
          <cell r="G2439">
            <v>12148500</v>
          </cell>
        </row>
        <row r="2440">
          <cell r="A2440" t="str">
            <v>SC</v>
          </cell>
          <cell r="B2440" t="str">
            <v>LUZERNA</v>
          </cell>
          <cell r="C2440" t="str">
            <v>421003</v>
          </cell>
          <cell r="D2440">
            <v>161163</v>
          </cell>
          <cell r="E2440">
            <v>24414700</v>
          </cell>
          <cell r="F2440">
            <v>140985</v>
          </cell>
          <cell r="G2440">
            <v>20090971</v>
          </cell>
        </row>
        <row r="2441">
          <cell r="A2441" t="str">
            <v>SC</v>
          </cell>
          <cell r="B2441" t="str">
            <v>MACIEIRA</v>
          </cell>
          <cell r="C2441" t="str">
            <v>421005</v>
          </cell>
          <cell r="D2441">
            <v>45286</v>
          </cell>
          <cell r="E2441">
            <v>8303963</v>
          </cell>
          <cell r="F2441">
            <v>36076</v>
          </cell>
          <cell r="G2441">
            <v>7255335</v>
          </cell>
        </row>
        <row r="2442">
          <cell r="A2442" t="str">
            <v>SC</v>
          </cell>
          <cell r="B2442" t="str">
            <v>MAFRA</v>
          </cell>
          <cell r="C2442" t="str">
            <v>421010</v>
          </cell>
          <cell r="D2442"/>
          <cell r="E2442">
            <v>60586500</v>
          </cell>
          <cell r="F2442"/>
          <cell r="G2442">
            <v>50488750</v>
          </cell>
        </row>
        <row r="2443">
          <cell r="A2443" t="str">
            <v>SC</v>
          </cell>
          <cell r="B2443" t="str">
            <v>MAJOR GERCINO</v>
          </cell>
          <cell r="C2443" t="str">
            <v>421020</v>
          </cell>
          <cell r="D2443"/>
          <cell r="E2443">
            <v>8591070</v>
          </cell>
          <cell r="F2443"/>
          <cell r="G2443">
            <v>7159225</v>
          </cell>
        </row>
        <row r="2444">
          <cell r="A2444" t="str">
            <v>SC</v>
          </cell>
          <cell r="B2444" t="str">
            <v>MAJOR VIEIRA</v>
          </cell>
          <cell r="C2444" t="str">
            <v>421030</v>
          </cell>
          <cell r="D2444"/>
          <cell r="E2444">
            <v>315270</v>
          </cell>
          <cell r="F2444"/>
          <cell r="G2444">
            <v>262725</v>
          </cell>
        </row>
        <row r="2445">
          <cell r="A2445" t="str">
            <v>SC</v>
          </cell>
          <cell r="B2445" t="str">
            <v>MATOS COSTA</v>
          </cell>
          <cell r="C2445" t="str">
            <v>421070</v>
          </cell>
          <cell r="D2445"/>
          <cell r="E2445">
            <v>7387740</v>
          </cell>
          <cell r="F2445"/>
          <cell r="G2445">
            <v>6156450</v>
          </cell>
        </row>
        <row r="2446">
          <cell r="A2446" t="str">
            <v>SC</v>
          </cell>
          <cell r="B2446" t="str">
            <v>MORRO GRANDE</v>
          </cell>
          <cell r="C2446" t="str">
            <v>421125</v>
          </cell>
          <cell r="D2446"/>
          <cell r="E2446">
            <v>0</v>
          </cell>
          <cell r="F2446"/>
          <cell r="G2446">
            <v>0</v>
          </cell>
        </row>
        <row r="2447">
          <cell r="A2447" t="str">
            <v>SC</v>
          </cell>
          <cell r="B2447" t="str">
            <v>NOVA ITABERABA</v>
          </cell>
          <cell r="C2447" t="str">
            <v>421145</v>
          </cell>
          <cell r="D2447"/>
          <cell r="E2447">
            <v>5717670</v>
          </cell>
          <cell r="F2447"/>
          <cell r="G2447">
            <v>4764725</v>
          </cell>
        </row>
        <row r="2448">
          <cell r="A2448" t="str">
            <v>SC</v>
          </cell>
          <cell r="B2448" t="str">
            <v>NOVA TRENTO</v>
          </cell>
          <cell r="C2448" t="str">
            <v>421150</v>
          </cell>
          <cell r="D2448"/>
          <cell r="E2448">
            <v>20046120</v>
          </cell>
          <cell r="F2448"/>
          <cell r="G2448">
            <v>16705100</v>
          </cell>
        </row>
        <row r="2449">
          <cell r="A2449" t="str">
            <v>SC</v>
          </cell>
          <cell r="B2449" t="str">
            <v>PAINEL</v>
          </cell>
          <cell r="C2449" t="str">
            <v>421189</v>
          </cell>
          <cell r="D2449">
            <v>88974</v>
          </cell>
          <cell r="E2449">
            <v>18092197</v>
          </cell>
          <cell r="F2449">
            <v>87293</v>
          </cell>
          <cell r="G2449">
            <v>18472853</v>
          </cell>
        </row>
        <row r="2450">
          <cell r="A2450" t="str">
            <v>SC</v>
          </cell>
          <cell r="B2450" t="str">
            <v>PALHOÇA</v>
          </cell>
          <cell r="C2450" t="str">
            <v>421190</v>
          </cell>
          <cell r="D2450"/>
          <cell r="E2450">
            <v>19928250</v>
          </cell>
          <cell r="F2450"/>
          <cell r="G2450">
            <v>16606875</v>
          </cell>
        </row>
        <row r="2451">
          <cell r="A2451" t="str">
            <v>SC</v>
          </cell>
          <cell r="B2451" t="str">
            <v>PALMEIRA</v>
          </cell>
          <cell r="C2451" t="str">
            <v>421205</v>
          </cell>
          <cell r="D2451">
            <v>85009</v>
          </cell>
          <cell r="E2451">
            <v>13861250</v>
          </cell>
          <cell r="F2451">
            <v>70893</v>
          </cell>
          <cell r="G2451">
            <v>18414199</v>
          </cell>
        </row>
        <row r="2452">
          <cell r="A2452" t="str">
            <v>SC</v>
          </cell>
          <cell r="B2452" t="str">
            <v>PALMITOS</v>
          </cell>
          <cell r="C2452" t="str">
            <v>421210</v>
          </cell>
          <cell r="D2452"/>
          <cell r="E2452">
            <v>490470</v>
          </cell>
          <cell r="F2452"/>
          <cell r="G2452">
            <v>408725</v>
          </cell>
        </row>
        <row r="2453">
          <cell r="A2453" t="str">
            <v>SC</v>
          </cell>
          <cell r="B2453" t="str">
            <v>PAPANDUVA</v>
          </cell>
          <cell r="C2453" t="str">
            <v>421220</v>
          </cell>
          <cell r="D2453"/>
          <cell r="E2453">
            <v>42590460</v>
          </cell>
          <cell r="F2453"/>
          <cell r="G2453">
            <v>35492050</v>
          </cell>
        </row>
        <row r="2454">
          <cell r="A2454" t="str">
            <v>SC</v>
          </cell>
          <cell r="B2454" t="str">
            <v>PEDRAS GRANDES</v>
          </cell>
          <cell r="C2454" t="str">
            <v>421240</v>
          </cell>
          <cell r="D2454">
            <v>107641</v>
          </cell>
          <cell r="E2454">
            <v>65111048</v>
          </cell>
          <cell r="F2454">
            <v>101290</v>
          </cell>
          <cell r="G2454">
            <v>53281446</v>
          </cell>
        </row>
        <row r="2455">
          <cell r="A2455" t="str">
            <v>SC</v>
          </cell>
          <cell r="B2455" t="str">
            <v>PONTE ALTA DO NORTE</v>
          </cell>
          <cell r="C2455" t="str">
            <v>421335</v>
          </cell>
          <cell r="D2455"/>
          <cell r="E2455">
            <v>10785930</v>
          </cell>
          <cell r="F2455"/>
          <cell r="G2455">
            <v>8988275</v>
          </cell>
        </row>
        <row r="2456">
          <cell r="A2456" t="str">
            <v>SC</v>
          </cell>
          <cell r="B2456" t="str">
            <v>PORTO BELO</v>
          </cell>
          <cell r="C2456" t="str">
            <v>421350</v>
          </cell>
          <cell r="D2456"/>
          <cell r="E2456">
            <v>7169010</v>
          </cell>
          <cell r="F2456"/>
          <cell r="G2456">
            <v>5974175</v>
          </cell>
        </row>
        <row r="2457">
          <cell r="A2457" t="str">
            <v>SC</v>
          </cell>
          <cell r="B2457" t="str">
            <v>PORTO UNIÃO</v>
          </cell>
          <cell r="C2457" t="str">
            <v>421360</v>
          </cell>
          <cell r="D2457">
            <v>436321</v>
          </cell>
          <cell r="E2457">
            <v>59284974</v>
          </cell>
          <cell r="F2457">
            <v>336027</v>
          </cell>
          <cell r="G2457">
            <v>47592886</v>
          </cell>
        </row>
        <row r="2458">
          <cell r="A2458" t="str">
            <v>SC</v>
          </cell>
          <cell r="B2458" t="str">
            <v>RIO FORTUNA</v>
          </cell>
          <cell r="C2458" t="str">
            <v>421490</v>
          </cell>
          <cell r="D2458"/>
          <cell r="E2458">
            <v>9642750</v>
          </cell>
          <cell r="F2458"/>
          <cell r="G2458">
            <v>8035625</v>
          </cell>
        </row>
        <row r="2459">
          <cell r="A2459" t="str">
            <v>SC</v>
          </cell>
          <cell r="B2459" t="str">
            <v>SANTA CECÍLIA</v>
          </cell>
          <cell r="C2459" t="str">
            <v>421550</v>
          </cell>
          <cell r="D2459"/>
          <cell r="E2459">
            <v>13850670</v>
          </cell>
          <cell r="F2459"/>
          <cell r="G2459">
            <v>11542225</v>
          </cell>
        </row>
        <row r="2460">
          <cell r="A2460" t="str">
            <v>SC</v>
          </cell>
          <cell r="B2460" t="str">
            <v>SANTA ROSA DE LIMA</v>
          </cell>
          <cell r="C2460" t="str">
            <v>421560</v>
          </cell>
          <cell r="D2460"/>
          <cell r="E2460">
            <v>812760</v>
          </cell>
          <cell r="F2460"/>
          <cell r="G2460">
            <v>677300</v>
          </cell>
        </row>
        <row r="2461">
          <cell r="A2461" t="str">
            <v>SC</v>
          </cell>
          <cell r="B2461" t="str">
            <v>SANTO AMARO DA IMPERATRIZ</v>
          </cell>
          <cell r="C2461" t="str">
            <v>421570</v>
          </cell>
          <cell r="D2461"/>
          <cell r="E2461">
            <v>896449950</v>
          </cell>
          <cell r="F2461"/>
          <cell r="G2461">
            <v>747041625</v>
          </cell>
        </row>
        <row r="2462">
          <cell r="A2462" t="str">
            <v>SC</v>
          </cell>
          <cell r="B2462" t="str">
            <v>SÃO BERNARDINO</v>
          </cell>
          <cell r="C2462" t="str">
            <v>421575</v>
          </cell>
          <cell r="D2462"/>
          <cell r="E2462">
            <v>4721130</v>
          </cell>
          <cell r="F2462"/>
          <cell r="G2462">
            <v>3934275</v>
          </cell>
        </row>
        <row r="2463">
          <cell r="A2463" t="str">
            <v>SC</v>
          </cell>
          <cell r="B2463" t="str">
            <v>SÃO CRISTOVÃO DO SUL</v>
          </cell>
          <cell r="C2463" t="str">
            <v>421605</v>
          </cell>
          <cell r="D2463">
            <v>115679</v>
          </cell>
          <cell r="E2463">
            <v>5975349</v>
          </cell>
          <cell r="F2463">
            <v>177427</v>
          </cell>
          <cell r="G2463">
            <v>8042701</v>
          </cell>
        </row>
        <row r="2464">
          <cell r="A2464" t="str">
            <v>SC</v>
          </cell>
          <cell r="B2464" t="str">
            <v>SÃO JOÃO BATISTA</v>
          </cell>
          <cell r="C2464" t="str">
            <v>421630</v>
          </cell>
          <cell r="D2464">
            <v>367731</v>
          </cell>
          <cell r="E2464">
            <v>55564838</v>
          </cell>
          <cell r="F2464">
            <v>302101</v>
          </cell>
          <cell r="G2464">
            <v>50120698</v>
          </cell>
        </row>
        <row r="2465">
          <cell r="A2465" t="str">
            <v>SC</v>
          </cell>
          <cell r="B2465" t="str">
            <v>SÃO JOSÉ</v>
          </cell>
          <cell r="C2465" t="str">
            <v>421660</v>
          </cell>
          <cell r="D2465"/>
          <cell r="E2465">
            <v>0</v>
          </cell>
          <cell r="F2465"/>
          <cell r="G2465">
            <v>0</v>
          </cell>
        </row>
        <row r="2466">
          <cell r="A2466" t="str">
            <v>SC</v>
          </cell>
          <cell r="B2466" t="str">
            <v>SÃO JOSÉ DO CERRITO</v>
          </cell>
          <cell r="C2466" t="str">
            <v>421680</v>
          </cell>
          <cell r="D2466"/>
          <cell r="E2466">
            <v>18733560</v>
          </cell>
          <cell r="F2466"/>
          <cell r="G2466">
            <v>15611300</v>
          </cell>
        </row>
        <row r="2467">
          <cell r="A2467" t="str">
            <v>SC</v>
          </cell>
          <cell r="B2467" t="str">
            <v>SIDERÓPOLIS</v>
          </cell>
          <cell r="C2467" t="str">
            <v>421760</v>
          </cell>
          <cell r="D2467">
            <v>140161</v>
          </cell>
          <cell r="E2467">
            <v>20210221</v>
          </cell>
          <cell r="F2467">
            <v>104456</v>
          </cell>
          <cell r="G2467">
            <v>20147699</v>
          </cell>
        </row>
        <row r="2468">
          <cell r="A2468" t="str">
            <v>SC</v>
          </cell>
          <cell r="B2468" t="str">
            <v>SOMBRIO</v>
          </cell>
          <cell r="C2468" t="str">
            <v>421770</v>
          </cell>
          <cell r="D2468"/>
          <cell r="E2468">
            <v>9038340</v>
          </cell>
          <cell r="F2468"/>
          <cell r="G2468">
            <v>7531950</v>
          </cell>
        </row>
        <row r="2469">
          <cell r="A2469" t="str">
            <v>SC</v>
          </cell>
          <cell r="B2469" t="str">
            <v>TANGARÁ</v>
          </cell>
          <cell r="C2469" t="str">
            <v>421790</v>
          </cell>
          <cell r="D2469"/>
          <cell r="E2469">
            <v>11091060</v>
          </cell>
          <cell r="F2469"/>
          <cell r="G2469">
            <v>9242550</v>
          </cell>
        </row>
        <row r="2470">
          <cell r="A2470" t="str">
            <v>SC</v>
          </cell>
          <cell r="B2470" t="str">
            <v>TIMBÓ GRANDE</v>
          </cell>
          <cell r="C2470" t="str">
            <v>421825</v>
          </cell>
          <cell r="D2470"/>
          <cell r="E2470">
            <v>14702070</v>
          </cell>
          <cell r="F2470"/>
          <cell r="G2470">
            <v>12251725</v>
          </cell>
        </row>
        <row r="2471">
          <cell r="A2471" t="str">
            <v>SC</v>
          </cell>
          <cell r="B2471" t="str">
            <v>TREZE TÍLIAS</v>
          </cell>
          <cell r="C2471" t="str">
            <v>421850</v>
          </cell>
          <cell r="D2471"/>
          <cell r="E2471">
            <v>10995120</v>
          </cell>
          <cell r="F2471"/>
          <cell r="G2471">
            <v>9162600</v>
          </cell>
        </row>
        <row r="2472">
          <cell r="A2472" t="str">
            <v>SC</v>
          </cell>
          <cell r="B2472" t="str">
            <v>TUBARÃO</v>
          </cell>
          <cell r="C2472" t="str">
            <v>421870</v>
          </cell>
          <cell r="D2472"/>
          <cell r="E2472">
            <v>178748280</v>
          </cell>
          <cell r="F2472"/>
          <cell r="G2472">
            <v>148956900</v>
          </cell>
        </row>
        <row r="2473">
          <cell r="A2473" t="str">
            <v>SC</v>
          </cell>
          <cell r="B2473" t="str">
            <v>UNIÃO DO OESTE</v>
          </cell>
          <cell r="C2473" t="str">
            <v>421885</v>
          </cell>
          <cell r="D2473"/>
          <cell r="E2473">
            <v>11854560</v>
          </cell>
          <cell r="F2473"/>
          <cell r="G2473">
            <v>9878800</v>
          </cell>
        </row>
        <row r="2474">
          <cell r="A2474" t="str">
            <v>SC</v>
          </cell>
          <cell r="B2474" t="str">
            <v>VARGEM</v>
          </cell>
          <cell r="C2474" t="str">
            <v>421915</v>
          </cell>
          <cell r="D2474"/>
          <cell r="E2474">
            <v>14090820</v>
          </cell>
          <cell r="F2474"/>
          <cell r="G2474">
            <v>11742350</v>
          </cell>
        </row>
        <row r="2475">
          <cell r="A2475" t="str">
            <v>SC</v>
          </cell>
          <cell r="B2475" t="str">
            <v>ZORTÉA</v>
          </cell>
          <cell r="C2475" t="str">
            <v>421985</v>
          </cell>
          <cell r="D2475">
            <v>69733</v>
          </cell>
          <cell r="E2475">
            <v>5159204</v>
          </cell>
          <cell r="F2475">
            <v>56109</v>
          </cell>
          <cell r="G2475">
            <v>6202926</v>
          </cell>
        </row>
        <row r="2476">
          <cell r="A2476" t="str">
            <v>SP</v>
          </cell>
          <cell r="B2476" t="str">
            <v>ÁGUAS DA PRATA</v>
          </cell>
          <cell r="C2476" t="str">
            <v>350040</v>
          </cell>
          <cell r="D2476"/>
          <cell r="E2476">
            <v>59720160</v>
          </cell>
          <cell r="F2476"/>
          <cell r="G2476">
            <v>49766800</v>
          </cell>
        </row>
        <row r="2477">
          <cell r="A2477" t="str">
            <v>SP</v>
          </cell>
          <cell r="B2477" t="str">
            <v>ÁGUAS DE LINDÓIA</v>
          </cell>
          <cell r="C2477" t="str">
            <v>350050</v>
          </cell>
          <cell r="D2477"/>
          <cell r="E2477">
            <v>126573030</v>
          </cell>
          <cell r="F2477"/>
          <cell r="G2477">
            <v>105477525</v>
          </cell>
        </row>
        <row r="2478">
          <cell r="A2478" t="str">
            <v>SP</v>
          </cell>
          <cell r="B2478" t="str">
            <v>ALTAIR</v>
          </cell>
          <cell r="C2478" t="str">
            <v>350090</v>
          </cell>
          <cell r="D2478"/>
          <cell r="E2478">
            <v>8088390</v>
          </cell>
          <cell r="F2478"/>
          <cell r="G2478">
            <v>6740325</v>
          </cell>
        </row>
        <row r="2479">
          <cell r="A2479" t="str">
            <v>SP</v>
          </cell>
          <cell r="B2479" t="str">
            <v>ALTO ALEGRE</v>
          </cell>
          <cell r="C2479" t="str">
            <v>350110</v>
          </cell>
          <cell r="D2479"/>
          <cell r="E2479">
            <v>386670</v>
          </cell>
          <cell r="F2479"/>
          <cell r="G2479">
            <v>322225</v>
          </cell>
        </row>
        <row r="2480">
          <cell r="A2480" t="str">
            <v>SP</v>
          </cell>
          <cell r="B2480" t="str">
            <v>ÁLVARES FLORENCE</v>
          </cell>
          <cell r="C2480" t="str">
            <v>350120</v>
          </cell>
          <cell r="D2480"/>
          <cell r="E2480">
            <v>480</v>
          </cell>
          <cell r="F2480"/>
          <cell r="G2480">
            <v>400</v>
          </cell>
        </row>
        <row r="2481">
          <cell r="A2481" t="str">
            <v>SP</v>
          </cell>
          <cell r="B2481" t="str">
            <v>ÁLVARO DE CARVALHO</v>
          </cell>
          <cell r="C2481" t="str">
            <v>350140</v>
          </cell>
          <cell r="D2481"/>
          <cell r="E2481">
            <v>15623070</v>
          </cell>
          <cell r="F2481"/>
          <cell r="G2481">
            <v>13019225</v>
          </cell>
        </row>
        <row r="2482">
          <cell r="A2482" t="str">
            <v>SP</v>
          </cell>
          <cell r="B2482" t="str">
            <v>ALVINLÂNDIA</v>
          </cell>
          <cell r="C2482" t="str">
            <v>350150</v>
          </cell>
          <cell r="D2482">
            <v>56783</v>
          </cell>
          <cell r="E2482">
            <v>4890852</v>
          </cell>
          <cell r="F2482">
            <v>48218</v>
          </cell>
          <cell r="G2482">
            <v>4786286</v>
          </cell>
        </row>
        <row r="2483">
          <cell r="A2483" t="str">
            <v>SP</v>
          </cell>
          <cell r="B2483" t="str">
            <v>ANGATUBA</v>
          </cell>
          <cell r="C2483" t="str">
            <v>350220</v>
          </cell>
          <cell r="D2483">
            <v>401352</v>
          </cell>
          <cell r="E2483">
            <v>86753437</v>
          </cell>
          <cell r="F2483">
            <v>332407</v>
          </cell>
          <cell r="G2483">
            <v>65552868</v>
          </cell>
        </row>
        <row r="2484">
          <cell r="A2484" t="str">
            <v>SP</v>
          </cell>
          <cell r="B2484" t="str">
            <v>ANHUMAS</v>
          </cell>
          <cell r="C2484" t="str">
            <v>350240</v>
          </cell>
          <cell r="D2484">
            <v>84641</v>
          </cell>
          <cell r="E2484">
            <v>18653279</v>
          </cell>
          <cell r="F2484">
            <v>321</v>
          </cell>
          <cell r="G2484">
            <v>16607875</v>
          </cell>
        </row>
        <row r="2485">
          <cell r="A2485" t="str">
            <v>SP</v>
          </cell>
          <cell r="B2485" t="str">
            <v>APIAÍ</v>
          </cell>
          <cell r="C2485" t="str">
            <v>350270</v>
          </cell>
          <cell r="D2485">
            <v>262199</v>
          </cell>
          <cell r="E2485">
            <v>50438547</v>
          </cell>
          <cell r="F2485">
            <v>192316</v>
          </cell>
          <cell r="G2485">
            <v>36826655</v>
          </cell>
        </row>
        <row r="2486">
          <cell r="A2486" t="str">
            <v>SP</v>
          </cell>
          <cell r="B2486" t="str">
            <v>ARAMINA</v>
          </cell>
          <cell r="C2486" t="str">
            <v>350300</v>
          </cell>
          <cell r="D2486">
            <v>119803</v>
          </cell>
          <cell r="E2486">
            <v>16196547</v>
          </cell>
          <cell r="F2486">
            <v>67872</v>
          </cell>
          <cell r="G2486">
            <v>11178456</v>
          </cell>
        </row>
        <row r="2487">
          <cell r="A2487" t="str">
            <v>SP</v>
          </cell>
          <cell r="B2487" t="str">
            <v>ARAPEÍ</v>
          </cell>
          <cell r="C2487" t="str">
            <v>350315</v>
          </cell>
          <cell r="D2487">
            <v>448</v>
          </cell>
          <cell r="E2487">
            <v>11553060</v>
          </cell>
          <cell r="F2487">
            <v>2912</v>
          </cell>
          <cell r="G2487">
            <v>10323649</v>
          </cell>
        </row>
        <row r="2488">
          <cell r="A2488" t="str">
            <v>SP</v>
          </cell>
          <cell r="B2488" t="str">
            <v>ARARAQUARA</v>
          </cell>
          <cell r="C2488" t="str">
            <v>350320</v>
          </cell>
          <cell r="D2488">
            <v>2526726</v>
          </cell>
          <cell r="E2488">
            <v>213448092</v>
          </cell>
          <cell r="F2488">
            <v>1954558</v>
          </cell>
          <cell r="G2488">
            <v>236980233</v>
          </cell>
        </row>
        <row r="2489">
          <cell r="A2489" t="str">
            <v>SP</v>
          </cell>
          <cell r="B2489" t="str">
            <v>AREIAS</v>
          </cell>
          <cell r="C2489" t="str">
            <v>350350</v>
          </cell>
          <cell r="D2489">
            <v>56600</v>
          </cell>
          <cell r="E2489">
            <v>13137365</v>
          </cell>
          <cell r="F2489">
            <v>47000</v>
          </cell>
          <cell r="G2489">
            <v>10454423</v>
          </cell>
        </row>
        <row r="2490">
          <cell r="A2490" t="str">
            <v>SP</v>
          </cell>
          <cell r="B2490" t="str">
            <v>ARIRANHA</v>
          </cell>
          <cell r="C2490" t="str">
            <v>350370</v>
          </cell>
          <cell r="D2490"/>
          <cell r="E2490">
            <v>10811730</v>
          </cell>
          <cell r="F2490"/>
          <cell r="G2490">
            <v>9009775</v>
          </cell>
        </row>
        <row r="2491">
          <cell r="A2491" t="str">
            <v>SP</v>
          </cell>
          <cell r="B2491" t="str">
            <v>ARUJÁ</v>
          </cell>
          <cell r="C2491" t="str">
            <v>350390</v>
          </cell>
          <cell r="D2491">
            <v>909581</v>
          </cell>
          <cell r="E2491">
            <v>510433707</v>
          </cell>
          <cell r="F2491">
            <v>687580</v>
          </cell>
          <cell r="G2491">
            <v>434260632</v>
          </cell>
        </row>
        <row r="2492">
          <cell r="A2492" t="str">
            <v>SP</v>
          </cell>
          <cell r="B2492" t="str">
            <v>ASSIS</v>
          </cell>
          <cell r="C2492" t="str">
            <v>350400</v>
          </cell>
          <cell r="D2492"/>
          <cell r="E2492">
            <v>139064760</v>
          </cell>
          <cell r="F2492"/>
          <cell r="G2492">
            <v>115887300</v>
          </cell>
        </row>
        <row r="2493">
          <cell r="A2493" t="str">
            <v>SP</v>
          </cell>
          <cell r="B2493" t="str">
            <v>ATIBAIA</v>
          </cell>
          <cell r="C2493" t="str">
            <v>350410</v>
          </cell>
          <cell r="D2493">
            <v>2506903</v>
          </cell>
          <cell r="E2493">
            <v>366029303</v>
          </cell>
          <cell r="F2493">
            <v>2020987</v>
          </cell>
          <cell r="G2493">
            <v>279134515</v>
          </cell>
        </row>
        <row r="2494">
          <cell r="A2494" t="str">
            <v>SP</v>
          </cell>
          <cell r="B2494" t="str">
            <v>AVARÉ</v>
          </cell>
          <cell r="C2494" t="str">
            <v>350450</v>
          </cell>
          <cell r="D2494">
            <v>963728</v>
          </cell>
          <cell r="E2494">
            <v>134301056</v>
          </cell>
          <cell r="F2494">
            <v>641904</v>
          </cell>
          <cell r="G2494">
            <v>94161843</v>
          </cell>
        </row>
        <row r="2495">
          <cell r="A2495" t="str">
            <v>SP</v>
          </cell>
          <cell r="B2495" t="str">
            <v>BADY BASSITT</v>
          </cell>
          <cell r="C2495" t="str">
            <v>350460</v>
          </cell>
          <cell r="D2495">
            <v>290759</v>
          </cell>
          <cell r="E2495">
            <v>41143899</v>
          </cell>
          <cell r="F2495">
            <v>244605</v>
          </cell>
          <cell r="G2495">
            <v>37625719</v>
          </cell>
        </row>
        <row r="2496">
          <cell r="A2496" t="str">
            <v>SP</v>
          </cell>
          <cell r="B2496" t="str">
            <v>BANANAL</v>
          </cell>
          <cell r="C2496" t="str">
            <v>350490</v>
          </cell>
          <cell r="D2496">
            <v>63497</v>
          </cell>
          <cell r="E2496">
            <v>12418458</v>
          </cell>
          <cell r="F2496">
            <v>44235</v>
          </cell>
          <cell r="G2496">
            <v>9974946</v>
          </cell>
        </row>
        <row r="2497">
          <cell r="A2497" t="str">
            <v>SP</v>
          </cell>
          <cell r="B2497" t="str">
            <v>BARRA DO CHAPÉU</v>
          </cell>
          <cell r="C2497" t="str">
            <v>350535</v>
          </cell>
          <cell r="D2497">
            <v>33513</v>
          </cell>
          <cell r="E2497">
            <v>6972946</v>
          </cell>
          <cell r="F2497">
            <v>21344</v>
          </cell>
          <cell r="G2497">
            <v>6007004</v>
          </cell>
        </row>
        <row r="2498">
          <cell r="A2498" t="str">
            <v>SP</v>
          </cell>
          <cell r="B2498" t="str">
            <v>BARRA DO TURVO</v>
          </cell>
          <cell r="C2498" t="str">
            <v>350540</v>
          </cell>
          <cell r="D2498"/>
          <cell r="E2498">
            <v>38971020</v>
          </cell>
          <cell r="F2498"/>
          <cell r="G2498">
            <v>32475850</v>
          </cell>
        </row>
        <row r="2499">
          <cell r="A2499" t="str">
            <v>SP</v>
          </cell>
          <cell r="B2499" t="str">
            <v>BARRINHA</v>
          </cell>
          <cell r="C2499" t="str">
            <v>350560</v>
          </cell>
          <cell r="D2499"/>
          <cell r="E2499">
            <v>735000</v>
          </cell>
          <cell r="F2499"/>
          <cell r="G2499">
            <v>612500</v>
          </cell>
        </row>
        <row r="2500">
          <cell r="A2500" t="str">
            <v>SP</v>
          </cell>
          <cell r="B2500" t="str">
            <v>BAURU</v>
          </cell>
          <cell r="C2500" t="str">
            <v>350600</v>
          </cell>
          <cell r="D2500"/>
          <cell r="E2500">
            <v>472062060</v>
          </cell>
          <cell r="F2500"/>
          <cell r="G2500">
            <v>393385050</v>
          </cell>
        </row>
        <row r="2501">
          <cell r="A2501" t="str">
            <v>SP</v>
          </cell>
          <cell r="B2501" t="str">
            <v>BEBEDOURO</v>
          </cell>
          <cell r="C2501" t="str">
            <v>350610</v>
          </cell>
          <cell r="D2501"/>
          <cell r="E2501">
            <v>71280</v>
          </cell>
          <cell r="F2501"/>
          <cell r="G2501">
            <v>59400</v>
          </cell>
        </row>
        <row r="2502">
          <cell r="A2502" t="str">
            <v>SP</v>
          </cell>
          <cell r="B2502" t="str">
            <v>BIRITIBA-MIRIM</v>
          </cell>
          <cell r="C2502" t="str">
            <v>350660</v>
          </cell>
          <cell r="D2502">
            <v>60307</v>
          </cell>
          <cell r="E2502">
            <v>36332747</v>
          </cell>
          <cell r="F2502">
            <v>58699</v>
          </cell>
          <cell r="G2502">
            <v>45961470</v>
          </cell>
        </row>
        <row r="2503">
          <cell r="A2503" t="str">
            <v>SP</v>
          </cell>
          <cell r="B2503" t="str">
            <v>BOA ESPERANÇA DO SUL</v>
          </cell>
          <cell r="C2503" t="str">
            <v>350670</v>
          </cell>
          <cell r="D2503">
            <v>65</v>
          </cell>
          <cell r="E2503">
            <v>20526461</v>
          </cell>
          <cell r="F2503"/>
          <cell r="G2503">
            <v>17093185</v>
          </cell>
        </row>
        <row r="2504">
          <cell r="A2504" t="str">
            <v>SP</v>
          </cell>
          <cell r="B2504" t="str">
            <v>BOFETE</v>
          </cell>
          <cell r="C2504" t="str">
            <v>350690</v>
          </cell>
          <cell r="D2504"/>
          <cell r="E2504">
            <v>5099430</v>
          </cell>
          <cell r="F2504"/>
          <cell r="G2504">
            <v>4249525</v>
          </cell>
        </row>
        <row r="2505">
          <cell r="A2505" t="str">
            <v>SP</v>
          </cell>
          <cell r="B2505" t="str">
            <v>BOM SUCESSO DE ITARARÉ</v>
          </cell>
          <cell r="C2505" t="str">
            <v>350715</v>
          </cell>
          <cell r="D2505">
            <v>60461</v>
          </cell>
          <cell r="E2505">
            <v>5543193</v>
          </cell>
          <cell r="F2505">
            <v>55425</v>
          </cell>
          <cell r="G2505">
            <v>5905457</v>
          </cell>
        </row>
        <row r="2506">
          <cell r="A2506" t="str">
            <v>SP</v>
          </cell>
          <cell r="B2506" t="str">
            <v>BURI</v>
          </cell>
          <cell r="C2506" t="str">
            <v>350800</v>
          </cell>
          <cell r="D2506"/>
          <cell r="E2506">
            <v>876000</v>
          </cell>
          <cell r="F2506"/>
          <cell r="G2506">
            <v>730000</v>
          </cell>
        </row>
        <row r="2507">
          <cell r="A2507" t="str">
            <v>SP</v>
          </cell>
          <cell r="B2507" t="str">
            <v>CACHOEIRA PAULISTA</v>
          </cell>
          <cell r="C2507" t="str">
            <v>350860</v>
          </cell>
          <cell r="D2507"/>
          <cell r="E2507">
            <v>114484290</v>
          </cell>
          <cell r="F2507"/>
          <cell r="G2507">
            <v>95403575</v>
          </cell>
        </row>
        <row r="2508">
          <cell r="A2508" t="str">
            <v>SP</v>
          </cell>
          <cell r="B2508" t="str">
            <v>CAIABU</v>
          </cell>
          <cell r="C2508" t="str">
            <v>350890</v>
          </cell>
          <cell r="D2508">
            <v>59747</v>
          </cell>
          <cell r="E2508">
            <v>11525753</v>
          </cell>
          <cell r="F2508">
            <v>67838</v>
          </cell>
          <cell r="G2508">
            <v>9003077</v>
          </cell>
        </row>
        <row r="2509">
          <cell r="A2509" t="str">
            <v>SP</v>
          </cell>
          <cell r="B2509" t="str">
            <v>CAJAMAR</v>
          </cell>
          <cell r="C2509" t="str">
            <v>350920</v>
          </cell>
          <cell r="D2509">
            <v>975709</v>
          </cell>
          <cell r="E2509">
            <v>133822087</v>
          </cell>
          <cell r="F2509">
            <v>745709</v>
          </cell>
          <cell r="G2509">
            <v>104979056</v>
          </cell>
        </row>
        <row r="2510">
          <cell r="A2510" t="str">
            <v>SP</v>
          </cell>
          <cell r="B2510" t="str">
            <v>CAJATI</v>
          </cell>
          <cell r="C2510" t="str">
            <v>350925</v>
          </cell>
          <cell r="D2510"/>
          <cell r="E2510">
            <v>91147050</v>
          </cell>
          <cell r="F2510"/>
          <cell r="G2510">
            <v>75955875</v>
          </cell>
        </row>
        <row r="2511">
          <cell r="A2511" t="str">
            <v>SP</v>
          </cell>
          <cell r="B2511" t="str">
            <v>CAJURU</v>
          </cell>
          <cell r="C2511" t="str">
            <v>350940</v>
          </cell>
          <cell r="D2511"/>
          <cell r="E2511">
            <v>73627110</v>
          </cell>
          <cell r="F2511"/>
          <cell r="G2511">
            <v>61355925</v>
          </cell>
        </row>
        <row r="2512">
          <cell r="A2512" t="str">
            <v>SP</v>
          </cell>
          <cell r="B2512" t="str">
            <v>CAMPINA DO MONTE ALEGRE</v>
          </cell>
          <cell r="C2512" t="str">
            <v>350945</v>
          </cell>
          <cell r="D2512"/>
          <cell r="E2512">
            <v>0</v>
          </cell>
          <cell r="F2512"/>
          <cell r="G2512">
            <v>0</v>
          </cell>
        </row>
        <row r="2513">
          <cell r="A2513" t="str">
            <v>SP</v>
          </cell>
          <cell r="B2513" t="str">
            <v>CAMPO LIMPO PAULISTA</v>
          </cell>
          <cell r="C2513" t="str">
            <v>350960</v>
          </cell>
          <cell r="D2513">
            <v>786394</v>
          </cell>
          <cell r="E2513">
            <v>73841456</v>
          </cell>
          <cell r="F2513">
            <v>764504</v>
          </cell>
          <cell r="G2513">
            <v>69085808</v>
          </cell>
        </row>
        <row r="2514">
          <cell r="A2514" t="str">
            <v>SP</v>
          </cell>
          <cell r="B2514" t="str">
            <v>CANANÉIA</v>
          </cell>
          <cell r="C2514" t="str">
            <v>350990</v>
          </cell>
          <cell r="D2514"/>
          <cell r="E2514">
            <v>4190700</v>
          </cell>
          <cell r="F2514"/>
          <cell r="G2514">
            <v>3492250</v>
          </cell>
        </row>
        <row r="2515">
          <cell r="A2515" t="str">
            <v>SP</v>
          </cell>
          <cell r="B2515" t="str">
            <v>CANAS</v>
          </cell>
          <cell r="C2515" t="str">
            <v>350995</v>
          </cell>
          <cell r="D2515"/>
          <cell r="E2515">
            <v>2373690</v>
          </cell>
          <cell r="F2515"/>
          <cell r="G2515">
            <v>1978075</v>
          </cell>
        </row>
        <row r="2516">
          <cell r="A2516" t="str">
            <v>SP</v>
          </cell>
          <cell r="B2516" t="str">
            <v>CÂNDIDO MOTA</v>
          </cell>
          <cell r="C2516" t="str">
            <v>351000</v>
          </cell>
          <cell r="D2516">
            <v>400041</v>
          </cell>
          <cell r="E2516">
            <v>80196792</v>
          </cell>
          <cell r="F2516">
            <v>295940</v>
          </cell>
          <cell r="G2516">
            <v>62399261</v>
          </cell>
        </row>
        <row r="2517">
          <cell r="A2517" t="str">
            <v>SP</v>
          </cell>
          <cell r="B2517" t="str">
            <v>CÂNDIDO RODRIGUES</v>
          </cell>
          <cell r="C2517" t="str">
            <v>351010</v>
          </cell>
          <cell r="D2517">
            <v>117021</v>
          </cell>
          <cell r="E2517">
            <v>67577446</v>
          </cell>
          <cell r="F2517">
            <v>96099</v>
          </cell>
          <cell r="G2517">
            <v>54625331</v>
          </cell>
        </row>
        <row r="2518">
          <cell r="A2518" t="str">
            <v>SP</v>
          </cell>
          <cell r="B2518" t="str">
            <v>CAPÃO BONITO</v>
          </cell>
          <cell r="C2518" t="str">
            <v>351020</v>
          </cell>
          <cell r="D2518"/>
          <cell r="E2518">
            <v>72403050</v>
          </cell>
          <cell r="F2518"/>
          <cell r="G2518">
            <v>60335875</v>
          </cell>
        </row>
        <row r="2519">
          <cell r="A2519" t="str">
            <v>SP</v>
          </cell>
          <cell r="B2519" t="str">
            <v>CARAGUATATUBA</v>
          </cell>
          <cell r="C2519" t="str">
            <v>351050</v>
          </cell>
          <cell r="D2519">
            <v>919731</v>
          </cell>
          <cell r="E2519">
            <v>220051015</v>
          </cell>
          <cell r="F2519">
            <v>738613</v>
          </cell>
          <cell r="G2519">
            <v>187382408</v>
          </cell>
        </row>
        <row r="2520">
          <cell r="A2520" t="str">
            <v>SP</v>
          </cell>
          <cell r="B2520" t="str">
            <v>CARAPICUÍBA</v>
          </cell>
          <cell r="C2520" t="str">
            <v>351060</v>
          </cell>
          <cell r="D2520">
            <v>1967885</v>
          </cell>
          <cell r="E2520">
            <v>1015576171</v>
          </cell>
          <cell r="F2520">
            <v>2067215</v>
          </cell>
          <cell r="G2520">
            <v>858435240</v>
          </cell>
        </row>
        <row r="2521">
          <cell r="A2521" t="str">
            <v>SP</v>
          </cell>
          <cell r="B2521" t="str">
            <v>CÁSSIA DOS COQUEIROS</v>
          </cell>
          <cell r="C2521" t="str">
            <v>351090</v>
          </cell>
          <cell r="D2521"/>
          <cell r="E2521">
            <v>6063030</v>
          </cell>
          <cell r="F2521"/>
          <cell r="G2521">
            <v>5052525</v>
          </cell>
        </row>
        <row r="2522">
          <cell r="A2522" t="str">
            <v>SP</v>
          </cell>
          <cell r="B2522" t="str">
            <v>CATANDUVA</v>
          </cell>
          <cell r="C2522" t="str">
            <v>351110</v>
          </cell>
          <cell r="D2522"/>
          <cell r="E2522">
            <v>2872950</v>
          </cell>
          <cell r="F2522"/>
          <cell r="G2522">
            <v>2394125</v>
          </cell>
        </row>
        <row r="2523">
          <cell r="A2523" t="str">
            <v>SP</v>
          </cell>
          <cell r="B2523" t="str">
            <v>CERQUEIRA CÉSAR</v>
          </cell>
          <cell r="C2523" t="str">
            <v>351140</v>
          </cell>
          <cell r="D2523"/>
          <cell r="E2523">
            <v>79643820</v>
          </cell>
          <cell r="F2523"/>
          <cell r="G2523">
            <v>66369850</v>
          </cell>
        </row>
        <row r="2524">
          <cell r="A2524" t="str">
            <v>SP</v>
          </cell>
          <cell r="B2524" t="str">
            <v>CESÁRIO LANGE</v>
          </cell>
          <cell r="C2524" t="str">
            <v>351160</v>
          </cell>
          <cell r="D2524"/>
          <cell r="E2524">
            <v>12673860</v>
          </cell>
          <cell r="F2524"/>
          <cell r="G2524">
            <v>10561550</v>
          </cell>
        </row>
        <row r="2525">
          <cell r="A2525" t="str">
            <v>SP</v>
          </cell>
          <cell r="B2525" t="str">
            <v>CORDEIRÓPOLIS</v>
          </cell>
          <cell r="C2525" t="str">
            <v>351240</v>
          </cell>
          <cell r="D2525">
            <v>5405</v>
          </cell>
          <cell r="E2525">
            <v>182809626</v>
          </cell>
          <cell r="F2525">
            <v>5318</v>
          </cell>
          <cell r="G2525">
            <v>167921154</v>
          </cell>
        </row>
        <row r="2526">
          <cell r="A2526" t="str">
            <v>SP</v>
          </cell>
          <cell r="B2526" t="str">
            <v>CORONEL MACEDO</v>
          </cell>
          <cell r="C2526" t="str">
            <v>351260</v>
          </cell>
          <cell r="D2526"/>
          <cell r="E2526">
            <v>13504500</v>
          </cell>
          <cell r="F2526"/>
          <cell r="G2526">
            <v>11253750</v>
          </cell>
        </row>
        <row r="2527">
          <cell r="A2527" t="str">
            <v>SP</v>
          </cell>
          <cell r="B2527" t="str">
            <v>COSMÓPOLIS</v>
          </cell>
          <cell r="C2527" t="str">
            <v>351280</v>
          </cell>
          <cell r="D2527"/>
          <cell r="E2527">
            <v>108917310</v>
          </cell>
          <cell r="F2527"/>
          <cell r="G2527">
            <v>90764425</v>
          </cell>
        </row>
        <row r="2528">
          <cell r="A2528" t="str">
            <v>SP</v>
          </cell>
          <cell r="B2528" t="str">
            <v>CRUZEIRO</v>
          </cell>
          <cell r="C2528" t="str">
            <v>351340</v>
          </cell>
          <cell r="D2528">
            <v>420364</v>
          </cell>
          <cell r="E2528">
            <v>48571905</v>
          </cell>
          <cell r="F2528">
            <v>317931</v>
          </cell>
          <cell r="G2528">
            <v>36241226</v>
          </cell>
        </row>
        <row r="2529">
          <cell r="A2529" t="str">
            <v>SP</v>
          </cell>
          <cell r="B2529" t="str">
            <v>CUNHA</v>
          </cell>
          <cell r="C2529" t="str">
            <v>351360</v>
          </cell>
          <cell r="D2529"/>
          <cell r="E2529">
            <v>23209170</v>
          </cell>
          <cell r="F2529"/>
          <cell r="G2529">
            <v>19340975</v>
          </cell>
        </row>
        <row r="2530">
          <cell r="A2530" t="str">
            <v>SP</v>
          </cell>
          <cell r="B2530" t="str">
            <v>DIADEMA</v>
          </cell>
          <cell r="C2530" t="str">
            <v>351380</v>
          </cell>
          <cell r="D2530">
            <v>15633</v>
          </cell>
          <cell r="E2530">
            <v>691781271</v>
          </cell>
          <cell r="F2530">
            <v>3912</v>
          </cell>
          <cell r="G2530">
            <v>567990433</v>
          </cell>
        </row>
        <row r="2531">
          <cell r="A2531" t="str">
            <v>SP</v>
          </cell>
          <cell r="B2531" t="str">
            <v>DUMONT</v>
          </cell>
          <cell r="C2531" t="str">
            <v>351460</v>
          </cell>
          <cell r="D2531">
            <v>100821</v>
          </cell>
          <cell r="E2531">
            <v>34243907</v>
          </cell>
          <cell r="F2531">
            <v>81535</v>
          </cell>
          <cell r="G2531">
            <v>29123343</v>
          </cell>
        </row>
        <row r="2532">
          <cell r="A2532" t="str">
            <v>SP</v>
          </cell>
          <cell r="B2532" t="str">
            <v>ECHAPORÃ</v>
          </cell>
          <cell r="C2532" t="str">
            <v>351470</v>
          </cell>
          <cell r="D2532"/>
          <cell r="E2532">
            <v>159930</v>
          </cell>
          <cell r="F2532"/>
          <cell r="G2532">
            <v>133275</v>
          </cell>
        </row>
        <row r="2533">
          <cell r="A2533" t="str">
            <v>SP</v>
          </cell>
          <cell r="B2533" t="str">
            <v>ELDORADO</v>
          </cell>
          <cell r="C2533" t="str">
            <v>351480</v>
          </cell>
          <cell r="D2533"/>
          <cell r="E2533">
            <v>52003050</v>
          </cell>
          <cell r="F2533"/>
          <cell r="G2533">
            <v>43335875</v>
          </cell>
        </row>
        <row r="2534">
          <cell r="A2534" t="str">
            <v>SP</v>
          </cell>
          <cell r="B2534" t="str">
            <v>EMBU-GUAÇU</v>
          </cell>
          <cell r="C2534" t="str">
            <v>351510</v>
          </cell>
          <cell r="D2534"/>
          <cell r="E2534">
            <v>70563570</v>
          </cell>
          <cell r="F2534"/>
          <cell r="G2534">
            <v>58802975</v>
          </cell>
        </row>
        <row r="2535">
          <cell r="A2535" t="str">
            <v>SP</v>
          </cell>
          <cell r="B2535" t="str">
            <v>EMILIANÓPOLIS</v>
          </cell>
          <cell r="C2535" t="str">
            <v>351512</v>
          </cell>
          <cell r="D2535"/>
          <cell r="E2535">
            <v>198475080</v>
          </cell>
          <cell r="F2535"/>
          <cell r="G2535">
            <v>165395900</v>
          </cell>
        </row>
        <row r="2536">
          <cell r="A2536" t="str">
            <v>SP</v>
          </cell>
          <cell r="B2536" t="str">
            <v>ESTRELA DO NORTE</v>
          </cell>
          <cell r="C2536" t="str">
            <v>351530</v>
          </cell>
          <cell r="D2536">
            <v>45130</v>
          </cell>
          <cell r="E2536">
            <v>4042332</v>
          </cell>
          <cell r="F2536">
            <v>35321</v>
          </cell>
          <cell r="G2536">
            <v>2860126</v>
          </cell>
        </row>
        <row r="2537">
          <cell r="A2537" t="str">
            <v>SP</v>
          </cell>
          <cell r="B2537" t="str">
            <v>EUCLIDES DA CUNHA PAULISTA</v>
          </cell>
          <cell r="C2537" t="str">
            <v>351535</v>
          </cell>
          <cell r="D2537"/>
          <cell r="E2537">
            <v>12347490</v>
          </cell>
          <cell r="F2537"/>
          <cell r="G2537">
            <v>10289575</v>
          </cell>
        </row>
        <row r="2538">
          <cell r="A2538" t="str">
            <v>SP</v>
          </cell>
          <cell r="B2538" t="str">
            <v>FERNANDO PRESTES</v>
          </cell>
          <cell r="C2538" t="str">
            <v>351560</v>
          </cell>
          <cell r="D2538"/>
          <cell r="E2538">
            <v>9893940</v>
          </cell>
          <cell r="F2538"/>
          <cell r="G2538">
            <v>8244950</v>
          </cell>
        </row>
        <row r="2539">
          <cell r="A2539" t="str">
            <v>SP</v>
          </cell>
          <cell r="B2539" t="str">
            <v>FERNÃO</v>
          </cell>
          <cell r="C2539" t="str">
            <v>351565</v>
          </cell>
          <cell r="D2539"/>
          <cell r="E2539">
            <v>7876980</v>
          </cell>
          <cell r="F2539"/>
          <cell r="G2539">
            <v>6564150</v>
          </cell>
        </row>
        <row r="2540">
          <cell r="A2540" t="str">
            <v>SP</v>
          </cell>
          <cell r="B2540" t="str">
            <v>FERRAZ DE VASCONCELOS</v>
          </cell>
          <cell r="C2540" t="str">
            <v>351570</v>
          </cell>
          <cell r="D2540"/>
          <cell r="E2540">
            <v>798160830</v>
          </cell>
          <cell r="F2540">
            <v>12840</v>
          </cell>
          <cell r="G2540">
            <v>665310477</v>
          </cell>
        </row>
        <row r="2541">
          <cell r="A2541" t="str">
            <v>SP</v>
          </cell>
          <cell r="B2541" t="str">
            <v>FLORÍNIA</v>
          </cell>
          <cell r="C2541" t="str">
            <v>351610</v>
          </cell>
          <cell r="D2541"/>
          <cell r="E2541">
            <v>7422420</v>
          </cell>
          <cell r="F2541"/>
          <cell r="G2541">
            <v>6185350</v>
          </cell>
        </row>
        <row r="2542">
          <cell r="A2542" t="str">
            <v>SP</v>
          </cell>
          <cell r="B2542" t="str">
            <v>FRANCO DA ROCHA</v>
          </cell>
          <cell r="C2542" t="str">
            <v>351640</v>
          </cell>
          <cell r="D2542">
            <v>429504</v>
          </cell>
          <cell r="E2542">
            <v>64916513</v>
          </cell>
          <cell r="F2542">
            <v>348493</v>
          </cell>
          <cell r="G2542">
            <v>50469623</v>
          </cell>
        </row>
        <row r="2543">
          <cell r="A2543" t="str">
            <v>SP</v>
          </cell>
          <cell r="B2543" t="str">
            <v>GUAPIARA</v>
          </cell>
          <cell r="C2543" t="str">
            <v>351760</v>
          </cell>
          <cell r="D2543"/>
          <cell r="E2543">
            <v>51247380</v>
          </cell>
          <cell r="F2543"/>
          <cell r="G2543">
            <v>42706150</v>
          </cell>
        </row>
        <row r="2544">
          <cell r="A2544" t="str">
            <v>SP</v>
          </cell>
          <cell r="B2544" t="str">
            <v>GUARÁ</v>
          </cell>
          <cell r="C2544" t="str">
            <v>351770</v>
          </cell>
          <cell r="D2544">
            <v>184689</v>
          </cell>
          <cell r="E2544">
            <v>28449213</v>
          </cell>
          <cell r="F2544">
            <v>149080</v>
          </cell>
          <cell r="G2544">
            <v>27447198</v>
          </cell>
        </row>
        <row r="2545">
          <cell r="A2545" t="str">
            <v>SP</v>
          </cell>
          <cell r="B2545" t="str">
            <v>GUARATINGUETÁ</v>
          </cell>
          <cell r="C2545" t="str">
            <v>351840</v>
          </cell>
          <cell r="D2545"/>
          <cell r="E2545">
            <v>46613850</v>
          </cell>
          <cell r="F2545"/>
          <cell r="G2545">
            <v>38844875</v>
          </cell>
        </row>
        <row r="2546">
          <cell r="A2546" t="str">
            <v>SP</v>
          </cell>
          <cell r="B2546" t="str">
            <v>GUARUJÁ</v>
          </cell>
          <cell r="C2546" t="str">
            <v>351870</v>
          </cell>
          <cell r="D2546">
            <v>6326</v>
          </cell>
          <cell r="E2546">
            <v>293700210</v>
          </cell>
          <cell r="F2546">
            <v>4414</v>
          </cell>
          <cell r="G2546">
            <v>244856070</v>
          </cell>
        </row>
        <row r="2547">
          <cell r="A2547" t="str">
            <v>SP</v>
          </cell>
          <cell r="B2547" t="str">
            <v>GUARULHOS</v>
          </cell>
          <cell r="C2547" t="str">
            <v>351880</v>
          </cell>
          <cell r="D2547"/>
          <cell r="E2547">
            <v>45622500</v>
          </cell>
          <cell r="F2547"/>
          <cell r="G2547">
            <v>38018750</v>
          </cell>
        </row>
        <row r="2548">
          <cell r="A2548" t="str">
            <v>SP</v>
          </cell>
          <cell r="B2548" t="str">
            <v>GUATAPARÁ</v>
          </cell>
          <cell r="C2548" t="str">
            <v>351885</v>
          </cell>
          <cell r="D2548">
            <v>101740</v>
          </cell>
          <cell r="E2548">
            <v>15673043</v>
          </cell>
          <cell r="F2548">
            <v>73588</v>
          </cell>
          <cell r="G2548">
            <v>15647714</v>
          </cell>
        </row>
        <row r="2549">
          <cell r="A2549" t="str">
            <v>SP</v>
          </cell>
          <cell r="B2549" t="str">
            <v>HORTOLÂNDIA</v>
          </cell>
          <cell r="C2549" t="str">
            <v>351907</v>
          </cell>
          <cell r="D2549"/>
          <cell r="E2549">
            <v>1198836270</v>
          </cell>
          <cell r="F2549"/>
          <cell r="G2549">
            <v>999030225</v>
          </cell>
        </row>
        <row r="2550">
          <cell r="A2550" t="str">
            <v>SP</v>
          </cell>
          <cell r="B2550" t="str">
            <v>IBIRAREMA</v>
          </cell>
          <cell r="C2550" t="str">
            <v>351950</v>
          </cell>
          <cell r="D2550"/>
          <cell r="E2550">
            <v>14118450</v>
          </cell>
          <cell r="F2550"/>
          <cell r="G2550">
            <v>11765375</v>
          </cell>
        </row>
        <row r="2551">
          <cell r="A2551" t="str">
            <v>SP</v>
          </cell>
          <cell r="B2551" t="str">
            <v>IBITINGA</v>
          </cell>
          <cell r="C2551" t="str">
            <v>351960</v>
          </cell>
          <cell r="D2551">
            <v>124307</v>
          </cell>
          <cell r="E2551">
            <v>9152367</v>
          </cell>
          <cell r="F2551">
            <v>100479</v>
          </cell>
          <cell r="G2551">
            <v>10089651</v>
          </cell>
        </row>
        <row r="2552">
          <cell r="A2552" t="str">
            <v>SP</v>
          </cell>
          <cell r="B2552" t="str">
            <v>IGARAÇU DO TIETÊ</v>
          </cell>
          <cell r="C2552" t="str">
            <v>352000</v>
          </cell>
          <cell r="D2552"/>
          <cell r="E2552">
            <v>24845250</v>
          </cell>
          <cell r="F2552"/>
          <cell r="G2552">
            <v>20704375</v>
          </cell>
        </row>
        <row r="2553">
          <cell r="A2553" t="str">
            <v>SP</v>
          </cell>
          <cell r="B2553" t="str">
            <v>IGUAPE</v>
          </cell>
          <cell r="C2553" t="str">
            <v>352030</v>
          </cell>
          <cell r="D2553">
            <v>31161</v>
          </cell>
          <cell r="E2553">
            <v>85004431</v>
          </cell>
          <cell r="F2553">
            <v>104878</v>
          </cell>
          <cell r="G2553">
            <v>71392084</v>
          </cell>
        </row>
        <row r="2554">
          <cell r="A2554" t="str">
            <v>SP</v>
          </cell>
          <cell r="B2554" t="str">
            <v>ILHA COMPRIDA</v>
          </cell>
          <cell r="C2554" t="str">
            <v>352042</v>
          </cell>
          <cell r="D2554"/>
          <cell r="E2554">
            <v>23415990</v>
          </cell>
          <cell r="F2554"/>
          <cell r="G2554">
            <v>19513325</v>
          </cell>
        </row>
        <row r="2555">
          <cell r="A2555" t="str">
            <v>SP</v>
          </cell>
          <cell r="B2555" t="str">
            <v>INÚBIA PAULISTA</v>
          </cell>
          <cell r="C2555" t="str">
            <v>352080</v>
          </cell>
          <cell r="D2555">
            <v>54026</v>
          </cell>
          <cell r="E2555">
            <v>8342561</v>
          </cell>
          <cell r="F2555">
            <v>52608</v>
          </cell>
          <cell r="G2555">
            <v>9118477</v>
          </cell>
        </row>
        <row r="2556">
          <cell r="A2556" t="str">
            <v>SP</v>
          </cell>
          <cell r="B2556" t="str">
            <v>IPERÓ</v>
          </cell>
          <cell r="C2556" t="str">
            <v>352100</v>
          </cell>
          <cell r="D2556"/>
          <cell r="E2556">
            <v>47787660</v>
          </cell>
          <cell r="F2556"/>
          <cell r="G2556">
            <v>39823050</v>
          </cell>
        </row>
        <row r="2557">
          <cell r="A2557" t="str">
            <v>SP</v>
          </cell>
          <cell r="B2557" t="str">
            <v>IPORANGA</v>
          </cell>
          <cell r="C2557" t="str">
            <v>352120</v>
          </cell>
          <cell r="D2557">
            <v>55021</v>
          </cell>
          <cell r="E2557">
            <v>10094349</v>
          </cell>
          <cell r="F2557">
            <v>28600</v>
          </cell>
          <cell r="G2557">
            <v>8631618</v>
          </cell>
        </row>
        <row r="2558">
          <cell r="A2558" t="str">
            <v>SP</v>
          </cell>
          <cell r="B2558" t="str">
            <v>ITAÓCA</v>
          </cell>
          <cell r="C2558" t="str">
            <v>352215</v>
          </cell>
          <cell r="D2558">
            <v>41983</v>
          </cell>
          <cell r="E2558">
            <v>6935194</v>
          </cell>
          <cell r="F2558">
            <v>35758</v>
          </cell>
          <cell r="G2558">
            <v>5587930</v>
          </cell>
        </row>
        <row r="2559">
          <cell r="A2559" t="str">
            <v>SP</v>
          </cell>
          <cell r="B2559" t="str">
            <v>ITAPETININGA</v>
          </cell>
          <cell r="C2559" t="str">
            <v>352230</v>
          </cell>
          <cell r="D2559"/>
          <cell r="E2559">
            <v>699821430</v>
          </cell>
          <cell r="F2559"/>
          <cell r="G2559">
            <v>583184525</v>
          </cell>
        </row>
        <row r="2560">
          <cell r="A2560" t="str">
            <v>SP</v>
          </cell>
          <cell r="B2560" t="str">
            <v>ITAPEVA</v>
          </cell>
          <cell r="C2560" t="str">
            <v>352240</v>
          </cell>
          <cell r="D2560"/>
          <cell r="E2560">
            <v>318909108</v>
          </cell>
          <cell r="F2560"/>
          <cell r="G2560">
            <v>227430358</v>
          </cell>
        </row>
        <row r="2561">
          <cell r="A2561" t="str">
            <v>SP</v>
          </cell>
          <cell r="B2561" t="str">
            <v>ITAPIRAPUÃ PAULISTA</v>
          </cell>
          <cell r="C2561" t="str">
            <v>352265</v>
          </cell>
          <cell r="D2561">
            <v>79306</v>
          </cell>
          <cell r="E2561">
            <v>15985990</v>
          </cell>
          <cell r="F2561">
            <v>46621</v>
          </cell>
          <cell r="G2561">
            <v>12141746</v>
          </cell>
        </row>
        <row r="2562">
          <cell r="A2562" t="str">
            <v>SP</v>
          </cell>
          <cell r="B2562" t="str">
            <v>ITAPORANGA</v>
          </cell>
          <cell r="C2562" t="str">
            <v>352280</v>
          </cell>
          <cell r="D2562"/>
          <cell r="E2562">
            <v>4382370</v>
          </cell>
          <cell r="F2562"/>
          <cell r="G2562">
            <v>3651975</v>
          </cell>
        </row>
        <row r="2563">
          <cell r="A2563" t="str">
            <v>SP</v>
          </cell>
          <cell r="B2563" t="str">
            <v>ITAPUÍ</v>
          </cell>
          <cell r="C2563" t="str">
            <v>352290</v>
          </cell>
          <cell r="D2563"/>
          <cell r="E2563">
            <v>199980</v>
          </cell>
          <cell r="F2563"/>
          <cell r="G2563">
            <v>166650</v>
          </cell>
        </row>
        <row r="2564">
          <cell r="A2564" t="str">
            <v>SP</v>
          </cell>
          <cell r="B2564" t="str">
            <v>ITARARÉ</v>
          </cell>
          <cell r="C2564" t="str">
            <v>352320</v>
          </cell>
          <cell r="D2564">
            <v>502988</v>
          </cell>
          <cell r="E2564">
            <v>64469780</v>
          </cell>
          <cell r="F2564">
            <v>359525</v>
          </cell>
          <cell r="G2564">
            <v>63951871</v>
          </cell>
        </row>
        <row r="2565">
          <cell r="A2565" t="str">
            <v>SP</v>
          </cell>
          <cell r="B2565" t="str">
            <v>ITARIRI</v>
          </cell>
          <cell r="C2565" t="str">
            <v>352330</v>
          </cell>
          <cell r="D2565"/>
          <cell r="E2565">
            <v>5698320</v>
          </cell>
          <cell r="F2565"/>
          <cell r="G2565">
            <v>4748600</v>
          </cell>
        </row>
        <row r="2566">
          <cell r="A2566" t="str">
            <v>SP</v>
          </cell>
          <cell r="B2566" t="str">
            <v>ITIRAPUÃ</v>
          </cell>
          <cell r="C2566" t="str">
            <v>352370</v>
          </cell>
          <cell r="D2566">
            <v>115665</v>
          </cell>
          <cell r="E2566">
            <v>14413809</v>
          </cell>
          <cell r="F2566">
            <v>65401</v>
          </cell>
          <cell r="G2566">
            <v>10397868</v>
          </cell>
        </row>
        <row r="2567">
          <cell r="A2567" t="str">
            <v>SP</v>
          </cell>
          <cell r="B2567" t="str">
            <v>ITUPEVA</v>
          </cell>
          <cell r="C2567" t="str">
            <v>352400</v>
          </cell>
          <cell r="D2567"/>
          <cell r="E2567">
            <v>182075280</v>
          </cell>
          <cell r="F2567"/>
          <cell r="G2567">
            <v>151729400</v>
          </cell>
        </row>
        <row r="2568">
          <cell r="A2568" t="str">
            <v>SP</v>
          </cell>
          <cell r="B2568" t="str">
            <v>JACUPIRANGA</v>
          </cell>
          <cell r="C2568" t="str">
            <v>352460</v>
          </cell>
          <cell r="D2568">
            <v>418338</v>
          </cell>
          <cell r="E2568">
            <v>37547229</v>
          </cell>
          <cell r="F2568">
            <v>266124</v>
          </cell>
          <cell r="G2568">
            <v>26696882</v>
          </cell>
        </row>
        <row r="2569">
          <cell r="A2569" t="str">
            <v>SP</v>
          </cell>
          <cell r="B2569" t="str">
            <v>JALES</v>
          </cell>
          <cell r="C2569" t="str">
            <v>352480</v>
          </cell>
          <cell r="D2569">
            <v>401865</v>
          </cell>
          <cell r="E2569">
            <v>75764384</v>
          </cell>
          <cell r="F2569">
            <v>361275</v>
          </cell>
          <cell r="G2569">
            <v>58396880</v>
          </cell>
        </row>
        <row r="2570">
          <cell r="A2570" t="str">
            <v>SP</v>
          </cell>
          <cell r="B2570" t="str">
            <v>JANDIRA</v>
          </cell>
          <cell r="C2570" t="str">
            <v>352500</v>
          </cell>
          <cell r="D2570">
            <v>987224</v>
          </cell>
          <cell r="E2570">
            <v>243032035</v>
          </cell>
          <cell r="F2570">
            <v>807812</v>
          </cell>
          <cell r="G2570">
            <v>215517276</v>
          </cell>
        </row>
        <row r="2571">
          <cell r="A2571" t="str">
            <v>SP</v>
          </cell>
          <cell r="B2571" t="str">
            <v>JAÚ</v>
          </cell>
          <cell r="C2571" t="str">
            <v>352530</v>
          </cell>
          <cell r="D2571"/>
          <cell r="E2571">
            <v>108678270</v>
          </cell>
          <cell r="F2571"/>
          <cell r="G2571">
            <v>90565225</v>
          </cell>
        </row>
        <row r="2572">
          <cell r="A2572" t="str">
            <v>SP</v>
          </cell>
          <cell r="B2572" t="str">
            <v>JOANÓPOLIS</v>
          </cell>
          <cell r="C2572" t="str">
            <v>352550</v>
          </cell>
          <cell r="D2572"/>
          <cell r="E2572">
            <v>104371770</v>
          </cell>
          <cell r="F2572"/>
          <cell r="G2572">
            <v>86976475</v>
          </cell>
        </row>
        <row r="2573">
          <cell r="A2573" t="str">
            <v>SP</v>
          </cell>
          <cell r="B2573" t="str">
            <v>JOÃO RAMALHO</v>
          </cell>
          <cell r="C2573" t="str">
            <v>352560</v>
          </cell>
          <cell r="D2573"/>
          <cell r="E2573">
            <v>15453990</v>
          </cell>
          <cell r="F2573"/>
          <cell r="G2573">
            <v>12878325</v>
          </cell>
        </row>
        <row r="2574">
          <cell r="A2574" t="str">
            <v>SP</v>
          </cell>
          <cell r="B2574" t="str">
            <v>JUNDIAÍ</v>
          </cell>
          <cell r="C2574" t="str">
            <v>352590</v>
          </cell>
          <cell r="D2574"/>
          <cell r="E2574">
            <v>1239406800</v>
          </cell>
          <cell r="F2574"/>
          <cell r="G2574">
            <v>1032839000</v>
          </cell>
        </row>
        <row r="2575">
          <cell r="A2575" t="str">
            <v>SP</v>
          </cell>
          <cell r="B2575" t="str">
            <v>JUQUIÁ</v>
          </cell>
          <cell r="C2575" t="str">
            <v>352610</v>
          </cell>
          <cell r="D2575">
            <v>351932</v>
          </cell>
          <cell r="E2575">
            <v>77139210</v>
          </cell>
          <cell r="F2575">
            <v>293041</v>
          </cell>
          <cell r="G2575">
            <v>57681214</v>
          </cell>
        </row>
        <row r="2576">
          <cell r="A2576" t="str">
            <v>SP</v>
          </cell>
          <cell r="B2576" t="str">
            <v>JUQUITIBA</v>
          </cell>
          <cell r="C2576" t="str">
            <v>352620</v>
          </cell>
          <cell r="D2576">
            <v>281891</v>
          </cell>
          <cell r="E2576">
            <v>37949588</v>
          </cell>
          <cell r="F2576">
            <v>194316</v>
          </cell>
          <cell r="G2576">
            <v>32508057</v>
          </cell>
        </row>
        <row r="2577">
          <cell r="A2577" t="str">
            <v>SP</v>
          </cell>
          <cell r="B2577" t="str">
            <v>LAGOINHA</v>
          </cell>
          <cell r="C2577" t="str">
            <v>352630</v>
          </cell>
          <cell r="D2577">
            <v>199588</v>
          </cell>
          <cell r="E2577">
            <v>26215532</v>
          </cell>
          <cell r="F2577">
            <v>141210</v>
          </cell>
          <cell r="G2577">
            <v>20335345</v>
          </cell>
        </row>
        <row r="2578">
          <cell r="A2578" t="str">
            <v>SP</v>
          </cell>
          <cell r="B2578" t="str">
            <v>LAVÍNIA</v>
          </cell>
          <cell r="C2578" t="str">
            <v>352650</v>
          </cell>
          <cell r="D2578"/>
          <cell r="E2578">
            <v>3270450</v>
          </cell>
          <cell r="F2578"/>
          <cell r="G2578">
            <v>2725375</v>
          </cell>
        </row>
        <row r="2579">
          <cell r="A2579" t="str">
            <v>SP</v>
          </cell>
          <cell r="B2579" t="str">
            <v>LIMEIRA</v>
          </cell>
          <cell r="C2579" t="str">
            <v>352690</v>
          </cell>
          <cell r="D2579"/>
          <cell r="E2579">
            <v>604685040</v>
          </cell>
          <cell r="F2579"/>
          <cell r="G2579">
            <v>503904200</v>
          </cell>
        </row>
        <row r="2580">
          <cell r="A2580" t="str">
            <v>SP</v>
          </cell>
          <cell r="B2580" t="str">
            <v>LORENA</v>
          </cell>
          <cell r="C2580" t="str">
            <v>352720</v>
          </cell>
          <cell r="D2580">
            <v>626748</v>
          </cell>
          <cell r="E2580">
            <v>161597408</v>
          </cell>
          <cell r="F2580">
            <v>541957</v>
          </cell>
          <cell r="G2580">
            <v>151201466</v>
          </cell>
        </row>
        <row r="2581">
          <cell r="A2581" t="str">
            <v>SP</v>
          </cell>
          <cell r="B2581" t="str">
            <v>LUÍS ANTÔNIO</v>
          </cell>
          <cell r="C2581" t="str">
            <v>352760</v>
          </cell>
          <cell r="D2581">
            <v>207022</v>
          </cell>
          <cell r="E2581">
            <v>26783454</v>
          </cell>
          <cell r="F2581">
            <v>178199</v>
          </cell>
          <cell r="G2581">
            <v>24466021</v>
          </cell>
        </row>
        <row r="2582">
          <cell r="A2582" t="str">
            <v>SP</v>
          </cell>
          <cell r="B2582" t="str">
            <v>LUIZIÂNIA</v>
          </cell>
          <cell r="C2582" t="str">
            <v>352770</v>
          </cell>
          <cell r="D2582"/>
          <cell r="E2582">
            <v>21090480</v>
          </cell>
          <cell r="F2582"/>
          <cell r="G2582">
            <v>17575400</v>
          </cell>
        </row>
        <row r="2583">
          <cell r="A2583" t="str">
            <v>SP</v>
          </cell>
          <cell r="B2583" t="str">
            <v>LUPÉRCIO</v>
          </cell>
          <cell r="C2583" t="str">
            <v>352780</v>
          </cell>
          <cell r="D2583">
            <v>47107</v>
          </cell>
          <cell r="E2583">
            <v>11454537</v>
          </cell>
          <cell r="F2583">
            <v>35449</v>
          </cell>
          <cell r="G2583">
            <v>11112470</v>
          </cell>
        </row>
        <row r="2584">
          <cell r="A2584" t="str">
            <v>SP</v>
          </cell>
          <cell r="B2584" t="str">
            <v>MAIRINQUE</v>
          </cell>
          <cell r="C2584" t="str">
            <v>352840</v>
          </cell>
          <cell r="D2584"/>
          <cell r="E2584">
            <v>76216531</v>
          </cell>
          <cell r="F2584">
            <v>17625</v>
          </cell>
          <cell r="G2584">
            <v>71072641</v>
          </cell>
        </row>
        <row r="2585">
          <cell r="A2585" t="str">
            <v>SP</v>
          </cell>
          <cell r="B2585" t="str">
            <v>MARÍLIA</v>
          </cell>
          <cell r="C2585" t="str">
            <v>352900</v>
          </cell>
          <cell r="D2585">
            <v>1899770</v>
          </cell>
          <cell r="E2585">
            <v>204419713</v>
          </cell>
          <cell r="F2585">
            <v>1452986</v>
          </cell>
          <cell r="G2585">
            <v>171421192</v>
          </cell>
        </row>
        <row r="2586">
          <cell r="A2586" t="str">
            <v>SP</v>
          </cell>
          <cell r="B2586" t="str">
            <v>MATÃO</v>
          </cell>
          <cell r="C2586" t="str">
            <v>352930</v>
          </cell>
          <cell r="D2586"/>
          <cell r="E2586">
            <v>23712870</v>
          </cell>
          <cell r="F2586"/>
          <cell r="G2586">
            <v>19760725</v>
          </cell>
        </row>
        <row r="2587">
          <cell r="A2587" t="str">
            <v>SP</v>
          </cell>
          <cell r="B2587" t="str">
            <v>MAUÁ</v>
          </cell>
          <cell r="C2587" t="str">
            <v>352940</v>
          </cell>
          <cell r="D2587">
            <v>4577329</v>
          </cell>
          <cell r="E2587">
            <v>908842108</v>
          </cell>
          <cell r="F2587">
            <v>3507997</v>
          </cell>
          <cell r="G2587">
            <v>737576283</v>
          </cell>
        </row>
        <row r="2588">
          <cell r="A2588" t="str">
            <v>SP</v>
          </cell>
          <cell r="B2588" t="str">
            <v>MENDONÇA</v>
          </cell>
          <cell r="C2588" t="str">
            <v>352950</v>
          </cell>
          <cell r="D2588">
            <v>130367</v>
          </cell>
          <cell r="E2588">
            <v>7275164</v>
          </cell>
          <cell r="F2588">
            <v>102227</v>
          </cell>
          <cell r="G2588">
            <v>5510893</v>
          </cell>
        </row>
        <row r="2589">
          <cell r="A2589" t="str">
            <v>SP</v>
          </cell>
          <cell r="B2589" t="str">
            <v>MIGUELÓPOLIS</v>
          </cell>
          <cell r="C2589" t="str">
            <v>352970</v>
          </cell>
          <cell r="D2589">
            <v>189369</v>
          </cell>
          <cell r="E2589">
            <v>31958272</v>
          </cell>
          <cell r="F2589">
            <v>184485</v>
          </cell>
          <cell r="G2589">
            <v>35833461</v>
          </cell>
        </row>
        <row r="2590">
          <cell r="A2590" t="str">
            <v>SP</v>
          </cell>
          <cell r="B2590" t="str">
            <v>MIRACATU</v>
          </cell>
          <cell r="C2590" t="str">
            <v>352990</v>
          </cell>
          <cell r="D2590">
            <v>170942</v>
          </cell>
          <cell r="E2590">
            <v>34349357</v>
          </cell>
          <cell r="F2590">
            <v>114233</v>
          </cell>
          <cell r="G2590">
            <v>29719870</v>
          </cell>
        </row>
        <row r="2591">
          <cell r="A2591" t="str">
            <v>SP</v>
          </cell>
          <cell r="B2591" t="str">
            <v>MIRANTE DO PARANAPANEMA</v>
          </cell>
          <cell r="C2591" t="str">
            <v>353020</v>
          </cell>
          <cell r="D2591"/>
          <cell r="E2591">
            <v>109661880</v>
          </cell>
          <cell r="F2591"/>
          <cell r="G2591">
            <v>91384900</v>
          </cell>
        </row>
        <row r="2592">
          <cell r="A2592" t="str">
            <v>SP</v>
          </cell>
          <cell r="B2592" t="str">
            <v>MOGI DAS CRUZES</v>
          </cell>
          <cell r="C2592" t="str">
            <v>353060</v>
          </cell>
          <cell r="D2592"/>
          <cell r="E2592">
            <v>20200290</v>
          </cell>
          <cell r="F2592"/>
          <cell r="G2592">
            <v>16833575</v>
          </cell>
        </row>
        <row r="2593">
          <cell r="A2593" t="str">
            <v>SP</v>
          </cell>
          <cell r="B2593" t="str">
            <v>MONTE ALTO</v>
          </cell>
          <cell r="C2593" t="str">
            <v>353130</v>
          </cell>
          <cell r="D2593"/>
          <cell r="E2593">
            <v>15515400</v>
          </cell>
          <cell r="F2593"/>
          <cell r="G2593">
            <v>12929500</v>
          </cell>
        </row>
        <row r="2594">
          <cell r="A2594" t="str">
            <v>SP</v>
          </cell>
          <cell r="B2594" t="str">
            <v>MOTUCA</v>
          </cell>
          <cell r="C2594" t="str">
            <v>353205</v>
          </cell>
          <cell r="D2594"/>
          <cell r="E2594">
            <v>22819140</v>
          </cell>
          <cell r="F2594"/>
          <cell r="G2594">
            <v>19015950</v>
          </cell>
        </row>
        <row r="2595">
          <cell r="A2595" t="str">
            <v>SP</v>
          </cell>
          <cell r="B2595" t="str">
            <v>NANTES</v>
          </cell>
          <cell r="C2595" t="str">
            <v>353215</v>
          </cell>
          <cell r="D2595">
            <v>26017</v>
          </cell>
          <cell r="E2595">
            <v>40109342</v>
          </cell>
          <cell r="F2595">
            <v>43628</v>
          </cell>
          <cell r="G2595">
            <v>40745588</v>
          </cell>
        </row>
        <row r="2596">
          <cell r="A2596" t="str">
            <v>SP</v>
          </cell>
          <cell r="B2596" t="str">
            <v>NARANDIBA</v>
          </cell>
          <cell r="C2596" t="str">
            <v>353220</v>
          </cell>
          <cell r="D2596"/>
          <cell r="E2596">
            <v>12112140</v>
          </cell>
          <cell r="F2596"/>
          <cell r="G2596">
            <v>10093450</v>
          </cell>
        </row>
        <row r="2597">
          <cell r="A2597" t="str">
            <v>SP</v>
          </cell>
          <cell r="B2597" t="str">
            <v>NATIVIDADE DA SERRA</v>
          </cell>
          <cell r="C2597" t="str">
            <v>353230</v>
          </cell>
          <cell r="D2597"/>
          <cell r="E2597">
            <v>189207314</v>
          </cell>
          <cell r="F2597">
            <v>2</v>
          </cell>
          <cell r="G2597">
            <v>157608099</v>
          </cell>
        </row>
        <row r="2598">
          <cell r="A2598" t="str">
            <v>SP</v>
          </cell>
          <cell r="B2598" t="str">
            <v>NAZARÉ PAULISTA</v>
          </cell>
          <cell r="C2598" t="str">
            <v>353240</v>
          </cell>
          <cell r="D2598">
            <v>83518</v>
          </cell>
          <cell r="E2598">
            <v>10547558</v>
          </cell>
          <cell r="F2598">
            <v>62767</v>
          </cell>
          <cell r="G2598">
            <v>7207315</v>
          </cell>
        </row>
        <row r="2599">
          <cell r="A2599" t="str">
            <v>SP</v>
          </cell>
          <cell r="B2599" t="str">
            <v>NIPOÃ</v>
          </cell>
          <cell r="C2599" t="str">
            <v>353270</v>
          </cell>
          <cell r="D2599">
            <v>104476</v>
          </cell>
          <cell r="E2599">
            <v>11942257</v>
          </cell>
          <cell r="F2599">
            <v>73688</v>
          </cell>
          <cell r="G2599">
            <v>9927791</v>
          </cell>
        </row>
        <row r="2600">
          <cell r="A2600" t="str">
            <v>SP</v>
          </cell>
          <cell r="B2600" t="str">
            <v>NOVA CAMPINA</v>
          </cell>
          <cell r="C2600" t="str">
            <v>353282</v>
          </cell>
          <cell r="D2600"/>
          <cell r="E2600">
            <v>124723635</v>
          </cell>
          <cell r="F2600"/>
          <cell r="G2600">
            <v>110065403</v>
          </cell>
        </row>
        <row r="2601">
          <cell r="A2601" t="str">
            <v>SP</v>
          </cell>
          <cell r="B2601" t="str">
            <v>NOVA CASTILHO</v>
          </cell>
          <cell r="C2601" t="str">
            <v>353286</v>
          </cell>
          <cell r="D2601"/>
          <cell r="E2601">
            <v>3380700</v>
          </cell>
          <cell r="F2601"/>
          <cell r="G2601">
            <v>2817250</v>
          </cell>
        </row>
        <row r="2602">
          <cell r="A2602" t="str">
            <v>SP</v>
          </cell>
          <cell r="B2602" t="str">
            <v>OCAUÇU</v>
          </cell>
          <cell r="C2602" t="str">
            <v>353370</v>
          </cell>
          <cell r="D2602">
            <v>63029</v>
          </cell>
          <cell r="E2602">
            <v>7710953</v>
          </cell>
          <cell r="F2602">
            <v>63273</v>
          </cell>
          <cell r="G2602">
            <v>7700453</v>
          </cell>
        </row>
        <row r="2603">
          <cell r="A2603" t="str">
            <v>SP</v>
          </cell>
          <cell r="B2603" t="str">
            <v>PALMITAL</v>
          </cell>
          <cell r="C2603" t="str">
            <v>353530</v>
          </cell>
          <cell r="D2603"/>
          <cell r="E2603">
            <v>90938490</v>
          </cell>
          <cell r="F2603"/>
          <cell r="G2603">
            <v>75782075</v>
          </cell>
        </row>
        <row r="2604">
          <cell r="A2604" t="str">
            <v>SP</v>
          </cell>
          <cell r="B2604" t="str">
            <v>PANORAMA</v>
          </cell>
          <cell r="C2604" t="str">
            <v>353540</v>
          </cell>
          <cell r="D2604">
            <v>159709</v>
          </cell>
          <cell r="E2604">
            <v>18398824</v>
          </cell>
          <cell r="F2604">
            <v>118769</v>
          </cell>
          <cell r="G2604">
            <v>12676960</v>
          </cell>
        </row>
        <row r="2605">
          <cell r="A2605" t="str">
            <v>SP</v>
          </cell>
          <cell r="B2605" t="str">
            <v>PARAGUAÇU PAULISTA</v>
          </cell>
          <cell r="C2605" t="str">
            <v>353550</v>
          </cell>
          <cell r="D2605"/>
          <cell r="E2605">
            <v>31526570</v>
          </cell>
          <cell r="F2605"/>
          <cell r="G2605">
            <v>26397184</v>
          </cell>
        </row>
        <row r="2606">
          <cell r="A2606" t="str">
            <v>SP</v>
          </cell>
          <cell r="B2606" t="str">
            <v>PARAPUÃ</v>
          </cell>
          <cell r="C2606" t="str">
            <v>353600</v>
          </cell>
          <cell r="D2606">
            <v>96960</v>
          </cell>
          <cell r="E2606">
            <v>21450840</v>
          </cell>
          <cell r="F2606">
            <v>81213</v>
          </cell>
          <cell r="G2606">
            <v>17371329</v>
          </cell>
        </row>
        <row r="2607">
          <cell r="A2607" t="str">
            <v>SP</v>
          </cell>
          <cell r="B2607" t="str">
            <v>PARIQUERA-AÇU</v>
          </cell>
          <cell r="C2607" t="str">
            <v>353620</v>
          </cell>
          <cell r="D2607">
            <v>196528</v>
          </cell>
          <cell r="E2607">
            <v>49841921</v>
          </cell>
          <cell r="F2607">
            <v>168020</v>
          </cell>
          <cell r="G2607">
            <v>37968003</v>
          </cell>
        </row>
        <row r="2608">
          <cell r="A2608" t="str">
            <v>SP</v>
          </cell>
          <cell r="B2608" t="str">
            <v>PAULÍNIA</v>
          </cell>
          <cell r="C2608" t="str">
            <v>353650</v>
          </cell>
          <cell r="D2608">
            <v>2514307</v>
          </cell>
          <cell r="E2608">
            <v>543454549</v>
          </cell>
          <cell r="F2608">
            <v>1964275</v>
          </cell>
          <cell r="G2608">
            <v>410324671</v>
          </cell>
        </row>
        <row r="2609">
          <cell r="A2609" t="str">
            <v>SP</v>
          </cell>
          <cell r="B2609" t="str">
            <v>PEDREIRA</v>
          </cell>
          <cell r="C2609" t="str">
            <v>353710</v>
          </cell>
          <cell r="D2609"/>
          <cell r="E2609">
            <v>21032130</v>
          </cell>
          <cell r="F2609"/>
          <cell r="G2609">
            <v>17526775</v>
          </cell>
        </row>
        <row r="2610">
          <cell r="A2610" t="str">
            <v>SP</v>
          </cell>
          <cell r="B2610" t="str">
            <v>PEDRO DE TOLEDO</v>
          </cell>
          <cell r="C2610" t="str">
            <v>353720</v>
          </cell>
          <cell r="D2610">
            <v>587</v>
          </cell>
          <cell r="E2610">
            <v>24760690</v>
          </cell>
          <cell r="F2610">
            <v>1296</v>
          </cell>
          <cell r="G2610">
            <v>20798294</v>
          </cell>
        </row>
        <row r="2611">
          <cell r="A2611" t="str">
            <v>SP</v>
          </cell>
          <cell r="B2611" t="str">
            <v>PENÁPOLIS</v>
          </cell>
          <cell r="C2611" t="str">
            <v>353730</v>
          </cell>
          <cell r="D2611">
            <v>46188</v>
          </cell>
          <cell r="E2611">
            <v>71489190</v>
          </cell>
          <cell r="F2611">
            <v>41082</v>
          </cell>
          <cell r="G2611">
            <v>61184348</v>
          </cell>
        </row>
        <row r="2612">
          <cell r="A2612" t="str">
            <v>SP</v>
          </cell>
          <cell r="B2612" t="str">
            <v>PIEDADE</v>
          </cell>
          <cell r="C2612" t="str">
            <v>353780</v>
          </cell>
          <cell r="D2612"/>
          <cell r="E2612">
            <v>266509500</v>
          </cell>
          <cell r="F2612"/>
          <cell r="G2612">
            <v>222091250</v>
          </cell>
        </row>
        <row r="2613">
          <cell r="A2613" t="str">
            <v>SP</v>
          </cell>
          <cell r="B2613" t="str">
            <v>PINDAMONHANGABA</v>
          </cell>
          <cell r="C2613" t="str">
            <v>353800</v>
          </cell>
          <cell r="D2613"/>
          <cell r="E2613">
            <v>7042230</v>
          </cell>
          <cell r="F2613"/>
          <cell r="G2613">
            <v>5868525</v>
          </cell>
        </row>
        <row r="2614">
          <cell r="A2614" t="str">
            <v>SP</v>
          </cell>
          <cell r="B2614" t="str">
            <v>PIQUETE</v>
          </cell>
          <cell r="C2614" t="str">
            <v>353850</v>
          </cell>
          <cell r="D2614">
            <v>134756</v>
          </cell>
          <cell r="E2614">
            <v>15035325</v>
          </cell>
          <cell r="F2614">
            <v>91450</v>
          </cell>
          <cell r="G2614">
            <v>11502923</v>
          </cell>
        </row>
        <row r="2615">
          <cell r="A2615" t="str">
            <v>SP</v>
          </cell>
          <cell r="B2615" t="str">
            <v>PIRACAIA</v>
          </cell>
          <cell r="C2615" t="str">
            <v>353860</v>
          </cell>
          <cell r="D2615">
            <v>304437</v>
          </cell>
          <cell r="E2615">
            <v>68425763</v>
          </cell>
          <cell r="F2615">
            <v>231207</v>
          </cell>
          <cell r="G2615">
            <v>54849566</v>
          </cell>
        </row>
        <row r="2616">
          <cell r="A2616" t="str">
            <v>SP</v>
          </cell>
          <cell r="B2616" t="str">
            <v>PIRAPORA DO BOM JESUS</v>
          </cell>
          <cell r="C2616" t="str">
            <v>353910</v>
          </cell>
          <cell r="D2616">
            <v>293046</v>
          </cell>
          <cell r="E2616">
            <v>103472843</v>
          </cell>
          <cell r="F2616">
            <v>214952</v>
          </cell>
          <cell r="G2616">
            <v>82958034</v>
          </cell>
        </row>
        <row r="2617">
          <cell r="A2617" t="str">
            <v>SP</v>
          </cell>
          <cell r="B2617" t="str">
            <v>PIRATININGA</v>
          </cell>
          <cell r="C2617" t="str">
            <v>353940</v>
          </cell>
          <cell r="D2617"/>
          <cell r="E2617">
            <v>6069570</v>
          </cell>
          <cell r="F2617"/>
          <cell r="G2617">
            <v>5057975</v>
          </cell>
        </row>
        <row r="2618">
          <cell r="A2618" t="str">
            <v>SP</v>
          </cell>
          <cell r="B2618" t="str">
            <v>PLATINA</v>
          </cell>
          <cell r="C2618" t="str">
            <v>353970</v>
          </cell>
          <cell r="D2618"/>
          <cell r="E2618">
            <v>12600</v>
          </cell>
          <cell r="F2618"/>
          <cell r="G2618">
            <v>10500</v>
          </cell>
        </row>
        <row r="2619">
          <cell r="A2619" t="str">
            <v>SP</v>
          </cell>
          <cell r="B2619" t="str">
            <v>PONTAL</v>
          </cell>
          <cell r="C2619" t="str">
            <v>354020</v>
          </cell>
          <cell r="D2619">
            <v>319106</v>
          </cell>
          <cell r="E2619">
            <v>98698224</v>
          </cell>
          <cell r="F2619">
            <v>272641</v>
          </cell>
          <cell r="G2619">
            <v>85920857</v>
          </cell>
        </row>
        <row r="2620">
          <cell r="A2620" t="str">
            <v>SP</v>
          </cell>
          <cell r="B2620" t="str">
            <v>PORANGABA</v>
          </cell>
          <cell r="C2620" t="str">
            <v>354050</v>
          </cell>
          <cell r="D2620"/>
          <cell r="E2620">
            <v>40115040</v>
          </cell>
          <cell r="F2620"/>
          <cell r="G2620">
            <v>33429200</v>
          </cell>
        </row>
        <row r="2621">
          <cell r="A2621" t="str">
            <v>SP</v>
          </cell>
          <cell r="B2621" t="str">
            <v>PORTO FELIZ</v>
          </cell>
          <cell r="C2621" t="str">
            <v>354060</v>
          </cell>
          <cell r="D2621"/>
          <cell r="E2621">
            <v>109361970</v>
          </cell>
          <cell r="F2621"/>
          <cell r="G2621">
            <v>91134975</v>
          </cell>
        </row>
        <row r="2622">
          <cell r="A2622" t="str">
            <v>SP</v>
          </cell>
          <cell r="B2622" t="str">
            <v>POTIM</v>
          </cell>
          <cell r="C2622" t="str">
            <v>354075</v>
          </cell>
          <cell r="D2622">
            <v>155296</v>
          </cell>
          <cell r="E2622">
            <v>63480818</v>
          </cell>
          <cell r="F2622">
            <v>95625</v>
          </cell>
          <cell r="G2622">
            <v>53568050</v>
          </cell>
        </row>
        <row r="2623">
          <cell r="A2623" t="str">
            <v>SP</v>
          </cell>
          <cell r="B2623" t="str">
            <v>PRADÓPOLIS</v>
          </cell>
          <cell r="C2623" t="str">
            <v>354090</v>
          </cell>
          <cell r="D2623">
            <v>302410</v>
          </cell>
          <cell r="E2623">
            <v>34380680</v>
          </cell>
          <cell r="F2623">
            <v>237525</v>
          </cell>
          <cell r="G2623">
            <v>29828727</v>
          </cell>
        </row>
        <row r="2624">
          <cell r="A2624" t="str">
            <v>SP</v>
          </cell>
          <cell r="B2624" t="str">
            <v>QUELUZ</v>
          </cell>
          <cell r="C2624" t="str">
            <v>354190</v>
          </cell>
          <cell r="D2624">
            <v>61789</v>
          </cell>
          <cell r="E2624">
            <v>11808520</v>
          </cell>
          <cell r="F2624">
            <v>42166</v>
          </cell>
          <cell r="G2624">
            <v>10553483</v>
          </cell>
        </row>
        <row r="2625">
          <cell r="A2625" t="str">
            <v>SP</v>
          </cell>
          <cell r="B2625" t="str">
            <v>QUINTANA</v>
          </cell>
          <cell r="C2625" t="str">
            <v>354200</v>
          </cell>
          <cell r="D2625"/>
          <cell r="E2625">
            <v>15893340</v>
          </cell>
          <cell r="F2625"/>
          <cell r="G2625">
            <v>13244450</v>
          </cell>
        </row>
        <row r="2626">
          <cell r="A2626" t="str">
            <v>SP</v>
          </cell>
          <cell r="B2626" t="str">
            <v>REDENÇÃO DA SERRA</v>
          </cell>
          <cell r="C2626" t="str">
            <v>354230</v>
          </cell>
          <cell r="D2626"/>
          <cell r="E2626">
            <v>17617230</v>
          </cell>
          <cell r="F2626"/>
          <cell r="G2626">
            <v>14681025</v>
          </cell>
        </row>
        <row r="2627">
          <cell r="A2627" t="str">
            <v>SP</v>
          </cell>
          <cell r="B2627" t="str">
            <v>REGENTE FEIJÓ</v>
          </cell>
          <cell r="C2627" t="str">
            <v>354240</v>
          </cell>
          <cell r="D2627"/>
          <cell r="E2627">
            <v>60407310</v>
          </cell>
          <cell r="F2627"/>
          <cell r="G2627">
            <v>50339425</v>
          </cell>
        </row>
        <row r="2628">
          <cell r="A2628" t="str">
            <v>SP</v>
          </cell>
          <cell r="B2628" t="str">
            <v>REGISTRO</v>
          </cell>
          <cell r="C2628" t="str">
            <v>354260</v>
          </cell>
          <cell r="D2628"/>
          <cell r="E2628">
            <v>121650660</v>
          </cell>
          <cell r="F2628"/>
          <cell r="G2628">
            <v>101375550</v>
          </cell>
        </row>
        <row r="2629">
          <cell r="A2629" t="str">
            <v>SP</v>
          </cell>
          <cell r="B2629" t="str">
            <v>RESTINGA</v>
          </cell>
          <cell r="C2629" t="str">
            <v>354270</v>
          </cell>
          <cell r="D2629">
            <v>56214</v>
          </cell>
          <cell r="E2629">
            <v>16544010</v>
          </cell>
          <cell r="F2629">
            <v>57913</v>
          </cell>
          <cell r="G2629">
            <v>13662203</v>
          </cell>
        </row>
        <row r="2630">
          <cell r="A2630" t="str">
            <v>SP</v>
          </cell>
          <cell r="B2630" t="str">
            <v>RIBEIRA</v>
          </cell>
          <cell r="C2630" t="str">
            <v>354280</v>
          </cell>
          <cell r="D2630">
            <v>17644</v>
          </cell>
          <cell r="E2630">
            <v>11837983</v>
          </cell>
          <cell r="F2630">
            <v>9225</v>
          </cell>
          <cell r="G2630">
            <v>9502194</v>
          </cell>
        </row>
        <row r="2631">
          <cell r="A2631" t="str">
            <v>SP</v>
          </cell>
          <cell r="B2631" t="str">
            <v>RIBEIRÃO BRANCO</v>
          </cell>
          <cell r="C2631" t="str">
            <v>354300</v>
          </cell>
          <cell r="D2631"/>
          <cell r="E2631">
            <v>519270</v>
          </cell>
          <cell r="F2631"/>
          <cell r="G2631">
            <v>432725</v>
          </cell>
        </row>
        <row r="2632">
          <cell r="A2632" t="str">
            <v>SP</v>
          </cell>
          <cell r="B2632" t="str">
            <v>RIBEIRÃO GRANDE</v>
          </cell>
          <cell r="C2632" t="str">
            <v>354325</v>
          </cell>
          <cell r="D2632"/>
          <cell r="E2632">
            <v>28322827</v>
          </cell>
          <cell r="F2632"/>
          <cell r="G2632">
            <v>28507625</v>
          </cell>
        </row>
        <row r="2633">
          <cell r="A2633" t="str">
            <v>SP</v>
          </cell>
          <cell r="B2633" t="str">
            <v>RIBEIRÃO PIRES</v>
          </cell>
          <cell r="C2633" t="str">
            <v>354330</v>
          </cell>
          <cell r="D2633">
            <v>61875</v>
          </cell>
          <cell r="E2633">
            <v>212480030</v>
          </cell>
          <cell r="F2633">
            <v>59261</v>
          </cell>
          <cell r="G2633">
            <v>175916338</v>
          </cell>
        </row>
        <row r="2634">
          <cell r="A2634" t="str">
            <v>SP</v>
          </cell>
          <cell r="B2634" t="str">
            <v>RIO GRANDE DA SERRA</v>
          </cell>
          <cell r="C2634" t="str">
            <v>354410</v>
          </cell>
          <cell r="D2634">
            <v>281184</v>
          </cell>
          <cell r="E2634">
            <v>74053459</v>
          </cell>
          <cell r="F2634">
            <v>227283</v>
          </cell>
          <cell r="G2634">
            <v>53207534</v>
          </cell>
        </row>
        <row r="2635">
          <cell r="A2635" t="str">
            <v>SP</v>
          </cell>
          <cell r="B2635" t="str">
            <v>RIVERSUL</v>
          </cell>
          <cell r="C2635" t="str">
            <v>354350</v>
          </cell>
          <cell r="D2635">
            <v>63634</v>
          </cell>
          <cell r="E2635">
            <v>6811756</v>
          </cell>
          <cell r="F2635">
            <v>41709</v>
          </cell>
          <cell r="G2635">
            <v>4528503</v>
          </cell>
        </row>
        <row r="2636">
          <cell r="A2636" t="str">
            <v>SP</v>
          </cell>
          <cell r="B2636" t="str">
            <v>ROSANA</v>
          </cell>
          <cell r="C2636" t="str">
            <v>354425</v>
          </cell>
          <cell r="D2636"/>
          <cell r="E2636">
            <v>61904820</v>
          </cell>
          <cell r="F2636"/>
          <cell r="G2636">
            <v>51587350</v>
          </cell>
        </row>
        <row r="2637">
          <cell r="A2637" t="str">
            <v>SP</v>
          </cell>
          <cell r="B2637" t="str">
            <v>ROSEIRA</v>
          </cell>
          <cell r="C2637" t="str">
            <v>354430</v>
          </cell>
          <cell r="D2637">
            <v>284896</v>
          </cell>
          <cell r="E2637">
            <v>50639173</v>
          </cell>
          <cell r="F2637">
            <v>275414</v>
          </cell>
          <cell r="G2637">
            <v>42586568</v>
          </cell>
        </row>
        <row r="2638">
          <cell r="A2638" t="str">
            <v>SP</v>
          </cell>
          <cell r="B2638" t="str">
            <v>SAGRES</v>
          </cell>
          <cell r="C2638" t="str">
            <v>354470</v>
          </cell>
          <cell r="D2638">
            <v>34526</v>
          </cell>
          <cell r="E2638">
            <v>8437670</v>
          </cell>
          <cell r="F2638">
            <v>24485</v>
          </cell>
          <cell r="G2638">
            <v>7223307</v>
          </cell>
        </row>
        <row r="2639">
          <cell r="A2639" t="str">
            <v>SP</v>
          </cell>
          <cell r="B2639" t="str">
            <v>SALES OLIVEIRA</v>
          </cell>
          <cell r="C2639" t="str">
            <v>354490</v>
          </cell>
          <cell r="D2639"/>
          <cell r="E2639">
            <v>0</v>
          </cell>
          <cell r="F2639"/>
          <cell r="G2639">
            <v>0</v>
          </cell>
        </row>
        <row r="2640">
          <cell r="A2640" t="str">
            <v>SP</v>
          </cell>
          <cell r="B2640" t="str">
            <v>SALESÓPOLIS</v>
          </cell>
          <cell r="C2640" t="str">
            <v>354500</v>
          </cell>
          <cell r="D2640">
            <v>166513</v>
          </cell>
          <cell r="E2640">
            <v>20930450</v>
          </cell>
          <cell r="F2640">
            <v>133802</v>
          </cell>
          <cell r="G2640">
            <v>19481868</v>
          </cell>
        </row>
        <row r="2641">
          <cell r="A2641" t="str">
            <v>SP</v>
          </cell>
          <cell r="B2641" t="str">
            <v>SALMOURÃO</v>
          </cell>
          <cell r="C2641" t="str">
            <v>354510</v>
          </cell>
          <cell r="D2641">
            <v>43042</v>
          </cell>
          <cell r="E2641">
            <v>35459503</v>
          </cell>
          <cell r="F2641">
            <v>37563</v>
          </cell>
          <cell r="G2641">
            <v>29252577</v>
          </cell>
        </row>
        <row r="2642">
          <cell r="A2642" t="str">
            <v>SP</v>
          </cell>
          <cell r="B2642" t="str">
            <v>SALTO</v>
          </cell>
          <cell r="C2642" t="str">
            <v>354520</v>
          </cell>
          <cell r="D2642">
            <v>1023240</v>
          </cell>
          <cell r="E2642">
            <v>222946040</v>
          </cell>
          <cell r="F2642">
            <v>845699</v>
          </cell>
          <cell r="G2642">
            <v>204572188</v>
          </cell>
        </row>
        <row r="2643">
          <cell r="A2643" t="str">
            <v>SP</v>
          </cell>
          <cell r="B2643" t="str">
            <v>SALTO GRANDE</v>
          </cell>
          <cell r="C2643" t="str">
            <v>354540</v>
          </cell>
          <cell r="D2643">
            <v>167403</v>
          </cell>
          <cell r="E2643">
            <v>22589284</v>
          </cell>
          <cell r="F2643">
            <v>141049</v>
          </cell>
          <cell r="G2643">
            <v>18508467</v>
          </cell>
        </row>
        <row r="2644">
          <cell r="A2644" t="str">
            <v>SP</v>
          </cell>
          <cell r="B2644" t="str">
            <v>SANTA BRANCA</v>
          </cell>
          <cell r="C2644" t="str">
            <v>354600</v>
          </cell>
          <cell r="D2644">
            <v>50466</v>
          </cell>
          <cell r="E2644">
            <v>57229943</v>
          </cell>
          <cell r="F2644">
            <v>94505</v>
          </cell>
          <cell r="G2644">
            <v>48217146</v>
          </cell>
        </row>
        <row r="2645">
          <cell r="A2645" t="str">
            <v>SP</v>
          </cell>
          <cell r="B2645" t="str">
            <v>SANTA CLARA D'OESTE</v>
          </cell>
          <cell r="C2645" t="str">
            <v>354610</v>
          </cell>
          <cell r="D2645"/>
          <cell r="E2645">
            <v>0</v>
          </cell>
          <cell r="F2645"/>
          <cell r="G2645">
            <v>0</v>
          </cell>
        </row>
        <row r="2646">
          <cell r="A2646" t="str">
            <v>SP</v>
          </cell>
          <cell r="B2646" t="str">
            <v>SANTA CRUZ DA CONCEIÇÃO</v>
          </cell>
          <cell r="C2646" t="str">
            <v>354620</v>
          </cell>
          <cell r="D2646">
            <v>59427</v>
          </cell>
          <cell r="E2646">
            <v>11865193</v>
          </cell>
          <cell r="F2646">
            <v>41321</v>
          </cell>
          <cell r="G2646">
            <v>11028725</v>
          </cell>
        </row>
        <row r="2647">
          <cell r="A2647" t="str">
            <v>SP</v>
          </cell>
          <cell r="B2647" t="str">
            <v>SANTA CRUZ DA ESPERANÇA</v>
          </cell>
          <cell r="C2647" t="str">
            <v>354625</v>
          </cell>
          <cell r="D2647"/>
          <cell r="E2647">
            <v>10499730</v>
          </cell>
          <cell r="F2647"/>
          <cell r="G2647">
            <v>8749775</v>
          </cell>
        </row>
        <row r="2648">
          <cell r="A2648" t="str">
            <v>SP</v>
          </cell>
          <cell r="B2648" t="str">
            <v>SANTA ISABEL</v>
          </cell>
          <cell r="C2648" t="str">
            <v>354680</v>
          </cell>
          <cell r="D2648">
            <v>489829</v>
          </cell>
          <cell r="E2648">
            <v>77374540</v>
          </cell>
          <cell r="F2648">
            <v>375104</v>
          </cell>
          <cell r="G2648">
            <v>64289679</v>
          </cell>
        </row>
        <row r="2649">
          <cell r="A2649" t="str">
            <v>SP</v>
          </cell>
          <cell r="B2649" t="str">
            <v>SANTA LÚCIA</v>
          </cell>
          <cell r="C2649" t="str">
            <v>354690</v>
          </cell>
          <cell r="D2649">
            <v>24804</v>
          </cell>
          <cell r="E2649">
            <v>4609198</v>
          </cell>
          <cell r="F2649">
            <v>17166</v>
          </cell>
          <cell r="G2649">
            <v>3804471</v>
          </cell>
        </row>
        <row r="2650">
          <cell r="A2650" t="str">
            <v>SP</v>
          </cell>
          <cell r="B2650" t="str">
            <v>SANTA ROSA DE VITERBO</v>
          </cell>
          <cell r="C2650" t="str">
            <v>354760</v>
          </cell>
          <cell r="D2650"/>
          <cell r="E2650">
            <v>24468240</v>
          </cell>
          <cell r="F2650"/>
          <cell r="G2650">
            <v>20390200</v>
          </cell>
        </row>
        <row r="2651">
          <cell r="A2651" t="str">
            <v>SP</v>
          </cell>
          <cell r="B2651" t="str">
            <v>SANTANA DA PONTE PENSA</v>
          </cell>
          <cell r="C2651" t="str">
            <v>354720</v>
          </cell>
          <cell r="D2651"/>
          <cell r="E2651">
            <v>4200</v>
          </cell>
          <cell r="F2651"/>
          <cell r="G2651">
            <v>3500</v>
          </cell>
        </row>
        <row r="2652">
          <cell r="A2652" t="str">
            <v>SP</v>
          </cell>
          <cell r="B2652" t="str">
            <v>SANTO ANDRÉ</v>
          </cell>
          <cell r="C2652" t="str">
            <v>354780</v>
          </cell>
          <cell r="D2652"/>
          <cell r="E2652">
            <v>307619400</v>
          </cell>
          <cell r="F2652"/>
          <cell r="G2652">
            <v>256349500</v>
          </cell>
        </row>
        <row r="2653">
          <cell r="A2653" t="str">
            <v>SP</v>
          </cell>
          <cell r="B2653" t="str">
            <v>SANTO ANTÔNIO DA ALEGRIA</v>
          </cell>
          <cell r="C2653" t="str">
            <v>354790</v>
          </cell>
          <cell r="D2653"/>
          <cell r="E2653">
            <v>7634640</v>
          </cell>
          <cell r="F2653"/>
          <cell r="G2653">
            <v>6362200</v>
          </cell>
        </row>
        <row r="2654">
          <cell r="A2654" t="str">
            <v>SP</v>
          </cell>
          <cell r="B2654" t="str">
            <v>SANTO ANTÔNIO DE POSSE</v>
          </cell>
          <cell r="C2654" t="str">
            <v>354800</v>
          </cell>
          <cell r="D2654"/>
          <cell r="E2654">
            <v>11499330</v>
          </cell>
          <cell r="F2654"/>
          <cell r="G2654">
            <v>9582775</v>
          </cell>
        </row>
        <row r="2655">
          <cell r="A2655" t="str">
            <v>SP</v>
          </cell>
          <cell r="B2655" t="str">
            <v>SANTO ANTÔNIO DO JARDIM</v>
          </cell>
          <cell r="C2655" t="str">
            <v>354810</v>
          </cell>
          <cell r="D2655">
            <v>135462</v>
          </cell>
          <cell r="E2655">
            <v>33661154</v>
          </cell>
          <cell r="F2655">
            <v>110590</v>
          </cell>
          <cell r="G2655">
            <v>24313834</v>
          </cell>
        </row>
        <row r="2656">
          <cell r="A2656" t="str">
            <v>SP</v>
          </cell>
          <cell r="B2656" t="str">
            <v>SÃO BENTO DO SAPUCAÍ</v>
          </cell>
          <cell r="C2656" t="str">
            <v>354860</v>
          </cell>
          <cell r="D2656">
            <v>125020</v>
          </cell>
          <cell r="E2656">
            <v>14341152</v>
          </cell>
          <cell r="F2656">
            <v>80186</v>
          </cell>
          <cell r="G2656">
            <v>9577983</v>
          </cell>
        </row>
        <row r="2657">
          <cell r="A2657" t="str">
            <v>SP</v>
          </cell>
          <cell r="B2657" t="str">
            <v>SÃO BERNARDO DO CAMPO</v>
          </cell>
          <cell r="C2657" t="str">
            <v>354870</v>
          </cell>
          <cell r="D2657"/>
          <cell r="E2657">
            <v>21050760</v>
          </cell>
          <cell r="F2657"/>
          <cell r="G2657">
            <v>17542300</v>
          </cell>
        </row>
        <row r="2658">
          <cell r="A2658" t="str">
            <v>SP</v>
          </cell>
          <cell r="B2658" t="str">
            <v>SÃO JOSÉ DA BELA VISTA</v>
          </cell>
          <cell r="C2658" t="str">
            <v>354950</v>
          </cell>
          <cell r="D2658">
            <v>59679</v>
          </cell>
          <cell r="E2658">
            <v>8070654</v>
          </cell>
          <cell r="F2658">
            <v>56459</v>
          </cell>
          <cell r="G2658">
            <v>7359561</v>
          </cell>
        </row>
        <row r="2659">
          <cell r="A2659" t="str">
            <v>SP</v>
          </cell>
          <cell r="B2659" t="str">
            <v>SÃO JOSÉ DO BARREIRO</v>
          </cell>
          <cell r="C2659" t="str">
            <v>354960</v>
          </cell>
          <cell r="D2659"/>
          <cell r="E2659">
            <v>7413870</v>
          </cell>
          <cell r="F2659"/>
          <cell r="G2659">
            <v>6285886</v>
          </cell>
        </row>
        <row r="2660">
          <cell r="A2660" t="str">
            <v>SP</v>
          </cell>
          <cell r="B2660" t="str">
            <v>SÃO LOURENÇO DA SERRA</v>
          </cell>
          <cell r="C2660" t="str">
            <v>354995</v>
          </cell>
          <cell r="D2660">
            <v>178310</v>
          </cell>
          <cell r="E2660">
            <v>17120071</v>
          </cell>
          <cell r="F2660">
            <v>178754</v>
          </cell>
          <cell r="G2660">
            <v>19763500</v>
          </cell>
        </row>
        <row r="2661">
          <cell r="A2661" t="str">
            <v>SP</v>
          </cell>
          <cell r="B2661" t="str">
            <v>SARAPUÍ</v>
          </cell>
          <cell r="C2661" t="str">
            <v>355110</v>
          </cell>
          <cell r="D2661"/>
          <cell r="E2661">
            <v>48681750</v>
          </cell>
          <cell r="F2661"/>
          <cell r="G2661">
            <v>40568125</v>
          </cell>
        </row>
        <row r="2662">
          <cell r="A2662" t="str">
            <v>SP</v>
          </cell>
          <cell r="B2662" t="str">
            <v>SERRA NEGRA</v>
          </cell>
          <cell r="C2662" t="str">
            <v>355160</v>
          </cell>
          <cell r="D2662">
            <v>469580</v>
          </cell>
          <cell r="E2662">
            <v>88350723</v>
          </cell>
          <cell r="F2662">
            <v>344910</v>
          </cell>
          <cell r="G2662">
            <v>72104636</v>
          </cell>
        </row>
        <row r="2663">
          <cell r="A2663" t="str">
            <v>SP</v>
          </cell>
          <cell r="B2663" t="str">
            <v>SERRANA</v>
          </cell>
          <cell r="C2663" t="str">
            <v>355150</v>
          </cell>
          <cell r="D2663">
            <v>361894</v>
          </cell>
          <cell r="E2663">
            <v>943203220</v>
          </cell>
          <cell r="F2663">
            <v>309129</v>
          </cell>
          <cell r="G2663">
            <v>795745484</v>
          </cell>
        </row>
        <row r="2664">
          <cell r="A2664" t="str">
            <v>SP</v>
          </cell>
          <cell r="B2664" t="str">
            <v>SETE BARRAS</v>
          </cell>
          <cell r="C2664" t="str">
            <v>355180</v>
          </cell>
          <cell r="D2664">
            <v>40069</v>
          </cell>
          <cell r="E2664">
            <v>15213107</v>
          </cell>
          <cell r="F2664">
            <v>37132</v>
          </cell>
          <cell r="G2664">
            <v>12041561</v>
          </cell>
        </row>
        <row r="2665">
          <cell r="A2665" t="str">
            <v>SP</v>
          </cell>
          <cell r="B2665" t="str">
            <v>SOROCABA</v>
          </cell>
          <cell r="C2665" t="str">
            <v>355220</v>
          </cell>
          <cell r="D2665">
            <v>1277</v>
          </cell>
          <cell r="E2665">
            <v>67514017</v>
          </cell>
          <cell r="F2665">
            <v>870</v>
          </cell>
          <cell r="G2665">
            <v>56214614</v>
          </cell>
        </row>
        <row r="2666">
          <cell r="A2666" t="str">
            <v>SP</v>
          </cell>
          <cell r="B2666" t="str">
            <v>SUZANO</v>
          </cell>
          <cell r="C2666" t="str">
            <v>355250</v>
          </cell>
          <cell r="D2666"/>
          <cell r="E2666">
            <v>387510</v>
          </cell>
          <cell r="F2666"/>
          <cell r="G2666">
            <v>322925</v>
          </cell>
        </row>
        <row r="2667">
          <cell r="A2667" t="str">
            <v>SP</v>
          </cell>
          <cell r="B2667" t="str">
            <v>TABOÃO DA SERRA</v>
          </cell>
          <cell r="C2667" t="str">
            <v>355280</v>
          </cell>
          <cell r="D2667"/>
          <cell r="E2667">
            <v>111497880</v>
          </cell>
          <cell r="F2667"/>
          <cell r="G2667">
            <v>92914900</v>
          </cell>
        </row>
        <row r="2668">
          <cell r="A2668" t="str">
            <v>SP</v>
          </cell>
          <cell r="B2668" t="str">
            <v>TACIBA</v>
          </cell>
          <cell r="C2668" t="str">
            <v>355290</v>
          </cell>
          <cell r="D2668">
            <v>98591</v>
          </cell>
          <cell r="E2668">
            <v>10913332</v>
          </cell>
          <cell r="F2668">
            <v>71515</v>
          </cell>
          <cell r="G2668">
            <v>8729787</v>
          </cell>
        </row>
        <row r="2669">
          <cell r="A2669" t="str">
            <v>SP</v>
          </cell>
          <cell r="B2669" t="str">
            <v>TAPIRATIBA</v>
          </cell>
          <cell r="C2669" t="str">
            <v>355360</v>
          </cell>
          <cell r="D2669"/>
          <cell r="E2669">
            <v>12006840</v>
          </cell>
          <cell r="F2669"/>
          <cell r="G2669">
            <v>10005700</v>
          </cell>
        </row>
        <row r="2670">
          <cell r="A2670" t="str">
            <v>SP</v>
          </cell>
          <cell r="B2670" t="str">
            <v>TAQUARAL</v>
          </cell>
          <cell r="C2670" t="str">
            <v>355365</v>
          </cell>
          <cell r="D2670"/>
          <cell r="E2670">
            <v>38329680</v>
          </cell>
          <cell r="F2670"/>
          <cell r="G2670">
            <v>31941400</v>
          </cell>
        </row>
        <row r="2671">
          <cell r="A2671" t="str">
            <v>SP</v>
          </cell>
          <cell r="B2671" t="str">
            <v>TAQUARITINGA</v>
          </cell>
          <cell r="C2671" t="str">
            <v>355370</v>
          </cell>
          <cell r="D2671"/>
          <cell r="E2671">
            <v>45549630</v>
          </cell>
          <cell r="F2671"/>
          <cell r="G2671">
            <v>37958025</v>
          </cell>
        </row>
        <row r="2672">
          <cell r="A2672" t="str">
            <v>SP</v>
          </cell>
          <cell r="B2672" t="str">
            <v>TAQUARITUBA</v>
          </cell>
          <cell r="C2672" t="str">
            <v>355380</v>
          </cell>
          <cell r="D2672"/>
          <cell r="E2672">
            <v>88771590</v>
          </cell>
          <cell r="F2672"/>
          <cell r="G2672">
            <v>73976325</v>
          </cell>
        </row>
        <row r="2673">
          <cell r="A2673" t="str">
            <v>SP</v>
          </cell>
          <cell r="B2673" t="str">
            <v>TAQUARIVAÍ</v>
          </cell>
          <cell r="C2673" t="str">
            <v>355385</v>
          </cell>
          <cell r="D2673">
            <v>12941</v>
          </cell>
          <cell r="E2673">
            <v>25028664</v>
          </cell>
          <cell r="F2673">
            <v>7746</v>
          </cell>
          <cell r="G2673">
            <v>20579952</v>
          </cell>
        </row>
        <row r="2674">
          <cell r="A2674" t="str">
            <v>SP</v>
          </cell>
          <cell r="B2674" t="str">
            <v>TEODORO SAMPAIO</v>
          </cell>
          <cell r="C2674" t="str">
            <v>355430</v>
          </cell>
          <cell r="D2674">
            <v>152872</v>
          </cell>
          <cell r="E2674">
            <v>35023717</v>
          </cell>
          <cell r="F2674">
            <v>136499</v>
          </cell>
          <cell r="G2674">
            <v>27006354</v>
          </cell>
        </row>
        <row r="2675">
          <cell r="A2675" t="str">
            <v>SP</v>
          </cell>
          <cell r="B2675" t="str">
            <v>TIETÊ</v>
          </cell>
          <cell r="C2675" t="str">
            <v>355450</v>
          </cell>
          <cell r="D2675"/>
          <cell r="E2675">
            <v>179093250</v>
          </cell>
          <cell r="F2675"/>
          <cell r="G2675">
            <v>149244375</v>
          </cell>
        </row>
        <row r="2676">
          <cell r="A2676" t="str">
            <v>SP</v>
          </cell>
          <cell r="B2676" t="str">
            <v>TIMBURI</v>
          </cell>
          <cell r="C2676" t="str">
            <v>355460</v>
          </cell>
          <cell r="D2676">
            <v>19283</v>
          </cell>
          <cell r="E2676">
            <v>13042654</v>
          </cell>
          <cell r="F2676"/>
          <cell r="G2676">
            <v>10814300</v>
          </cell>
        </row>
        <row r="2677">
          <cell r="A2677" t="str">
            <v>SP</v>
          </cell>
          <cell r="B2677" t="str">
            <v>TORRE DE PEDRA</v>
          </cell>
          <cell r="C2677" t="str">
            <v>355465</v>
          </cell>
          <cell r="D2677"/>
          <cell r="E2677">
            <v>2631120</v>
          </cell>
          <cell r="F2677"/>
          <cell r="G2677">
            <v>2192600</v>
          </cell>
        </row>
        <row r="2678">
          <cell r="A2678" t="str">
            <v>SP</v>
          </cell>
          <cell r="B2678" t="str">
            <v>TRABIJU</v>
          </cell>
          <cell r="C2678" t="str">
            <v>355475</v>
          </cell>
          <cell r="D2678"/>
          <cell r="E2678">
            <v>7100070</v>
          </cell>
          <cell r="F2678"/>
          <cell r="G2678">
            <v>5916725</v>
          </cell>
        </row>
        <row r="2679">
          <cell r="A2679" t="str">
            <v>SP</v>
          </cell>
          <cell r="B2679" t="str">
            <v>UBATUBA</v>
          </cell>
          <cell r="C2679" t="str">
            <v>355540</v>
          </cell>
          <cell r="D2679"/>
          <cell r="E2679">
            <v>187563600</v>
          </cell>
          <cell r="F2679"/>
          <cell r="G2679">
            <v>156303000</v>
          </cell>
        </row>
        <row r="2680">
          <cell r="A2680" t="str">
            <v>SP</v>
          </cell>
          <cell r="B2680" t="str">
            <v>UCHOA</v>
          </cell>
          <cell r="C2680" t="str">
            <v>355560</v>
          </cell>
          <cell r="D2680">
            <v>170778</v>
          </cell>
          <cell r="E2680">
            <v>15355366</v>
          </cell>
          <cell r="F2680">
            <v>144886</v>
          </cell>
          <cell r="G2680">
            <v>12522760</v>
          </cell>
        </row>
        <row r="2681">
          <cell r="A2681" t="str">
            <v>SP</v>
          </cell>
          <cell r="B2681" t="str">
            <v>VÁRZEA PAULISTA</v>
          </cell>
          <cell r="C2681" t="str">
            <v>355650</v>
          </cell>
          <cell r="D2681"/>
          <cell r="E2681">
            <v>279610500</v>
          </cell>
          <cell r="F2681"/>
          <cell r="G2681">
            <v>233008750</v>
          </cell>
        </row>
        <row r="2682">
          <cell r="A2682" t="str">
            <v>SP</v>
          </cell>
          <cell r="B2682" t="str">
            <v>VISTA ALEGRE DO ALTO</v>
          </cell>
          <cell r="C2682" t="str">
            <v>355690</v>
          </cell>
          <cell r="D2682">
            <v>114639</v>
          </cell>
          <cell r="E2682">
            <v>28206894</v>
          </cell>
          <cell r="F2682">
            <v>116845</v>
          </cell>
          <cell r="G2682">
            <v>28466373</v>
          </cell>
        </row>
        <row r="2683">
          <cell r="A2683" t="str">
            <v>SP</v>
          </cell>
          <cell r="B2683" t="str">
            <v>VOTUPORANGA</v>
          </cell>
          <cell r="C2683" t="str">
            <v>355710</v>
          </cell>
          <cell r="D2683"/>
          <cell r="E2683">
            <v>78920760</v>
          </cell>
          <cell r="F2683"/>
          <cell r="G2683">
            <v>65767300</v>
          </cell>
        </row>
        <row r="2684">
          <cell r="A2684" t="str">
            <v>SE</v>
          </cell>
          <cell r="B2684" t="str">
            <v>AMPARO DE SÃO FRANCISCO</v>
          </cell>
          <cell r="C2684" t="str">
            <v>280010</v>
          </cell>
          <cell r="D2684">
            <v>16891</v>
          </cell>
          <cell r="E2684">
            <v>7644360</v>
          </cell>
          <cell r="F2684">
            <v>18505</v>
          </cell>
          <cell r="G2684">
            <v>5402789</v>
          </cell>
        </row>
        <row r="2685">
          <cell r="A2685" t="str">
            <v>SE</v>
          </cell>
          <cell r="B2685" t="str">
            <v>AQUIDABÃ</v>
          </cell>
          <cell r="C2685" t="str">
            <v>280020</v>
          </cell>
          <cell r="D2685">
            <v>20264</v>
          </cell>
          <cell r="E2685">
            <v>18096518</v>
          </cell>
          <cell r="F2685">
            <v>13615</v>
          </cell>
          <cell r="G2685">
            <v>14311849</v>
          </cell>
        </row>
        <row r="2686">
          <cell r="A2686" t="str">
            <v>SE</v>
          </cell>
          <cell r="B2686" t="str">
            <v>ARACAJU</v>
          </cell>
          <cell r="C2686" t="str">
            <v>280030</v>
          </cell>
          <cell r="D2686"/>
          <cell r="E2686">
            <v>728275590</v>
          </cell>
          <cell r="F2686"/>
          <cell r="G2686">
            <v>606896325</v>
          </cell>
        </row>
        <row r="2687">
          <cell r="A2687" t="str">
            <v>SE</v>
          </cell>
          <cell r="B2687" t="str">
            <v>ARAUÁ</v>
          </cell>
          <cell r="C2687" t="str">
            <v>280040</v>
          </cell>
          <cell r="D2687">
            <v>48345</v>
          </cell>
          <cell r="E2687">
            <v>5986051</v>
          </cell>
          <cell r="F2687">
            <v>27288</v>
          </cell>
          <cell r="G2687">
            <v>4796056</v>
          </cell>
        </row>
        <row r="2688">
          <cell r="A2688" t="str">
            <v>SE</v>
          </cell>
          <cell r="B2688" t="str">
            <v>AREIA BRANCA</v>
          </cell>
          <cell r="C2688" t="str">
            <v>280050</v>
          </cell>
          <cell r="D2688"/>
          <cell r="E2688">
            <v>11585610</v>
          </cell>
          <cell r="F2688"/>
          <cell r="G2688">
            <v>9654675</v>
          </cell>
        </row>
        <row r="2689">
          <cell r="A2689" t="str">
            <v>SE</v>
          </cell>
          <cell r="B2689" t="str">
            <v>BARRA DOS COQUEIROS</v>
          </cell>
          <cell r="C2689" t="str">
            <v>280060</v>
          </cell>
          <cell r="D2689">
            <v>366480</v>
          </cell>
          <cell r="E2689">
            <v>30582612</v>
          </cell>
          <cell r="F2689">
            <v>297459</v>
          </cell>
          <cell r="G2689">
            <v>35338563</v>
          </cell>
        </row>
        <row r="2690">
          <cell r="A2690" t="str">
            <v>SE</v>
          </cell>
          <cell r="B2690" t="str">
            <v>BOQUIM</v>
          </cell>
          <cell r="C2690" t="str">
            <v>280067</v>
          </cell>
          <cell r="D2690">
            <v>261129</v>
          </cell>
          <cell r="E2690">
            <v>71889782</v>
          </cell>
          <cell r="F2690">
            <v>159988</v>
          </cell>
          <cell r="G2690">
            <v>57188481</v>
          </cell>
        </row>
        <row r="2691">
          <cell r="A2691" t="str">
            <v>SE</v>
          </cell>
          <cell r="B2691" t="str">
            <v>BREJO GRANDE</v>
          </cell>
          <cell r="C2691" t="str">
            <v>280070</v>
          </cell>
          <cell r="D2691">
            <v>2666</v>
          </cell>
          <cell r="E2691">
            <v>41761717</v>
          </cell>
          <cell r="F2691">
            <v>2777</v>
          </cell>
          <cell r="G2691">
            <v>35184283</v>
          </cell>
        </row>
        <row r="2692">
          <cell r="A2692" t="str">
            <v>SE</v>
          </cell>
          <cell r="B2692" t="str">
            <v>CAMPO DO BRITO</v>
          </cell>
          <cell r="C2692" t="str">
            <v>280100</v>
          </cell>
          <cell r="D2692">
            <v>181101</v>
          </cell>
          <cell r="E2692">
            <v>38536549</v>
          </cell>
          <cell r="F2692">
            <v>112004</v>
          </cell>
          <cell r="G2692">
            <v>31127520</v>
          </cell>
        </row>
        <row r="2693">
          <cell r="A2693" t="str">
            <v>SE</v>
          </cell>
          <cell r="B2693" t="str">
            <v>CANHOBA</v>
          </cell>
          <cell r="C2693" t="str">
            <v>280110</v>
          </cell>
          <cell r="D2693">
            <v>5554</v>
          </cell>
          <cell r="E2693">
            <v>26682432</v>
          </cell>
          <cell r="F2693">
            <v>6312</v>
          </cell>
          <cell r="G2693">
            <v>22927730</v>
          </cell>
        </row>
        <row r="2694">
          <cell r="A2694" t="str">
            <v>SE</v>
          </cell>
          <cell r="B2694" t="str">
            <v>CANINDÉ DE SÃO FRANCISCO</v>
          </cell>
          <cell r="C2694" t="str">
            <v>280120</v>
          </cell>
          <cell r="D2694">
            <v>61497</v>
          </cell>
          <cell r="E2694">
            <v>42814978</v>
          </cell>
          <cell r="F2694">
            <v>67940</v>
          </cell>
          <cell r="G2694">
            <v>42524947</v>
          </cell>
        </row>
        <row r="2695">
          <cell r="A2695" t="str">
            <v>SE</v>
          </cell>
          <cell r="B2695" t="str">
            <v>CAPELA</v>
          </cell>
          <cell r="C2695" t="str">
            <v>280130</v>
          </cell>
          <cell r="D2695">
            <v>326405</v>
          </cell>
          <cell r="E2695">
            <v>98446656</v>
          </cell>
          <cell r="F2695">
            <v>245745</v>
          </cell>
          <cell r="G2695">
            <v>83035170</v>
          </cell>
        </row>
        <row r="2696">
          <cell r="A2696" t="str">
            <v>SE</v>
          </cell>
          <cell r="B2696" t="str">
            <v>CARIRA</v>
          </cell>
          <cell r="C2696" t="str">
            <v>280140</v>
          </cell>
          <cell r="D2696">
            <v>24809</v>
          </cell>
          <cell r="E2696">
            <v>43680292</v>
          </cell>
          <cell r="F2696">
            <v>13046</v>
          </cell>
          <cell r="G2696">
            <v>32016061</v>
          </cell>
        </row>
        <row r="2697">
          <cell r="A2697" t="str">
            <v>SE</v>
          </cell>
          <cell r="B2697" t="str">
            <v>CARMÓPOLIS</v>
          </cell>
          <cell r="C2697" t="str">
            <v>280150</v>
          </cell>
          <cell r="D2697">
            <v>105683</v>
          </cell>
          <cell r="E2697">
            <v>27501370</v>
          </cell>
          <cell r="F2697">
            <v>72164</v>
          </cell>
          <cell r="G2697">
            <v>20614870</v>
          </cell>
        </row>
        <row r="2698">
          <cell r="A2698" t="str">
            <v>SE</v>
          </cell>
          <cell r="B2698" t="str">
            <v>CEDRO DE SÃO JOÃO</v>
          </cell>
          <cell r="C2698" t="str">
            <v>280160</v>
          </cell>
          <cell r="D2698">
            <v>98159</v>
          </cell>
          <cell r="E2698">
            <v>17999888</v>
          </cell>
          <cell r="F2698">
            <v>50381</v>
          </cell>
          <cell r="G2698">
            <v>13764268</v>
          </cell>
        </row>
        <row r="2699">
          <cell r="A2699" t="str">
            <v>SE</v>
          </cell>
          <cell r="B2699" t="str">
            <v>CRISTINÁPOLIS</v>
          </cell>
          <cell r="C2699" t="str">
            <v>280170</v>
          </cell>
          <cell r="D2699">
            <v>124236</v>
          </cell>
          <cell r="E2699">
            <v>889007775</v>
          </cell>
          <cell r="F2699">
            <v>98014</v>
          </cell>
          <cell r="G2699">
            <v>737557495</v>
          </cell>
        </row>
        <row r="2700">
          <cell r="A2700" t="str">
            <v>SE</v>
          </cell>
          <cell r="B2700" t="str">
            <v>CUMBE</v>
          </cell>
          <cell r="C2700" t="str">
            <v>280190</v>
          </cell>
          <cell r="D2700">
            <v>12180</v>
          </cell>
          <cell r="E2700">
            <v>1803285</v>
          </cell>
          <cell r="F2700">
            <v>6045</v>
          </cell>
          <cell r="G2700">
            <v>1225627</v>
          </cell>
        </row>
        <row r="2701">
          <cell r="A2701" t="str">
            <v>SE</v>
          </cell>
          <cell r="B2701" t="str">
            <v>DIVINA PASTORA</v>
          </cell>
          <cell r="C2701" t="str">
            <v>280200</v>
          </cell>
          <cell r="D2701">
            <v>65996</v>
          </cell>
          <cell r="E2701">
            <v>19687632</v>
          </cell>
          <cell r="F2701">
            <v>50966</v>
          </cell>
          <cell r="G2701">
            <v>15245154</v>
          </cell>
        </row>
        <row r="2702">
          <cell r="A2702" t="str">
            <v>SE</v>
          </cell>
          <cell r="B2702" t="str">
            <v>ESTÂNCIA</v>
          </cell>
          <cell r="C2702" t="str">
            <v>280210</v>
          </cell>
          <cell r="D2702">
            <v>155679</v>
          </cell>
          <cell r="E2702">
            <v>160760543</v>
          </cell>
          <cell r="F2702">
            <v>116159</v>
          </cell>
          <cell r="G2702">
            <v>137123945</v>
          </cell>
        </row>
        <row r="2703">
          <cell r="A2703" t="str">
            <v>SE</v>
          </cell>
          <cell r="B2703" t="str">
            <v>FEIRA NOVA</v>
          </cell>
          <cell r="C2703" t="str">
            <v>280220</v>
          </cell>
          <cell r="D2703">
            <v>44376</v>
          </cell>
          <cell r="E2703">
            <v>6324316</v>
          </cell>
          <cell r="F2703">
            <v>33591</v>
          </cell>
          <cell r="G2703">
            <v>4958410</v>
          </cell>
        </row>
        <row r="2704">
          <cell r="A2704" t="str">
            <v>SE</v>
          </cell>
          <cell r="B2704" t="str">
            <v>FREI PAULO</v>
          </cell>
          <cell r="C2704" t="str">
            <v>280230</v>
          </cell>
          <cell r="D2704">
            <v>68855</v>
          </cell>
          <cell r="E2704">
            <v>6009892989</v>
          </cell>
          <cell r="F2704">
            <v>38657</v>
          </cell>
          <cell r="G2704">
            <v>5025372906</v>
          </cell>
        </row>
        <row r="2705">
          <cell r="A2705" t="str">
            <v>SE</v>
          </cell>
          <cell r="B2705" t="str">
            <v>GARARU</v>
          </cell>
          <cell r="C2705" t="str">
            <v>280240</v>
          </cell>
          <cell r="D2705">
            <v>7799</v>
          </cell>
          <cell r="E2705">
            <v>98864028</v>
          </cell>
          <cell r="F2705">
            <v>3769</v>
          </cell>
          <cell r="G2705">
            <v>81169090</v>
          </cell>
        </row>
        <row r="2706">
          <cell r="A2706" t="str">
            <v>SE</v>
          </cell>
          <cell r="B2706" t="str">
            <v>GENERAL MAYNARD</v>
          </cell>
          <cell r="C2706" t="str">
            <v>280250</v>
          </cell>
          <cell r="D2706"/>
          <cell r="E2706">
            <v>16719900</v>
          </cell>
          <cell r="F2706"/>
          <cell r="G2706">
            <v>13933250</v>
          </cell>
        </row>
        <row r="2707">
          <cell r="A2707" t="str">
            <v>SE</v>
          </cell>
          <cell r="B2707" t="str">
            <v>GRACHO CARDOSO</v>
          </cell>
          <cell r="C2707" t="str">
            <v>280260</v>
          </cell>
          <cell r="D2707"/>
          <cell r="E2707">
            <v>905475060</v>
          </cell>
          <cell r="F2707"/>
          <cell r="G2707">
            <v>754562550</v>
          </cell>
        </row>
        <row r="2708">
          <cell r="A2708" t="str">
            <v>SE</v>
          </cell>
          <cell r="B2708" t="str">
            <v>ILHA DAS FLORES</v>
          </cell>
          <cell r="C2708" t="str">
            <v>280270</v>
          </cell>
          <cell r="D2708"/>
          <cell r="E2708">
            <v>4968360</v>
          </cell>
          <cell r="F2708"/>
          <cell r="G2708">
            <v>4140300</v>
          </cell>
        </row>
        <row r="2709">
          <cell r="A2709" t="str">
            <v>SE</v>
          </cell>
          <cell r="B2709" t="str">
            <v>INDIAROBA</v>
          </cell>
          <cell r="C2709" t="str">
            <v>280280</v>
          </cell>
          <cell r="D2709">
            <v>33201</v>
          </cell>
          <cell r="E2709">
            <v>8884788</v>
          </cell>
          <cell r="F2709">
            <v>81793</v>
          </cell>
          <cell r="G2709">
            <v>9294700</v>
          </cell>
        </row>
        <row r="2710">
          <cell r="A2710" t="str">
            <v>SE</v>
          </cell>
          <cell r="B2710" t="str">
            <v>ITABAIANA</v>
          </cell>
          <cell r="C2710" t="str">
            <v>280290</v>
          </cell>
          <cell r="D2710">
            <v>174879</v>
          </cell>
          <cell r="E2710">
            <v>344684604</v>
          </cell>
          <cell r="F2710">
            <v>134847</v>
          </cell>
          <cell r="G2710">
            <v>307373337</v>
          </cell>
        </row>
        <row r="2711">
          <cell r="A2711" t="str">
            <v>SE</v>
          </cell>
          <cell r="B2711" t="str">
            <v>ITABAIANINHA</v>
          </cell>
          <cell r="C2711" t="str">
            <v>280300</v>
          </cell>
          <cell r="D2711">
            <v>188885</v>
          </cell>
          <cell r="E2711">
            <v>19045932</v>
          </cell>
          <cell r="F2711">
            <v>154864</v>
          </cell>
          <cell r="G2711">
            <v>18098234</v>
          </cell>
        </row>
        <row r="2712">
          <cell r="A2712" t="str">
            <v>SE</v>
          </cell>
          <cell r="B2712" t="str">
            <v>ITABI</v>
          </cell>
          <cell r="C2712" t="str">
            <v>280310</v>
          </cell>
          <cell r="D2712">
            <v>6776</v>
          </cell>
          <cell r="E2712">
            <v>27614806</v>
          </cell>
          <cell r="F2712"/>
          <cell r="G2712">
            <v>23315450</v>
          </cell>
        </row>
        <row r="2713">
          <cell r="A2713" t="str">
            <v>SE</v>
          </cell>
          <cell r="B2713" t="str">
            <v>ITAPORANGA D'AJUDA</v>
          </cell>
          <cell r="C2713" t="str">
            <v>280320</v>
          </cell>
          <cell r="D2713">
            <v>131316</v>
          </cell>
          <cell r="E2713">
            <v>11312958</v>
          </cell>
          <cell r="F2713">
            <v>78579</v>
          </cell>
          <cell r="G2713">
            <v>9946719</v>
          </cell>
        </row>
        <row r="2714">
          <cell r="A2714" t="str">
            <v>SE</v>
          </cell>
          <cell r="B2714" t="str">
            <v>JAPARATUBA</v>
          </cell>
          <cell r="C2714" t="str">
            <v>280330</v>
          </cell>
          <cell r="D2714">
            <v>5414</v>
          </cell>
          <cell r="E2714">
            <v>65246551</v>
          </cell>
          <cell r="F2714">
            <v>1045</v>
          </cell>
          <cell r="G2714">
            <v>54795565</v>
          </cell>
        </row>
        <row r="2715">
          <cell r="A2715" t="str">
            <v>SE</v>
          </cell>
          <cell r="B2715" t="str">
            <v>JAPOATÃ</v>
          </cell>
          <cell r="C2715" t="str">
            <v>280340</v>
          </cell>
          <cell r="D2715"/>
          <cell r="E2715">
            <v>178313160</v>
          </cell>
          <cell r="F2715"/>
          <cell r="G2715">
            <v>148594300</v>
          </cell>
        </row>
        <row r="2716">
          <cell r="A2716" t="str">
            <v>SE</v>
          </cell>
          <cell r="B2716" t="str">
            <v>LAGARTO</v>
          </cell>
          <cell r="C2716" t="str">
            <v>280350</v>
          </cell>
          <cell r="D2716">
            <v>478329</v>
          </cell>
          <cell r="E2716">
            <v>79292900</v>
          </cell>
          <cell r="F2716">
            <v>431045</v>
          </cell>
          <cell r="G2716">
            <v>67682829</v>
          </cell>
        </row>
        <row r="2717">
          <cell r="A2717" t="str">
            <v>SE</v>
          </cell>
          <cell r="B2717" t="str">
            <v>LARANJEIRAS</v>
          </cell>
          <cell r="C2717" t="str">
            <v>280360</v>
          </cell>
          <cell r="D2717"/>
          <cell r="E2717">
            <v>40802790</v>
          </cell>
          <cell r="F2717"/>
          <cell r="G2717">
            <v>34002325</v>
          </cell>
        </row>
        <row r="2718">
          <cell r="A2718" t="str">
            <v>SE</v>
          </cell>
          <cell r="B2718" t="str">
            <v>MACAMBIRA</v>
          </cell>
          <cell r="C2718" t="str">
            <v>280370</v>
          </cell>
          <cell r="D2718"/>
          <cell r="E2718">
            <v>1809810</v>
          </cell>
          <cell r="F2718"/>
          <cell r="G2718">
            <v>1508175</v>
          </cell>
        </row>
        <row r="2719">
          <cell r="A2719" t="str">
            <v>SE</v>
          </cell>
          <cell r="B2719" t="str">
            <v>MALHADA DOS BOIS</v>
          </cell>
          <cell r="C2719" t="str">
            <v>280380</v>
          </cell>
          <cell r="D2719"/>
          <cell r="E2719">
            <v>14843286</v>
          </cell>
          <cell r="F2719"/>
          <cell r="G2719">
            <v>14802750</v>
          </cell>
        </row>
        <row r="2720">
          <cell r="A2720" t="str">
            <v>SE</v>
          </cell>
          <cell r="B2720" t="str">
            <v>MARUIM</v>
          </cell>
          <cell r="C2720" t="str">
            <v>280400</v>
          </cell>
          <cell r="D2720">
            <v>32393</v>
          </cell>
          <cell r="E2720">
            <v>9180264</v>
          </cell>
          <cell r="F2720">
            <v>32844</v>
          </cell>
          <cell r="G2720">
            <v>6867004</v>
          </cell>
        </row>
        <row r="2721">
          <cell r="A2721" t="str">
            <v>SE</v>
          </cell>
          <cell r="B2721" t="str">
            <v>MOITA BONITA</v>
          </cell>
          <cell r="C2721" t="str">
            <v>280410</v>
          </cell>
          <cell r="D2721">
            <v>188757</v>
          </cell>
          <cell r="E2721">
            <v>20865522</v>
          </cell>
          <cell r="F2721">
            <v>117458</v>
          </cell>
          <cell r="G2721">
            <v>14412024</v>
          </cell>
        </row>
        <row r="2722">
          <cell r="A2722" t="str">
            <v>SE</v>
          </cell>
          <cell r="B2722" t="str">
            <v>MONTE ALEGRE DE SERGIPE</v>
          </cell>
          <cell r="C2722" t="str">
            <v>280420</v>
          </cell>
          <cell r="D2722">
            <v>78461</v>
          </cell>
          <cell r="E2722">
            <v>20045890</v>
          </cell>
          <cell r="F2722">
            <v>69244</v>
          </cell>
          <cell r="G2722">
            <v>16123137</v>
          </cell>
        </row>
        <row r="2723">
          <cell r="A2723" t="str">
            <v>SE</v>
          </cell>
          <cell r="B2723" t="str">
            <v>MURIBECA</v>
          </cell>
          <cell r="C2723" t="str">
            <v>280430</v>
          </cell>
          <cell r="D2723"/>
          <cell r="E2723">
            <v>7523679</v>
          </cell>
          <cell r="F2723"/>
          <cell r="G2723">
            <v>9744722</v>
          </cell>
        </row>
        <row r="2724">
          <cell r="A2724" t="str">
            <v>SE</v>
          </cell>
          <cell r="B2724" t="str">
            <v>NEÓPOLIS</v>
          </cell>
          <cell r="C2724" t="str">
            <v>280440</v>
          </cell>
          <cell r="D2724">
            <v>131558</v>
          </cell>
          <cell r="E2724">
            <v>20552887</v>
          </cell>
          <cell r="F2724">
            <v>61214</v>
          </cell>
          <cell r="G2724">
            <v>13992765</v>
          </cell>
        </row>
        <row r="2725">
          <cell r="A2725" t="str">
            <v>SE</v>
          </cell>
          <cell r="B2725" t="str">
            <v>NOSSA SENHORA APARECIDA</v>
          </cell>
          <cell r="C2725" t="str">
            <v>280445</v>
          </cell>
          <cell r="D2725">
            <v>49647</v>
          </cell>
          <cell r="E2725">
            <v>5418260</v>
          </cell>
          <cell r="F2725">
            <v>32924</v>
          </cell>
          <cell r="G2725">
            <v>5260115</v>
          </cell>
        </row>
        <row r="2726">
          <cell r="A2726" t="str">
            <v>SE</v>
          </cell>
          <cell r="B2726" t="str">
            <v>NOSSA SENHORA DAS DORES</v>
          </cell>
          <cell r="C2726" t="str">
            <v>280460</v>
          </cell>
          <cell r="D2726">
            <v>7276</v>
          </cell>
          <cell r="E2726">
            <v>34773848</v>
          </cell>
          <cell r="F2726">
            <v>11337</v>
          </cell>
          <cell r="G2726">
            <v>28144561</v>
          </cell>
        </row>
        <row r="2727">
          <cell r="A2727" t="str">
            <v>SE</v>
          </cell>
          <cell r="B2727" t="str">
            <v>NOSSA SENHORA DE LOURDES</v>
          </cell>
          <cell r="C2727" t="str">
            <v>280470</v>
          </cell>
          <cell r="D2727">
            <v>61499</v>
          </cell>
          <cell r="E2727">
            <v>25185969</v>
          </cell>
          <cell r="F2727">
            <v>138065</v>
          </cell>
          <cell r="G2727">
            <v>18141482</v>
          </cell>
        </row>
        <row r="2728">
          <cell r="A2728" t="str">
            <v>SE</v>
          </cell>
          <cell r="B2728" t="str">
            <v>NOSSA SENHORA DO SOCORRO</v>
          </cell>
          <cell r="C2728" t="str">
            <v>280480</v>
          </cell>
          <cell r="D2728">
            <v>1014676</v>
          </cell>
          <cell r="E2728">
            <v>250668250</v>
          </cell>
          <cell r="F2728">
            <v>778210</v>
          </cell>
          <cell r="G2728">
            <v>202320865</v>
          </cell>
        </row>
        <row r="2729">
          <cell r="A2729" t="str">
            <v>SE</v>
          </cell>
          <cell r="B2729" t="str">
            <v>PACATUBA</v>
          </cell>
          <cell r="C2729" t="str">
            <v>280490</v>
          </cell>
          <cell r="D2729">
            <v>96201</v>
          </cell>
          <cell r="E2729">
            <v>28513189</v>
          </cell>
          <cell r="F2729">
            <v>59047</v>
          </cell>
          <cell r="G2729">
            <v>21162995</v>
          </cell>
        </row>
        <row r="2730">
          <cell r="A2730" t="str">
            <v>SE</v>
          </cell>
          <cell r="B2730" t="str">
            <v>PEDRA MOLE</v>
          </cell>
          <cell r="C2730" t="str">
            <v>280500</v>
          </cell>
          <cell r="D2730">
            <v>3232</v>
          </cell>
          <cell r="E2730">
            <v>18030193</v>
          </cell>
          <cell r="F2730">
            <v>7108</v>
          </cell>
          <cell r="G2730">
            <v>16590331</v>
          </cell>
        </row>
        <row r="2731">
          <cell r="A2731" t="str">
            <v>SE</v>
          </cell>
          <cell r="B2731" t="str">
            <v>PEDRINHAS</v>
          </cell>
          <cell r="C2731" t="str">
            <v>280510</v>
          </cell>
          <cell r="D2731">
            <v>19420</v>
          </cell>
          <cell r="E2731">
            <v>6509590</v>
          </cell>
          <cell r="F2731">
            <v>7717</v>
          </cell>
          <cell r="G2731">
            <v>4896047</v>
          </cell>
        </row>
        <row r="2732">
          <cell r="A2732" t="str">
            <v>SE</v>
          </cell>
          <cell r="B2732" t="str">
            <v>PINHÃO</v>
          </cell>
          <cell r="C2732" t="str">
            <v>280520</v>
          </cell>
          <cell r="D2732">
            <v>3</v>
          </cell>
          <cell r="E2732">
            <v>3087234</v>
          </cell>
          <cell r="F2732"/>
          <cell r="G2732">
            <v>2572625</v>
          </cell>
        </row>
        <row r="2733">
          <cell r="A2733" t="str">
            <v>SE</v>
          </cell>
          <cell r="B2733" t="str">
            <v>PIRAMBU</v>
          </cell>
          <cell r="C2733" t="str">
            <v>280530</v>
          </cell>
          <cell r="D2733">
            <v>733</v>
          </cell>
          <cell r="E2733">
            <v>9976542</v>
          </cell>
          <cell r="F2733">
            <v>15</v>
          </cell>
          <cell r="G2733">
            <v>8296640</v>
          </cell>
        </row>
        <row r="2734">
          <cell r="A2734" t="str">
            <v>SE</v>
          </cell>
          <cell r="B2734" t="str">
            <v>POÇO REDONDO</v>
          </cell>
          <cell r="C2734" t="str">
            <v>280540</v>
          </cell>
          <cell r="D2734"/>
          <cell r="E2734">
            <v>66476520</v>
          </cell>
          <cell r="F2734"/>
          <cell r="G2734">
            <v>55397100</v>
          </cell>
        </row>
        <row r="2735">
          <cell r="A2735" t="str">
            <v>SE</v>
          </cell>
          <cell r="B2735" t="str">
            <v>POÇO VERDE</v>
          </cell>
          <cell r="C2735" t="str">
            <v>280550</v>
          </cell>
          <cell r="D2735">
            <v>34488</v>
          </cell>
          <cell r="E2735">
            <v>10454970</v>
          </cell>
          <cell r="F2735">
            <v>18518</v>
          </cell>
          <cell r="G2735">
            <v>7635321</v>
          </cell>
        </row>
        <row r="2736">
          <cell r="A2736" t="str">
            <v>SE</v>
          </cell>
          <cell r="B2736" t="str">
            <v>PORTO DA FOLHA</v>
          </cell>
          <cell r="C2736" t="str">
            <v>280560</v>
          </cell>
          <cell r="D2736">
            <v>67369</v>
          </cell>
          <cell r="E2736">
            <v>45368801</v>
          </cell>
          <cell r="F2736">
            <v>50463</v>
          </cell>
          <cell r="G2736">
            <v>37071896</v>
          </cell>
        </row>
        <row r="2737">
          <cell r="A2737" t="str">
            <v>SE</v>
          </cell>
          <cell r="B2737" t="str">
            <v>PROPRIÁ</v>
          </cell>
          <cell r="C2737" t="str">
            <v>280570</v>
          </cell>
          <cell r="D2737">
            <v>101688</v>
          </cell>
          <cell r="E2737">
            <v>45569966</v>
          </cell>
          <cell r="F2737">
            <v>85060</v>
          </cell>
          <cell r="G2737">
            <v>33768362</v>
          </cell>
        </row>
        <row r="2738">
          <cell r="A2738" t="str">
            <v>SE</v>
          </cell>
          <cell r="B2738" t="str">
            <v>RIACHÃO DO DANTAS</v>
          </cell>
          <cell r="C2738" t="str">
            <v>280580</v>
          </cell>
          <cell r="D2738">
            <v>57989</v>
          </cell>
          <cell r="E2738">
            <v>38286323</v>
          </cell>
          <cell r="F2738">
            <v>48229</v>
          </cell>
          <cell r="G2738">
            <v>28972390</v>
          </cell>
        </row>
        <row r="2739">
          <cell r="A2739" t="str">
            <v>SE</v>
          </cell>
          <cell r="B2739" t="str">
            <v>RIACHUELO</v>
          </cell>
          <cell r="C2739" t="str">
            <v>280590</v>
          </cell>
          <cell r="D2739">
            <v>106430</v>
          </cell>
          <cell r="E2739">
            <v>57895786</v>
          </cell>
          <cell r="F2739">
            <v>64961</v>
          </cell>
          <cell r="G2739">
            <v>46321021</v>
          </cell>
        </row>
        <row r="2740">
          <cell r="A2740" t="str">
            <v>SE</v>
          </cell>
          <cell r="B2740" t="str">
            <v>RIBEIRÓPOLIS</v>
          </cell>
          <cell r="C2740" t="str">
            <v>280600</v>
          </cell>
          <cell r="D2740">
            <v>948</v>
          </cell>
          <cell r="E2740">
            <v>26247532</v>
          </cell>
          <cell r="F2740">
            <v>15974</v>
          </cell>
          <cell r="G2740">
            <v>21352740</v>
          </cell>
        </row>
        <row r="2741">
          <cell r="A2741" t="str">
            <v>SE</v>
          </cell>
          <cell r="B2741" t="str">
            <v>ROSÁRIO DO CATETE</v>
          </cell>
          <cell r="C2741" t="str">
            <v>280610</v>
          </cell>
          <cell r="D2741">
            <v>20864</v>
          </cell>
          <cell r="E2741">
            <v>5583222</v>
          </cell>
          <cell r="F2741">
            <v>17376</v>
          </cell>
          <cell r="G2741">
            <v>4478210</v>
          </cell>
        </row>
        <row r="2742">
          <cell r="A2742" t="str">
            <v>SE</v>
          </cell>
          <cell r="B2742" t="str">
            <v>SALGADO</v>
          </cell>
          <cell r="C2742" t="str">
            <v>280620</v>
          </cell>
          <cell r="D2742">
            <v>6862</v>
          </cell>
          <cell r="E2742">
            <v>15263107</v>
          </cell>
          <cell r="F2742">
            <v>12744</v>
          </cell>
          <cell r="G2742">
            <v>12438280</v>
          </cell>
        </row>
        <row r="2743">
          <cell r="A2743" t="str">
            <v>SE</v>
          </cell>
          <cell r="B2743" t="str">
            <v>SANTA LUZIA DO ITANHY</v>
          </cell>
          <cell r="C2743" t="str">
            <v>280630</v>
          </cell>
          <cell r="D2743">
            <v>41621</v>
          </cell>
          <cell r="E2743">
            <v>16346684</v>
          </cell>
          <cell r="F2743">
            <v>30072</v>
          </cell>
          <cell r="G2743">
            <v>7831827</v>
          </cell>
        </row>
        <row r="2744">
          <cell r="A2744" t="str">
            <v>SE</v>
          </cell>
          <cell r="B2744" t="str">
            <v>SANTA ROSA DE LIMA</v>
          </cell>
          <cell r="C2744" t="str">
            <v>280650</v>
          </cell>
          <cell r="D2744">
            <v>18846</v>
          </cell>
          <cell r="E2744">
            <v>38419293</v>
          </cell>
          <cell r="F2744">
            <v>11754</v>
          </cell>
          <cell r="G2744">
            <v>14185322</v>
          </cell>
        </row>
        <row r="2745">
          <cell r="A2745" t="str">
            <v>SE</v>
          </cell>
          <cell r="B2745" t="str">
            <v>SANTANA DO SÃO FRANCISCO</v>
          </cell>
          <cell r="C2745" t="str">
            <v>280640</v>
          </cell>
          <cell r="D2745">
            <v>21186</v>
          </cell>
          <cell r="E2745">
            <v>16933953</v>
          </cell>
          <cell r="F2745">
            <v>44840</v>
          </cell>
          <cell r="G2745">
            <v>9092485</v>
          </cell>
        </row>
        <row r="2746">
          <cell r="A2746" t="str">
            <v>SE</v>
          </cell>
          <cell r="B2746" t="str">
            <v>SANTO AMARO DAS BROTAS</v>
          </cell>
          <cell r="C2746" t="str">
            <v>280660</v>
          </cell>
          <cell r="D2746">
            <v>2111</v>
          </cell>
          <cell r="E2746">
            <v>13840679</v>
          </cell>
          <cell r="F2746">
            <v>1188</v>
          </cell>
          <cell r="G2746">
            <v>11485660</v>
          </cell>
        </row>
        <row r="2747">
          <cell r="A2747" t="str">
            <v>SE</v>
          </cell>
          <cell r="B2747" t="str">
            <v>SÃO CRISTÓVÃO</v>
          </cell>
          <cell r="C2747" t="str">
            <v>280670</v>
          </cell>
          <cell r="D2747">
            <v>391840</v>
          </cell>
          <cell r="E2747">
            <v>71207518</v>
          </cell>
          <cell r="F2747">
            <v>273287</v>
          </cell>
          <cell r="G2747">
            <v>51964410</v>
          </cell>
        </row>
        <row r="2748">
          <cell r="A2748" t="str">
            <v>SE</v>
          </cell>
          <cell r="B2748" t="str">
            <v>SÃO DOMINGOS</v>
          </cell>
          <cell r="C2748" t="str">
            <v>280680</v>
          </cell>
          <cell r="D2748">
            <v>129727</v>
          </cell>
          <cell r="E2748">
            <v>46180085</v>
          </cell>
          <cell r="F2748">
            <v>106180</v>
          </cell>
          <cell r="G2748">
            <v>35522697</v>
          </cell>
        </row>
        <row r="2749">
          <cell r="A2749" t="str">
            <v>SE</v>
          </cell>
          <cell r="B2749" t="str">
            <v>SÃO FRANCISCO</v>
          </cell>
          <cell r="C2749" t="str">
            <v>280690</v>
          </cell>
          <cell r="D2749"/>
          <cell r="E2749">
            <v>45328800</v>
          </cell>
          <cell r="F2749"/>
          <cell r="G2749">
            <v>37774000</v>
          </cell>
        </row>
        <row r="2750">
          <cell r="A2750" t="str">
            <v>SE</v>
          </cell>
          <cell r="B2750" t="str">
            <v>SÃO MIGUEL DO ALEIXO</v>
          </cell>
          <cell r="C2750" t="str">
            <v>280700</v>
          </cell>
          <cell r="D2750">
            <v>149</v>
          </cell>
          <cell r="E2750">
            <v>1043786</v>
          </cell>
          <cell r="F2750">
            <v>314</v>
          </cell>
          <cell r="G2750">
            <v>863070</v>
          </cell>
        </row>
        <row r="2751">
          <cell r="A2751" t="str">
            <v>SE</v>
          </cell>
          <cell r="B2751" t="str">
            <v>SIMÃO DIAS</v>
          </cell>
          <cell r="C2751" t="str">
            <v>280710</v>
          </cell>
          <cell r="D2751">
            <v>249713</v>
          </cell>
          <cell r="E2751">
            <v>16523143</v>
          </cell>
          <cell r="F2751">
            <v>154247</v>
          </cell>
          <cell r="G2751">
            <v>11204606</v>
          </cell>
        </row>
        <row r="2752">
          <cell r="A2752" t="str">
            <v>SE</v>
          </cell>
          <cell r="B2752" t="str">
            <v>SIRIRI</v>
          </cell>
          <cell r="C2752" t="str">
            <v>280720</v>
          </cell>
          <cell r="D2752">
            <v>19110</v>
          </cell>
          <cell r="E2752">
            <v>12473983</v>
          </cell>
          <cell r="F2752">
            <v>17096</v>
          </cell>
          <cell r="G2752">
            <v>10366618</v>
          </cell>
        </row>
        <row r="2753">
          <cell r="A2753" t="str">
            <v>SE</v>
          </cell>
          <cell r="B2753" t="str">
            <v>TELHA</v>
          </cell>
          <cell r="C2753" t="str">
            <v>280730</v>
          </cell>
          <cell r="D2753">
            <v>35476</v>
          </cell>
          <cell r="E2753">
            <v>8035094</v>
          </cell>
          <cell r="F2753">
            <v>17084</v>
          </cell>
          <cell r="G2753">
            <v>6384105</v>
          </cell>
        </row>
        <row r="2754">
          <cell r="A2754" t="str">
            <v>SE</v>
          </cell>
          <cell r="B2754" t="str">
            <v>TOBIAS BARRETO</v>
          </cell>
          <cell r="C2754" t="str">
            <v>280740</v>
          </cell>
          <cell r="D2754">
            <v>186301</v>
          </cell>
          <cell r="E2754">
            <v>58412321</v>
          </cell>
          <cell r="F2754">
            <v>157857</v>
          </cell>
          <cell r="G2754">
            <v>48586998</v>
          </cell>
        </row>
        <row r="2755">
          <cell r="A2755" t="str">
            <v>SE</v>
          </cell>
          <cell r="B2755" t="str">
            <v>TOMAR DO GERU</v>
          </cell>
          <cell r="C2755" t="str">
            <v>280750</v>
          </cell>
          <cell r="D2755">
            <v>98425</v>
          </cell>
          <cell r="E2755">
            <v>12321265</v>
          </cell>
          <cell r="F2755">
            <v>75523</v>
          </cell>
          <cell r="G2755">
            <v>9228262</v>
          </cell>
        </row>
        <row r="2756">
          <cell r="A2756" t="str">
            <v>SE</v>
          </cell>
          <cell r="B2756" t="str">
            <v>UMBAÚBA</v>
          </cell>
          <cell r="C2756" t="str">
            <v>280760</v>
          </cell>
          <cell r="D2756"/>
          <cell r="E2756">
            <v>13415940</v>
          </cell>
          <cell r="F2756"/>
          <cell r="G2756">
            <v>11179950</v>
          </cell>
        </row>
        <row r="2757">
          <cell r="A2757" t="str">
            <v>TO</v>
          </cell>
          <cell r="B2757" t="str">
            <v>ABREULÂNDIA</v>
          </cell>
          <cell r="C2757" t="str">
            <v>170025</v>
          </cell>
          <cell r="D2757">
            <v>2496</v>
          </cell>
          <cell r="E2757">
            <v>3622212</v>
          </cell>
          <cell r="F2757">
            <v>7668</v>
          </cell>
          <cell r="G2757">
            <v>3187117</v>
          </cell>
        </row>
        <row r="2758">
          <cell r="A2758" t="str">
            <v>TO</v>
          </cell>
          <cell r="B2758" t="str">
            <v>AGUIARNÓPOLIS</v>
          </cell>
          <cell r="C2758" t="str">
            <v>170030</v>
          </cell>
          <cell r="D2758">
            <v>18207</v>
          </cell>
          <cell r="E2758">
            <v>4102622</v>
          </cell>
          <cell r="F2758">
            <v>3608</v>
          </cell>
          <cell r="G2758">
            <v>3168971</v>
          </cell>
        </row>
        <row r="2759">
          <cell r="A2759" t="str">
            <v>TO</v>
          </cell>
          <cell r="B2759" t="str">
            <v>ALIANÇA DO TOCANTINS</v>
          </cell>
          <cell r="C2759" t="str">
            <v>170035</v>
          </cell>
          <cell r="D2759">
            <v>19555</v>
          </cell>
          <cell r="E2759">
            <v>3690219</v>
          </cell>
          <cell r="F2759">
            <v>9164</v>
          </cell>
          <cell r="G2759">
            <v>2794874</v>
          </cell>
        </row>
        <row r="2760">
          <cell r="A2760" t="str">
            <v>TO</v>
          </cell>
          <cell r="B2760" t="str">
            <v>ALMAS</v>
          </cell>
          <cell r="C2760" t="str">
            <v>170040</v>
          </cell>
          <cell r="D2760">
            <v>40284</v>
          </cell>
          <cell r="E2760">
            <v>7283515</v>
          </cell>
          <cell r="F2760">
            <v>33924</v>
          </cell>
          <cell r="G2760">
            <v>6354773</v>
          </cell>
        </row>
        <row r="2761">
          <cell r="A2761" t="str">
            <v>TO</v>
          </cell>
          <cell r="B2761" t="str">
            <v>ALVORADA</v>
          </cell>
          <cell r="C2761" t="str">
            <v>170070</v>
          </cell>
          <cell r="D2761">
            <v>60034</v>
          </cell>
          <cell r="E2761">
            <v>12269631</v>
          </cell>
          <cell r="F2761">
            <v>46161</v>
          </cell>
          <cell r="G2761">
            <v>11585085</v>
          </cell>
        </row>
        <row r="2762">
          <cell r="A2762" t="str">
            <v>TO</v>
          </cell>
          <cell r="B2762" t="str">
            <v>ANANÁS</v>
          </cell>
          <cell r="C2762" t="str">
            <v>170100</v>
          </cell>
          <cell r="D2762">
            <v>1393</v>
          </cell>
          <cell r="E2762">
            <v>687525</v>
          </cell>
          <cell r="F2762">
            <v>1480</v>
          </cell>
          <cell r="G2762">
            <v>502236</v>
          </cell>
        </row>
        <row r="2763">
          <cell r="A2763" t="str">
            <v>TO</v>
          </cell>
          <cell r="B2763" t="str">
            <v>ANGICO</v>
          </cell>
          <cell r="C2763" t="str">
            <v>170105</v>
          </cell>
          <cell r="D2763">
            <v>19426</v>
          </cell>
          <cell r="E2763">
            <v>1971275</v>
          </cell>
          <cell r="F2763">
            <v>20234</v>
          </cell>
          <cell r="G2763">
            <v>2046849</v>
          </cell>
        </row>
        <row r="2764">
          <cell r="A2764" t="str">
            <v>TO</v>
          </cell>
          <cell r="B2764" t="str">
            <v>APARECIDA DO RIO NEGRO</v>
          </cell>
          <cell r="C2764" t="str">
            <v>170110</v>
          </cell>
          <cell r="D2764">
            <v>20973</v>
          </cell>
          <cell r="E2764">
            <v>5498914</v>
          </cell>
          <cell r="F2764">
            <v>11153</v>
          </cell>
          <cell r="G2764">
            <v>5810133</v>
          </cell>
        </row>
        <row r="2765">
          <cell r="A2765" t="str">
            <v>TO</v>
          </cell>
          <cell r="B2765" t="str">
            <v>ARAGOMINAS</v>
          </cell>
          <cell r="C2765" t="str">
            <v>170130</v>
          </cell>
          <cell r="D2765">
            <v>17651</v>
          </cell>
          <cell r="E2765">
            <v>13904565</v>
          </cell>
          <cell r="F2765">
            <v>25919</v>
          </cell>
          <cell r="G2765">
            <v>12174167</v>
          </cell>
        </row>
        <row r="2766">
          <cell r="A2766" t="str">
            <v>TO</v>
          </cell>
          <cell r="B2766" t="str">
            <v>ARAGUACEMA</v>
          </cell>
          <cell r="C2766" t="str">
            <v>170190</v>
          </cell>
          <cell r="D2766">
            <v>28078</v>
          </cell>
          <cell r="E2766">
            <v>2926842</v>
          </cell>
          <cell r="F2766">
            <v>13594</v>
          </cell>
          <cell r="G2766">
            <v>1815905</v>
          </cell>
        </row>
        <row r="2767">
          <cell r="A2767" t="str">
            <v>TO</v>
          </cell>
          <cell r="B2767" t="str">
            <v>ARAGUAÇU</v>
          </cell>
          <cell r="C2767" t="str">
            <v>170200</v>
          </cell>
          <cell r="D2767">
            <v>50093</v>
          </cell>
          <cell r="E2767">
            <v>7733485</v>
          </cell>
          <cell r="F2767">
            <v>32509</v>
          </cell>
          <cell r="G2767">
            <v>6504558</v>
          </cell>
        </row>
        <row r="2768">
          <cell r="A2768" t="str">
            <v>TO</v>
          </cell>
          <cell r="B2768" t="str">
            <v>ARAGUAÍNA</v>
          </cell>
          <cell r="C2768" t="str">
            <v>170210</v>
          </cell>
          <cell r="D2768">
            <v>576866</v>
          </cell>
          <cell r="E2768">
            <v>105478973</v>
          </cell>
          <cell r="F2768">
            <v>449361</v>
          </cell>
          <cell r="G2768">
            <v>85316523</v>
          </cell>
        </row>
        <row r="2769">
          <cell r="A2769" t="str">
            <v>TO</v>
          </cell>
          <cell r="B2769" t="str">
            <v>ARAGUANÃ</v>
          </cell>
          <cell r="C2769" t="str">
            <v>170215</v>
          </cell>
          <cell r="D2769">
            <v>38163</v>
          </cell>
          <cell r="E2769">
            <v>5412993</v>
          </cell>
          <cell r="F2769">
            <v>13230</v>
          </cell>
          <cell r="G2769">
            <v>4146492</v>
          </cell>
        </row>
        <row r="2770">
          <cell r="A2770" t="str">
            <v>TO</v>
          </cell>
          <cell r="B2770" t="str">
            <v>ARAGUATINS</v>
          </cell>
          <cell r="C2770" t="str">
            <v>170220</v>
          </cell>
          <cell r="D2770">
            <v>123460</v>
          </cell>
          <cell r="E2770">
            <v>12046168</v>
          </cell>
          <cell r="F2770">
            <v>71179</v>
          </cell>
          <cell r="G2770">
            <v>7784727</v>
          </cell>
        </row>
        <row r="2771">
          <cell r="A2771" t="str">
            <v>TO</v>
          </cell>
          <cell r="B2771" t="str">
            <v>ARAPOEMA</v>
          </cell>
          <cell r="C2771" t="str">
            <v>170230</v>
          </cell>
          <cell r="D2771"/>
          <cell r="E2771">
            <v>6047580</v>
          </cell>
          <cell r="F2771"/>
          <cell r="G2771">
            <v>5877190</v>
          </cell>
        </row>
        <row r="2772">
          <cell r="A2772" t="str">
            <v>TO</v>
          </cell>
          <cell r="B2772" t="str">
            <v>ARRAIAS</v>
          </cell>
          <cell r="C2772" t="str">
            <v>170240</v>
          </cell>
          <cell r="D2772">
            <v>26965</v>
          </cell>
          <cell r="E2772">
            <v>9144087</v>
          </cell>
          <cell r="F2772">
            <v>18398</v>
          </cell>
          <cell r="G2772">
            <v>6868428</v>
          </cell>
        </row>
        <row r="2773">
          <cell r="A2773" t="str">
            <v>TO</v>
          </cell>
          <cell r="B2773" t="str">
            <v>AUGUSTINÓPOLIS</v>
          </cell>
          <cell r="C2773" t="str">
            <v>170255</v>
          </cell>
          <cell r="D2773">
            <v>111594</v>
          </cell>
          <cell r="E2773">
            <v>7414429</v>
          </cell>
          <cell r="F2773">
            <v>98964</v>
          </cell>
          <cell r="G2773">
            <v>9823380</v>
          </cell>
        </row>
        <row r="2774">
          <cell r="A2774" t="str">
            <v>TO</v>
          </cell>
          <cell r="B2774" t="str">
            <v>AURORA DO TOCANTINS</v>
          </cell>
          <cell r="C2774" t="str">
            <v>170270</v>
          </cell>
          <cell r="D2774">
            <v>5509</v>
          </cell>
          <cell r="E2774">
            <v>927481</v>
          </cell>
          <cell r="F2774">
            <v>6560</v>
          </cell>
          <cell r="G2774">
            <v>728976</v>
          </cell>
        </row>
        <row r="2775">
          <cell r="A2775" t="str">
            <v>TO</v>
          </cell>
          <cell r="B2775" t="str">
            <v>AXIXÁ DO TOCANTINS</v>
          </cell>
          <cell r="C2775" t="str">
            <v>170290</v>
          </cell>
          <cell r="D2775">
            <v>1147</v>
          </cell>
          <cell r="E2775">
            <v>15775834</v>
          </cell>
          <cell r="F2775">
            <v>887</v>
          </cell>
          <cell r="G2775">
            <v>13133122</v>
          </cell>
        </row>
        <row r="2776">
          <cell r="A2776" t="str">
            <v>TO</v>
          </cell>
          <cell r="B2776" t="str">
            <v>BABAÇULÂNDIA</v>
          </cell>
          <cell r="C2776" t="str">
            <v>170300</v>
          </cell>
          <cell r="D2776">
            <v>6502</v>
          </cell>
          <cell r="E2776">
            <v>3186195</v>
          </cell>
          <cell r="F2776">
            <v>8402</v>
          </cell>
          <cell r="G2776">
            <v>2744479</v>
          </cell>
        </row>
        <row r="2777">
          <cell r="A2777" t="str">
            <v>TO</v>
          </cell>
          <cell r="B2777" t="str">
            <v>BANDEIRANTES DO TOCANTINS</v>
          </cell>
          <cell r="C2777" t="str">
            <v>170305</v>
          </cell>
          <cell r="D2777">
            <v>32244</v>
          </cell>
          <cell r="E2777">
            <v>4149495</v>
          </cell>
          <cell r="F2777">
            <v>27253</v>
          </cell>
          <cell r="G2777">
            <v>3418028</v>
          </cell>
        </row>
        <row r="2778">
          <cell r="A2778" t="str">
            <v>TO</v>
          </cell>
          <cell r="B2778" t="str">
            <v>BARRA DO OURO</v>
          </cell>
          <cell r="C2778" t="str">
            <v>170307</v>
          </cell>
          <cell r="D2778">
            <v>17533</v>
          </cell>
          <cell r="E2778">
            <v>3571189</v>
          </cell>
          <cell r="F2778">
            <v>10848</v>
          </cell>
          <cell r="G2778">
            <v>3683119</v>
          </cell>
        </row>
        <row r="2779">
          <cell r="A2779" t="str">
            <v>TO</v>
          </cell>
          <cell r="B2779" t="str">
            <v>BARROLÂNDIA</v>
          </cell>
          <cell r="C2779" t="str">
            <v>170310</v>
          </cell>
          <cell r="D2779">
            <v>25822</v>
          </cell>
          <cell r="E2779">
            <v>5489210</v>
          </cell>
          <cell r="F2779">
            <v>26552</v>
          </cell>
          <cell r="G2779">
            <v>4145592</v>
          </cell>
        </row>
        <row r="2780">
          <cell r="A2780" t="str">
            <v>TO</v>
          </cell>
          <cell r="B2780" t="str">
            <v>BERNARDO SAYÃO</v>
          </cell>
          <cell r="C2780" t="str">
            <v>170320</v>
          </cell>
          <cell r="D2780">
            <v>19318</v>
          </cell>
          <cell r="E2780">
            <v>3409833</v>
          </cell>
          <cell r="F2780">
            <v>15484</v>
          </cell>
          <cell r="G2780">
            <v>5217494</v>
          </cell>
        </row>
        <row r="2781">
          <cell r="A2781" t="str">
            <v>TO</v>
          </cell>
          <cell r="B2781" t="str">
            <v>BOM JESUS DO TOCANTINS</v>
          </cell>
          <cell r="C2781" t="str">
            <v>170330</v>
          </cell>
          <cell r="D2781">
            <v>33213</v>
          </cell>
          <cell r="E2781">
            <v>4143327</v>
          </cell>
          <cell r="F2781">
            <v>13100</v>
          </cell>
          <cell r="G2781">
            <v>3175614</v>
          </cell>
        </row>
        <row r="2782">
          <cell r="A2782" t="str">
            <v>TO</v>
          </cell>
          <cell r="B2782" t="str">
            <v>BRASILÂNDIA DO TOCANTINS</v>
          </cell>
          <cell r="C2782" t="str">
            <v>170360</v>
          </cell>
          <cell r="D2782">
            <v>712</v>
          </cell>
          <cell r="E2782">
            <v>5771006</v>
          </cell>
          <cell r="F2782">
            <v>150</v>
          </cell>
          <cell r="G2782">
            <v>5131555</v>
          </cell>
        </row>
        <row r="2783">
          <cell r="A2783" t="str">
            <v>TO</v>
          </cell>
          <cell r="B2783" t="str">
            <v>BREJINHO DE NAZARÉ</v>
          </cell>
          <cell r="C2783" t="str">
            <v>170370</v>
          </cell>
          <cell r="D2783"/>
          <cell r="E2783">
            <v>1176000</v>
          </cell>
          <cell r="F2783"/>
          <cell r="G2783">
            <v>980000</v>
          </cell>
        </row>
        <row r="2784">
          <cell r="A2784" t="str">
            <v>TO</v>
          </cell>
          <cell r="B2784" t="str">
            <v>BURITI DO TOCANTINS</v>
          </cell>
          <cell r="C2784" t="str">
            <v>170380</v>
          </cell>
          <cell r="D2784">
            <v>15388</v>
          </cell>
          <cell r="E2784">
            <v>9746151</v>
          </cell>
          <cell r="F2784">
            <v>12294</v>
          </cell>
          <cell r="G2784">
            <v>8757208</v>
          </cell>
        </row>
        <row r="2785">
          <cell r="A2785" t="str">
            <v>TO</v>
          </cell>
          <cell r="B2785" t="str">
            <v>CACHOEIRINHA</v>
          </cell>
          <cell r="C2785" t="str">
            <v>170382</v>
          </cell>
          <cell r="D2785">
            <v>17111</v>
          </cell>
          <cell r="E2785">
            <v>3907294</v>
          </cell>
          <cell r="F2785">
            <v>2392</v>
          </cell>
          <cell r="G2785">
            <v>3415483</v>
          </cell>
        </row>
        <row r="2786">
          <cell r="A2786" t="str">
            <v>TO</v>
          </cell>
          <cell r="B2786" t="str">
            <v>CAMPOS LINDOS</v>
          </cell>
          <cell r="C2786" t="str">
            <v>170384</v>
          </cell>
          <cell r="D2786">
            <v>12615</v>
          </cell>
          <cell r="E2786">
            <v>2079331</v>
          </cell>
          <cell r="F2786">
            <v>7313</v>
          </cell>
          <cell r="G2786">
            <v>2524898</v>
          </cell>
        </row>
        <row r="2787">
          <cell r="A2787" t="str">
            <v>TO</v>
          </cell>
          <cell r="B2787" t="str">
            <v>CARIRI DO TOCANTINS</v>
          </cell>
          <cell r="C2787" t="str">
            <v>170386</v>
          </cell>
          <cell r="D2787"/>
          <cell r="E2787">
            <v>7801781</v>
          </cell>
          <cell r="F2787"/>
          <cell r="G2787">
            <v>6382919</v>
          </cell>
        </row>
        <row r="2788">
          <cell r="A2788" t="str">
            <v>TO</v>
          </cell>
          <cell r="B2788" t="str">
            <v>CARMOLÂNDIA</v>
          </cell>
          <cell r="C2788" t="str">
            <v>170388</v>
          </cell>
          <cell r="D2788">
            <v>1113</v>
          </cell>
          <cell r="E2788">
            <v>2694990</v>
          </cell>
          <cell r="F2788"/>
          <cell r="G2788">
            <v>2203575</v>
          </cell>
        </row>
        <row r="2789">
          <cell r="A2789" t="str">
            <v>TO</v>
          </cell>
          <cell r="B2789" t="str">
            <v>CARRASCO BONITO</v>
          </cell>
          <cell r="C2789" t="str">
            <v>170389</v>
          </cell>
          <cell r="D2789">
            <v>1356</v>
          </cell>
          <cell r="E2789">
            <v>2225947</v>
          </cell>
          <cell r="F2789">
            <v>465</v>
          </cell>
          <cell r="G2789">
            <v>1233983</v>
          </cell>
        </row>
        <row r="2790">
          <cell r="A2790" t="str">
            <v>TO</v>
          </cell>
          <cell r="B2790" t="str">
            <v>CASEARA</v>
          </cell>
          <cell r="C2790" t="str">
            <v>170390</v>
          </cell>
          <cell r="D2790">
            <v>30</v>
          </cell>
          <cell r="E2790">
            <v>3941400</v>
          </cell>
          <cell r="F2790">
            <v>30</v>
          </cell>
          <cell r="G2790">
            <v>3160081</v>
          </cell>
        </row>
        <row r="2791">
          <cell r="A2791" t="str">
            <v>TO</v>
          </cell>
          <cell r="B2791" t="str">
            <v>CENTENÁRIO</v>
          </cell>
          <cell r="C2791" t="str">
            <v>170410</v>
          </cell>
          <cell r="D2791">
            <v>64179</v>
          </cell>
          <cell r="E2791">
            <v>8001981</v>
          </cell>
          <cell r="F2791">
            <v>24450</v>
          </cell>
          <cell r="G2791">
            <v>6821057</v>
          </cell>
        </row>
        <row r="2792">
          <cell r="A2792" t="str">
            <v>TO</v>
          </cell>
          <cell r="B2792" t="str">
            <v>CHAPADA DA NATIVIDADE</v>
          </cell>
          <cell r="C2792" t="str">
            <v>170510</v>
          </cell>
          <cell r="D2792">
            <v>3536</v>
          </cell>
          <cell r="E2792">
            <v>392236</v>
          </cell>
          <cell r="F2792">
            <v>1289</v>
          </cell>
          <cell r="G2792">
            <v>254408</v>
          </cell>
        </row>
        <row r="2793">
          <cell r="A2793" t="str">
            <v>TO</v>
          </cell>
          <cell r="B2793" t="str">
            <v>CHAPADA DE AREIA</v>
          </cell>
          <cell r="C2793" t="str">
            <v>170460</v>
          </cell>
          <cell r="D2793"/>
          <cell r="E2793">
            <v>158850</v>
          </cell>
          <cell r="F2793"/>
          <cell r="G2793">
            <v>132375</v>
          </cell>
        </row>
        <row r="2794">
          <cell r="A2794" t="str">
            <v>TO</v>
          </cell>
          <cell r="B2794" t="str">
            <v>COLINAS DO TOCANTINS</v>
          </cell>
          <cell r="C2794" t="str">
            <v>170550</v>
          </cell>
          <cell r="D2794">
            <v>83407</v>
          </cell>
          <cell r="E2794">
            <v>19830888</v>
          </cell>
          <cell r="F2794">
            <v>73513</v>
          </cell>
          <cell r="G2794">
            <v>18985115</v>
          </cell>
        </row>
        <row r="2795">
          <cell r="A2795" t="str">
            <v>TO</v>
          </cell>
          <cell r="B2795" t="str">
            <v>COLMÉIA</v>
          </cell>
          <cell r="C2795" t="str">
            <v>171670</v>
          </cell>
          <cell r="D2795">
            <v>4943</v>
          </cell>
          <cell r="E2795">
            <v>437264</v>
          </cell>
          <cell r="F2795">
            <v>2044</v>
          </cell>
          <cell r="G2795">
            <v>280358</v>
          </cell>
        </row>
        <row r="2796">
          <cell r="A2796" t="str">
            <v>TO</v>
          </cell>
          <cell r="B2796" t="str">
            <v>COMBINADO</v>
          </cell>
          <cell r="C2796" t="str">
            <v>170555</v>
          </cell>
          <cell r="D2796">
            <v>5662</v>
          </cell>
          <cell r="E2796">
            <v>2878918</v>
          </cell>
          <cell r="F2796">
            <v>3902</v>
          </cell>
          <cell r="G2796">
            <v>2581555</v>
          </cell>
        </row>
        <row r="2797">
          <cell r="A2797" t="str">
            <v>TO</v>
          </cell>
          <cell r="B2797" t="str">
            <v>CONCEIÇÃO DO TOCANTINS</v>
          </cell>
          <cell r="C2797" t="str">
            <v>170560</v>
          </cell>
          <cell r="D2797">
            <v>52007</v>
          </cell>
          <cell r="E2797">
            <v>8072378</v>
          </cell>
          <cell r="F2797">
            <v>21312</v>
          </cell>
          <cell r="G2797">
            <v>5668369</v>
          </cell>
        </row>
        <row r="2798">
          <cell r="A2798" t="str">
            <v>TO</v>
          </cell>
          <cell r="B2798" t="str">
            <v>COUTO MAGALHÃES</v>
          </cell>
          <cell r="C2798" t="str">
            <v>170600</v>
          </cell>
          <cell r="D2798">
            <v>37402</v>
          </cell>
          <cell r="E2798">
            <v>2216384</v>
          </cell>
          <cell r="F2798">
            <v>32481</v>
          </cell>
          <cell r="G2798">
            <v>2793035</v>
          </cell>
        </row>
        <row r="2799">
          <cell r="A2799" t="str">
            <v>TO</v>
          </cell>
          <cell r="B2799" t="str">
            <v>CRISTALÂNDIA</v>
          </cell>
          <cell r="C2799" t="str">
            <v>170610</v>
          </cell>
          <cell r="D2799">
            <v>17479</v>
          </cell>
          <cell r="E2799">
            <v>3313540</v>
          </cell>
          <cell r="F2799">
            <v>7433</v>
          </cell>
          <cell r="G2799">
            <v>2650641</v>
          </cell>
        </row>
        <row r="2800">
          <cell r="A2800" t="str">
            <v>TO</v>
          </cell>
          <cell r="B2800" t="str">
            <v>CRIXÁS DO TOCANTINS</v>
          </cell>
          <cell r="C2800" t="str">
            <v>170625</v>
          </cell>
          <cell r="D2800">
            <v>21244</v>
          </cell>
          <cell r="E2800">
            <v>3088987</v>
          </cell>
          <cell r="F2800">
            <v>2764</v>
          </cell>
          <cell r="G2800">
            <v>3996517</v>
          </cell>
        </row>
        <row r="2801">
          <cell r="A2801" t="str">
            <v>TO</v>
          </cell>
          <cell r="B2801" t="str">
            <v>DARCINÓPOLIS</v>
          </cell>
          <cell r="C2801" t="str">
            <v>170650</v>
          </cell>
          <cell r="D2801"/>
          <cell r="E2801">
            <v>2208900</v>
          </cell>
          <cell r="F2801"/>
          <cell r="G2801">
            <v>1840746</v>
          </cell>
        </row>
        <row r="2802">
          <cell r="A2802" t="str">
            <v>TO</v>
          </cell>
          <cell r="B2802" t="str">
            <v>DIANÓPOLIS</v>
          </cell>
          <cell r="C2802" t="str">
            <v>170700</v>
          </cell>
          <cell r="D2802">
            <v>199995</v>
          </cell>
          <cell r="E2802">
            <v>23859014</v>
          </cell>
          <cell r="F2802">
            <v>141099</v>
          </cell>
          <cell r="G2802">
            <v>15925191</v>
          </cell>
        </row>
        <row r="2803">
          <cell r="A2803" t="str">
            <v>TO</v>
          </cell>
          <cell r="B2803" t="str">
            <v>DIVINÓPOLIS DO TOCANTINS</v>
          </cell>
          <cell r="C2803" t="str">
            <v>170710</v>
          </cell>
          <cell r="D2803">
            <v>18622</v>
          </cell>
          <cell r="E2803">
            <v>5242302</v>
          </cell>
          <cell r="F2803">
            <v>18364</v>
          </cell>
          <cell r="G2803">
            <v>4572418</v>
          </cell>
        </row>
        <row r="2804">
          <cell r="A2804" t="str">
            <v>TO</v>
          </cell>
          <cell r="B2804" t="str">
            <v>DOIS IRMÃOS DO TOCANTINS</v>
          </cell>
          <cell r="C2804" t="str">
            <v>170720</v>
          </cell>
          <cell r="D2804">
            <v>46925</v>
          </cell>
          <cell r="E2804">
            <v>5126391</v>
          </cell>
          <cell r="F2804">
            <v>26670</v>
          </cell>
          <cell r="G2804">
            <v>3361051</v>
          </cell>
        </row>
        <row r="2805">
          <cell r="A2805" t="str">
            <v>TO</v>
          </cell>
          <cell r="B2805" t="str">
            <v>DUERÉ</v>
          </cell>
          <cell r="C2805" t="str">
            <v>170730</v>
          </cell>
          <cell r="D2805">
            <v>45539</v>
          </cell>
          <cell r="E2805">
            <v>5153318</v>
          </cell>
          <cell r="F2805">
            <v>29732</v>
          </cell>
          <cell r="G2805">
            <v>4505895</v>
          </cell>
        </row>
        <row r="2806">
          <cell r="A2806" t="str">
            <v>TO</v>
          </cell>
          <cell r="B2806" t="str">
            <v>ESPERANTINA</v>
          </cell>
          <cell r="C2806" t="str">
            <v>170740</v>
          </cell>
          <cell r="D2806"/>
          <cell r="E2806">
            <v>3590498</v>
          </cell>
          <cell r="F2806"/>
          <cell r="G2806">
            <v>3036926</v>
          </cell>
        </row>
        <row r="2807">
          <cell r="A2807" t="str">
            <v>TO</v>
          </cell>
          <cell r="B2807" t="str">
            <v>FÁTIMA</v>
          </cell>
          <cell r="C2807" t="str">
            <v>170755</v>
          </cell>
          <cell r="D2807">
            <v>30</v>
          </cell>
          <cell r="E2807">
            <v>2222921</v>
          </cell>
          <cell r="F2807"/>
          <cell r="G2807">
            <v>2816525</v>
          </cell>
        </row>
        <row r="2808">
          <cell r="A2808" t="str">
            <v>TO</v>
          </cell>
          <cell r="B2808" t="str">
            <v>FIGUEIRÓPOLIS</v>
          </cell>
          <cell r="C2808" t="str">
            <v>170765</v>
          </cell>
          <cell r="D2808">
            <v>50779</v>
          </cell>
          <cell r="E2808">
            <v>4247467</v>
          </cell>
          <cell r="F2808">
            <v>23089</v>
          </cell>
          <cell r="G2808">
            <v>2722968</v>
          </cell>
        </row>
        <row r="2809">
          <cell r="A2809" t="str">
            <v>TO</v>
          </cell>
          <cell r="B2809" t="str">
            <v>FILADÉLFIA</v>
          </cell>
          <cell r="C2809" t="str">
            <v>170770</v>
          </cell>
          <cell r="D2809">
            <v>23942</v>
          </cell>
          <cell r="E2809">
            <v>1501644</v>
          </cell>
          <cell r="F2809">
            <v>26423</v>
          </cell>
          <cell r="G2809">
            <v>1350823</v>
          </cell>
        </row>
        <row r="2810">
          <cell r="A2810" t="str">
            <v>TO</v>
          </cell>
          <cell r="B2810" t="str">
            <v>FORMOSO DO ARAGUAIA</v>
          </cell>
          <cell r="C2810" t="str">
            <v>170820</v>
          </cell>
          <cell r="D2810">
            <v>14417</v>
          </cell>
          <cell r="E2810">
            <v>3316823</v>
          </cell>
          <cell r="F2810">
            <v>24595</v>
          </cell>
          <cell r="G2810">
            <v>4761237</v>
          </cell>
        </row>
        <row r="2811">
          <cell r="A2811" t="str">
            <v>TO</v>
          </cell>
          <cell r="B2811" t="str">
            <v>FORTALEZA DO TABOCÃO</v>
          </cell>
          <cell r="C2811" t="str">
            <v>170825</v>
          </cell>
          <cell r="D2811">
            <v>37326</v>
          </cell>
          <cell r="E2811">
            <v>4098895</v>
          </cell>
          <cell r="F2811">
            <v>23942</v>
          </cell>
          <cell r="G2811">
            <v>3156348</v>
          </cell>
        </row>
        <row r="2812">
          <cell r="A2812" t="str">
            <v>TO</v>
          </cell>
          <cell r="B2812" t="str">
            <v>GOIANORTE</v>
          </cell>
          <cell r="C2812" t="str">
            <v>170830</v>
          </cell>
          <cell r="D2812">
            <v>7249</v>
          </cell>
          <cell r="E2812">
            <v>749472</v>
          </cell>
          <cell r="F2812">
            <v>9280</v>
          </cell>
          <cell r="G2812">
            <v>547826</v>
          </cell>
        </row>
        <row r="2813">
          <cell r="A2813" t="str">
            <v>TO</v>
          </cell>
          <cell r="B2813" t="str">
            <v>GOIATINS</v>
          </cell>
          <cell r="C2813" t="str">
            <v>170900</v>
          </cell>
          <cell r="D2813">
            <v>21042</v>
          </cell>
          <cell r="E2813">
            <v>3183811</v>
          </cell>
          <cell r="F2813">
            <v>24557</v>
          </cell>
          <cell r="G2813">
            <v>2542020</v>
          </cell>
        </row>
        <row r="2814">
          <cell r="A2814" t="str">
            <v>TO</v>
          </cell>
          <cell r="B2814" t="str">
            <v>GUARAÍ</v>
          </cell>
          <cell r="C2814" t="str">
            <v>170930</v>
          </cell>
          <cell r="D2814">
            <v>136752</v>
          </cell>
          <cell r="E2814">
            <v>17151484</v>
          </cell>
          <cell r="F2814">
            <v>98191</v>
          </cell>
          <cell r="G2814">
            <v>13378911</v>
          </cell>
        </row>
        <row r="2815">
          <cell r="A2815" t="str">
            <v>TO</v>
          </cell>
          <cell r="B2815" t="str">
            <v>GURUPI</v>
          </cell>
          <cell r="C2815" t="str">
            <v>170950</v>
          </cell>
          <cell r="D2815">
            <v>40216</v>
          </cell>
          <cell r="E2815">
            <v>27826449</v>
          </cell>
          <cell r="F2815">
            <v>39654</v>
          </cell>
          <cell r="G2815">
            <v>23115139</v>
          </cell>
        </row>
        <row r="2816">
          <cell r="A2816" t="str">
            <v>TO</v>
          </cell>
          <cell r="B2816" t="str">
            <v>IPUEIRAS</v>
          </cell>
          <cell r="C2816" t="str">
            <v>170980</v>
          </cell>
          <cell r="D2816">
            <v>9572</v>
          </cell>
          <cell r="E2816">
            <v>9856754</v>
          </cell>
          <cell r="F2816">
            <v>3733</v>
          </cell>
          <cell r="G2816">
            <v>7989193</v>
          </cell>
        </row>
        <row r="2817">
          <cell r="A2817" t="str">
            <v>TO</v>
          </cell>
          <cell r="B2817" t="str">
            <v>ITACAJÁ</v>
          </cell>
          <cell r="C2817" t="str">
            <v>171050</v>
          </cell>
          <cell r="D2817">
            <v>1019</v>
          </cell>
          <cell r="E2817">
            <v>12674924</v>
          </cell>
          <cell r="F2817">
            <v>9982</v>
          </cell>
          <cell r="G2817">
            <v>10372008</v>
          </cell>
        </row>
        <row r="2818">
          <cell r="A2818" t="str">
            <v>TO</v>
          </cell>
          <cell r="B2818" t="str">
            <v>ITAGUATINS</v>
          </cell>
          <cell r="C2818" t="str">
            <v>171070</v>
          </cell>
          <cell r="D2818">
            <v>2064</v>
          </cell>
          <cell r="E2818">
            <v>875474</v>
          </cell>
          <cell r="F2818">
            <v>136</v>
          </cell>
          <cell r="G2818">
            <v>710268</v>
          </cell>
        </row>
        <row r="2819">
          <cell r="A2819" t="str">
            <v>TO</v>
          </cell>
          <cell r="B2819" t="str">
            <v>ITAPIRATINS</v>
          </cell>
          <cell r="C2819" t="str">
            <v>171090</v>
          </cell>
          <cell r="D2819">
            <v>5515</v>
          </cell>
          <cell r="E2819">
            <v>2746811</v>
          </cell>
          <cell r="F2819">
            <v>4070</v>
          </cell>
          <cell r="G2819">
            <v>2201691</v>
          </cell>
        </row>
        <row r="2820">
          <cell r="A2820" t="str">
            <v>TO</v>
          </cell>
          <cell r="B2820" t="str">
            <v>ITAPORÃ DO TOCANTINS</v>
          </cell>
          <cell r="C2820" t="str">
            <v>171110</v>
          </cell>
          <cell r="D2820">
            <v>15635</v>
          </cell>
          <cell r="E2820">
            <v>1196680</v>
          </cell>
          <cell r="F2820">
            <v>14461</v>
          </cell>
          <cell r="G2820">
            <v>2151589</v>
          </cell>
        </row>
        <row r="2821">
          <cell r="A2821" t="str">
            <v>TO</v>
          </cell>
          <cell r="B2821" t="str">
            <v>JAÚ DO TOCANTINS</v>
          </cell>
          <cell r="C2821" t="str">
            <v>171150</v>
          </cell>
          <cell r="D2821">
            <v>9783</v>
          </cell>
          <cell r="E2821">
            <v>5582480</v>
          </cell>
          <cell r="F2821">
            <v>29916</v>
          </cell>
          <cell r="G2821">
            <v>4106762</v>
          </cell>
        </row>
        <row r="2822">
          <cell r="A2822" t="str">
            <v>TO</v>
          </cell>
          <cell r="B2822" t="str">
            <v>JUARINA</v>
          </cell>
          <cell r="C2822" t="str">
            <v>171180</v>
          </cell>
          <cell r="D2822">
            <v>25912</v>
          </cell>
          <cell r="E2822">
            <v>3269409</v>
          </cell>
          <cell r="F2822">
            <v>9895</v>
          </cell>
          <cell r="G2822">
            <v>2198337</v>
          </cell>
        </row>
        <row r="2823">
          <cell r="A2823" t="str">
            <v>TO</v>
          </cell>
          <cell r="B2823" t="str">
            <v>LAGOA DA CONFUSÃO</v>
          </cell>
          <cell r="C2823" t="str">
            <v>171190</v>
          </cell>
          <cell r="D2823">
            <v>65857</v>
          </cell>
          <cell r="E2823">
            <v>9377875</v>
          </cell>
          <cell r="F2823">
            <v>62751</v>
          </cell>
          <cell r="G2823">
            <v>7303264</v>
          </cell>
        </row>
        <row r="2824">
          <cell r="A2824" t="str">
            <v>TO</v>
          </cell>
          <cell r="B2824" t="str">
            <v>LAGOA DO TOCANTINS</v>
          </cell>
          <cell r="C2824" t="str">
            <v>171195</v>
          </cell>
          <cell r="D2824">
            <v>5083</v>
          </cell>
          <cell r="E2824">
            <v>2171740</v>
          </cell>
          <cell r="F2824">
            <v>8511</v>
          </cell>
          <cell r="G2824">
            <v>3051139</v>
          </cell>
        </row>
        <row r="2825">
          <cell r="A2825" t="str">
            <v>TO</v>
          </cell>
          <cell r="B2825" t="str">
            <v>LAJEADO</v>
          </cell>
          <cell r="C2825" t="str">
            <v>171200</v>
          </cell>
          <cell r="D2825"/>
          <cell r="E2825">
            <v>12334701</v>
          </cell>
          <cell r="F2825"/>
          <cell r="G2825">
            <v>9896909</v>
          </cell>
        </row>
        <row r="2826">
          <cell r="A2826" t="str">
            <v>TO</v>
          </cell>
          <cell r="B2826" t="str">
            <v>LAVANDEIRA</v>
          </cell>
          <cell r="C2826" t="str">
            <v>171215</v>
          </cell>
          <cell r="D2826"/>
          <cell r="E2826">
            <v>2067930</v>
          </cell>
          <cell r="F2826"/>
          <cell r="G2826">
            <v>1723275</v>
          </cell>
        </row>
        <row r="2827">
          <cell r="A2827" t="str">
            <v>TO</v>
          </cell>
          <cell r="B2827" t="str">
            <v>LIZARDA</v>
          </cell>
          <cell r="C2827" t="str">
            <v>171240</v>
          </cell>
          <cell r="D2827"/>
          <cell r="E2827">
            <v>3841530</v>
          </cell>
          <cell r="F2827">
            <v>240</v>
          </cell>
          <cell r="G2827">
            <v>3714930</v>
          </cell>
        </row>
        <row r="2828">
          <cell r="A2828" t="str">
            <v>TO</v>
          </cell>
          <cell r="B2828" t="str">
            <v>LUZINÓPOLIS</v>
          </cell>
          <cell r="C2828" t="str">
            <v>171245</v>
          </cell>
          <cell r="D2828">
            <v>155</v>
          </cell>
          <cell r="E2828">
            <v>3690984</v>
          </cell>
          <cell r="F2828"/>
          <cell r="G2828">
            <v>3161300</v>
          </cell>
        </row>
        <row r="2829">
          <cell r="A2829" t="str">
            <v>TO</v>
          </cell>
          <cell r="B2829" t="str">
            <v>MARIANÓPOLIS DO TOCANTINS</v>
          </cell>
          <cell r="C2829" t="str">
            <v>171250</v>
          </cell>
          <cell r="D2829">
            <v>13169</v>
          </cell>
          <cell r="E2829">
            <v>4462174</v>
          </cell>
          <cell r="F2829">
            <v>6179</v>
          </cell>
          <cell r="G2829">
            <v>3744804</v>
          </cell>
        </row>
        <row r="2830">
          <cell r="A2830" t="str">
            <v>TO</v>
          </cell>
          <cell r="B2830" t="str">
            <v>MATEIROS</v>
          </cell>
          <cell r="C2830" t="str">
            <v>171270</v>
          </cell>
          <cell r="D2830">
            <v>1609</v>
          </cell>
          <cell r="E2830">
            <v>7117796</v>
          </cell>
          <cell r="F2830">
            <v>158</v>
          </cell>
          <cell r="G2830">
            <v>5916093</v>
          </cell>
        </row>
        <row r="2831">
          <cell r="A2831" t="str">
            <v>TO</v>
          </cell>
          <cell r="B2831" t="str">
            <v>MAURILÂNDIA DO TOCANTINS</v>
          </cell>
          <cell r="C2831" t="str">
            <v>171280</v>
          </cell>
          <cell r="D2831">
            <v>2397</v>
          </cell>
          <cell r="E2831">
            <v>12932015</v>
          </cell>
          <cell r="F2831">
            <v>220</v>
          </cell>
          <cell r="G2831">
            <v>11288950</v>
          </cell>
        </row>
        <row r="2832">
          <cell r="A2832" t="str">
            <v>TO</v>
          </cell>
          <cell r="B2832" t="str">
            <v>MIRACEMA DO TOCANTINS</v>
          </cell>
          <cell r="C2832" t="str">
            <v>171320</v>
          </cell>
          <cell r="D2832">
            <v>144518</v>
          </cell>
          <cell r="E2832">
            <v>19564607</v>
          </cell>
          <cell r="F2832">
            <v>102726</v>
          </cell>
          <cell r="G2832">
            <v>16550992</v>
          </cell>
        </row>
        <row r="2833">
          <cell r="A2833" t="str">
            <v>TO</v>
          </cell>
          <cell r="B2833" t="str">
            <v>MIRANORTE</v>
          </cell>
          <cell r="C2833" t="str">
            <v>171330</v>
          </cell>
          <cell r="D2833">
            <v>19458</v>
          </cell>
          <cell r="E2833">
            <v>5283349</v>
          </cell>
          <cell r="F2833">
            <v>21593</v>
          </cell>
          <cell r="G2833">
            <v>8385879</v>
          </cell>
        </row>
        <row r="2834">
          <cell r="A2834" t="str">
            <v>TO</v>
          </cell>
          <cell r="B2834" t="str">
            <v>MONTE DO CARMO</v>
          </cell>
          <cell r="C2834" t="str">
            <v>171360</v>
          </cell>
          <cell r="D2834">
            <v>30</v>
          </cell>
          <cell r="E2834">
            <v>686928</v>
          </cell>
          <cell r="F2834"/>
          <cell r="G2834">
            <v>567800</v>
          </cell>
        </row>
        <row r="2835">
          <cell r="A2835" t="str">
            <v>TO</v>
          </cell>
          <cell r="B2835" t="str">
            <v>MONTE SANTO DO TOCANTINS</v>
          </cell>
          <cell r="C2835" t="str">
            <v>171370</v>
          </cell>
          <cell r="D2835"/>
          <cell r="E2835">
            <v>4507506</v>
          </cell>
          <cell r="F2835"/>
          <cell r="G2835">
            <v>3874899</v>
          </cell>
        </row>
        <row r="2836">
          <cell r="A2836" t="str">
            <v>TO</v>
          </cell>
          <cell r="B2836" t="str">
            <v>MURICILÂNDIA</v>
          </cell>
          <cell r="C2836" t="str">
            <v>171395</v>
          </cell>
          <cell r="D2836">
            <v>21462</v>
          </cell>
          <cell r="E2836">
            <v>3414313</v>
          </cell>
          <cell r="F2836">
            <v>13016</v>
          </cell>
          <cell r="G2836">
            <v>2360082</v>
          </cell>
        </row>
        <row r="2837">
          <cell r="A2837" t="str">
            <v>TO</v>
          </cell>
          <cell r="B2837" t="str">
            <v>NATIVIDADE</v>
          </cell>
          <cell r="C2837" t="str">
            <v>171420</v>
          </cell>
          <cell r="D2837">
            <v>1548</v>
          </cell>
          <cell r="E2837">
            <v>551979</v>
          </cell>
          <cell r="F2837">
            <v>511</v>
          </cell>
          <cell r="G2837">
            <v>419224</v>
          </cell>
        </row>
        <row r="2838">
          <cell r="A2838" t="str">
            <v>TO</v>
          </cell>
          <cell r="B2838" t="str">
            <v>NAZARÉ</v>
          </cell>
          <cell r="C2838" t="str">
            <v>171430</v>
          </cell>
          <cell r="D2838">
            <v>30062</v>
          </cell>
          <cell r="E2838">
            <v>4801178</v>
          </cell>
          <cell r="F2838">
            <v>7059</v>
          </cell>
          <cell r="G2838">
            <v>3201164</v>
          </cell>
        </row>
        <row r="2839">
          <cell r="A2839" t="str">
            <v>TO</v>
          </cell>
          <cell r="B2839" t="str">
            <v>NOVA OLINDA</v>
          </cell>
          <cell r="C2839" t="str">
            <v>171488</v>
          </cell>
          <cell r="D2839">
            <v>78075</v>
          </cell>
          <cell r="E2839">
            <v>8643725</v>
          </cell>
          <cell r="F2839">
            <v>60366</v>
          </cell>
          <cell r="G2839">
            <v>6859261</v>
          </cell>
        </row>
        <row r="2840">
          <cell r="A2840" t="str">
            <v>TO</v>
          </cell>
          <cell r="B2840" t="str">
            <v>NOVA ROSALÂNDIA</v>
          </cell>
          <cell r="C2840" t="str">
            <v>171500</v>
          </cell>
          <cell r="D2840">
            <v>31347</v>
          </cell>
          <cell r="E2840">
            <v>9279661</v>
          </cell>
          <cell r="F2840">
            <v>24338</v>
          </cell>
          <cell r="G2840">
            <v>8974721</v>
          </cell>
        </row>
        <row r="2841">
          <cell r="A2841" t="str">
            <v>TO</v>
          </cell>
          <cell r="B2841" t="str">
            <v>NOVO ACORDO</v>
          </cell>
          <cell r="C2841" t="str">
            <v>171510</v>
          </cell>
          <cell r="D2841">
            <v>933</v>
          </cell>
          <cell r="E2841">
            <v>305352</v>
          </cell>
          <cell r="F2841">
            <v>407</v>
          </cell>
          <cell r="G2841">
            <v>213839</v>
          </cell>
        </row>
        <row r="2842">
          <cell r="A2842" t="str">
            <v>TO</v>
          </cell>
          <cell r="B2842" t="str">
            <v>NOVO ALEGRE</v>
          </cell>
          <cell r="C2842" t="str">
            <v>171515</v>
          </cell>
          <cell r="D2842">
            <v>7608</v>
          </cell>
          <cell r="E2842">
            <v>5808286</v>
          </cell>
          <cell r="F2842">
            <v>8448</v>
          </cell>
          <cell r="G2842">
            <v>4615873</v>
          </cell>
        </row>
        <row r="2843">
          <cell r="A2843" t="str">
            <v>TO</v>
          </cell>
          <cell r="B2843" t="str">
            <v>NOVO JARDIM</v>
          </cell>
          <cell r="C2843" t="str">
            <v>171525</v>
          </cell>
          <cell r="D2843">
            <v>14</v>
          </cell>
          <cell r="E2843">
            <v>4477481</v>
          </cell>
          <cell r="F2843">
            <v>152</v>
          </cell>
          <cell r="G2843">
            <v>3730213</v>
          </cell>
        </row>
        <row r="2844">
          <cell r="A2844" t="str">
            <v>TO</v>
          </cell>
          <cell r="B2844" t="str">
            <v>OLIVEIRA DE FÁTIMA</v>
          </cell>
          <cell r="C2844" t="str">
            <v>171550</v>
          </cell>
          <cell r="D2844">
            <v>13252</v>
          </cell>
          <cell r="E2844">
            <v>4767372</v>
          </cell>
          <cell r="F2844">
            <v>6763</v>
          </cell>
          <cell r="G2844">
            <v>3995955</v>
          </cell>
        </row>
        <row r="2845">
          <cell r="A2845" t="str">
            <v>TO</v>
          </cell>
          <cell r="B2845" t="str">
            <v>PALMAS</v>
          </cell>
          <cell r="C2845" t="str">
            <v>172100</v>
          </cell>
          <cell r="D2845">
            <v>1028871</v>
          </cell>
          <cell r="E2845">
            <v>236895547</v>
          </cell>
          <cell r="F2845">
            <v>850730</v>
          </cell>
          <cell r="G2845">
            <v>195676762</v>
          </cell>
        </row>
        <row r="2846">
          <cell r="A2846" t="str">
            <v>TO</v>
          </cell>
          <cell r="B2846" t="str">
            <v>PALMEIRANTE</v>
          </cell>
          <cell r="C2846" t="str">
            <v>171570</v>
          </cell>
          <cell r="D2846">
            <v>16110</v>
          </cell>
          <cell r="E2846">
            <v>13799512</v>
          </cell>
          <cell r="F2846">
            <v>29980</v>
          </cell>
          <cell r="G2846">
            <v>11648273</v>
          </cell>
        </row>
        <row r="2847">
          <cell r="A2847" t="str">
            <v>TO</v>
          </cell>
          <cell r="B2847" t="str">
            <v>PALMEIRAS DO TOCANTINS</v>
          </cell>
          <cell r="C2847" t="str">
            <v>171380</v>
          </cell>
          <cell r="D2847">
            <v>24367</v>
          </cell>
          <cell r="E2847">
            <v>1946226</v>
          </cell>
          <cell r="F2847">
            <v>18714</v>
          </cell>
          <cell r="G2847">
            <v>1981059</v>
          </cell>
        </row>
        <row r="2848">
          <cell r="A2848" t="str">
            <v>TO</v>
          </cell>
          <cell r="B2848" t="str">
            <v>PALMEIRÓPOLIS</v>
          </cell>
          <cell r="C2848" t="str">
            <v>171575</v>
          </cell>
          <cell r="D2848">
            <v>20493</v>
          </cell>
          <cell r="E2848">
            <v>3918244</v>
          </cell>
          <cell r="F2848">
            <v>12093</v>
          </cell>
          <cell r="G2848">
            <v>3717285</v>
          </cell>
        </row>
        <row r="2849">
          <cell r="A2849" t="str">
            <v>TO</v>
          </cell>
          <cell r="B2849" t="str">
            <v>PARAÍSO DO TOCANTINS</v>
          </cell>
          <cell r="C2849" t="str">
            <v>171610</v>
          </cell>
          <cell r="D2849">
            <v>31865</v>
          </cell>
          <cell r="E2849">
            <v>9606492</v>
          </cell>
          <cell r="F2849">
            <v>19211</v>
          </cell>
          <cell r="G2849">
            <v>7495567</v>
          </cell>
        </row>
        <row r="2850">
          <cell r="A2850" t="str">
            <v>TO</v>
          </cell>
          <cell r="B2850" t="str">
            <v>PARANÃ</v>
          </cell>
          <cell r="C2850" t="str">
            <v>171620</v>
          </cell>
          <cell r="D2850"/>
          <cell r="E2850">
            <v>504270</v>
          </cell>
          <cell r="F2850"/>
          <cell r="G2850">
            <v>435615</v>
          </cell>
        </row>
        <row r="2851">
          <cell r="A2851" t="str">
            <v>TO</v>
          </cell>
          <cell r="B2851" t="str">
            <v>PAU D'ARCO</v>
          </cell>
          <cell r="C2851" t="str">
            <v>171630</v>
          </cell>
          <cell r="D2851">
            <v>2966</v>
          </cell>
          <cell r="E2851">
            <v>2504193</v>
          </cell>
          <cell r="F2851">
            <v>323</v>
          </cell>
          <cell r="G2851">
            <v>2685771</v>
          </cell>
        </row>
        <row r="2852">
          <cell r="A2852" t="str">
            <v>TO</v>
          </cell>
          <cell r="B2852" t="str">
            <v>PEDRO AFONSO</v>
          </cell>
          <cell r="C2852" t="str">
            <v>171650</v>
          </cell>
          <cell r="D2852">
            <v>53841</v>
          </cell>
          <cell r="E2852">
            <v>7436551</v>
          </cell>
          <cell r="F2852">
            <v>32086</v>
          </cell>
          <cell r="G2852">
            <v>5722965</v>
          </cell>
        </row>
        <row r="2853">
          <cell r="A2853" t="str">
            <v>TO</v>
          </cell>
          <cell r="B2853" t="str">
            <v>PEIXE</v>
          </cell>
          <cell r="C2853" t="str">
            <v>171660</v>
          </cell>
          <cell r="D2853">
            <v>30382</v>
          </cell>
          <cell r="E2853">
            <v>10135315</v>
          </cell>
          <cell r="F2853">
            <v>24965</v>
          </cell>
          <cell r="G2853">
            <v>7952929</v>
          </cell>
        </row>
        <row r="2854">
          <cell r="A2854" t="str">
            <v>TO</v>
          </cell>
          <cell r="B2854" t="str">
            <v>PEQUIZEIRO</v>
          </cell>
          <cell r="C2854" t="str">
            <v>171665</v>
          </cell>
          <cell r="D2854">
            <v>36613</v>
          </cell>
          <cell r="E2854">
            <v>6688135</v>
          </cell>
          <cell r="F2854">
            <v>99695</v>
          </cell>
          <cell r="G2854">
            <v>11292885</v>
          </cell>
        </row>
        <row r="2855">
          <cell r="A2855" t="str">
            <v>TO</v>
          </cell>
          <cell r="B2855" t="str">
            <v>PINDORAMA DO TOCANTINS</v>
          </cell>
          <cell r="C2855" t="str">
            <v>171700</v>
          </cell>
          <cell r="D2855">
            <v>11960</v>
          </cell>
          <cell r="E2855">
            <v>9663254</v>
          </cell>
          <cell r="F2855">
            <v>25944</v>
          </cell>
          <cell r="G2855">
            <v>11030194</v>
          </cell>
        </row>
        <row r="2856">
          <cell r="A2856" t="str">
            <v>TO</v>
          </cell>
          <cell r="B2856" t="str">
            <v>PIRAQUÊ</v>
          </cell>
          <cell r="C2856" t="str">
            <v>171720</v>
          </cell>
          <cell r="D2856"/>
          <cell r="E2856">
            <v>290220</v>
          </cell>
          <cell r="F2856">
            <v>44</v>
          </cell>
          <cell r="G2856">
            <v>430605</v>
          </cell>
        </row>
        <row r="2857">
          <cell r="A2857" t="str">
            <v>TO</v>
          </cell>
          <cell r="B2857" t="str">
            <v>PIUM</v>
          </cell>
          <cell r="C2857" t="str">
            <v>171750</v>
          </cell>
          <cell r="D2857">
            <v>24980</v>
          </cell>
          <cell r="E2857">
            <v>4080666</v>
          </cell>
          <cell r="F2857">
            <v>23965</v>
          </cell>
          <cell r="G2857">
            <v>3345324</v>
          </cell>
        </row>
        <row r="2858">
          <cell r="A2858" t="str">
            <v>TO</v>
          </cell>
          <cell r="B2858" t="str">
            <v>PONTE ALTA DO BOM JESUS</v>
          </cell>
          <cell r="C2858" t="str">
            <v>171780</v>
          </cell>
          <cell r="D2858">
            <v>25300</v>
          </cell>
          <cell r="E2858">
            <v>3528354</v>
          </cell>
          <cell r="F2858">
            <v>26058</v>
          </cell>
          <cell r="G2858">
            <v>2645966</v>
          </cell>
        </row>
        <row r="2859">
          <cell r="A2859" t="str">
            <v>TO</v>
          </cell>
          <cell r="B2859" t="str">
            <v>PONTE ALTA DO TOCANTINS</v>
          </cell>
          <cell r="C2859" t="str">
            <v>171790</v>
          </cell>
          <cell r="D2859">
            <v>593</v>
          </cell>
          <cell r="E2859">
            <v>3024823</v>
          </cell>
          <cell r="F2859">
            <v>112</v>
          </cell>
          <cell r="G2859">
            <v>2759455</v>
          </cell>
        </row>
        <row r="2860">
          <cell r="A2860" t="str">
            <v>TO</v>
          </cell>
          <cell r="B2860" t="str">
            <v>PORTO ALEGRE DO TOCANTINS</v>
          </cell>
          <cell r="C2860" t="str">
            <v>171800</v>
          </cell>
          <cell r="D2860">
            <v>8107</v>
          </cell>
          <cell r="E2860">
            <v>3580565</v>
          </cell>
          <cell r="F2860">
            <v>5429</v>
          </cell>
          <cell r="G2860">
            <v>3454620</v>
          </cell>
        </row>
        <row r="2861">
          <cell r="A2861" t="str">
            <v>TO</v>
          </cell>
          <cell r="B2861" t="str">
            <v>PORTO NACIONAL</v>
          </cell>
          <cell r="C2861" t="str">
            <v>171820</v>
          </cell>
          <cell r="D2861">
            <v>354037</v>
          </cell>
          <cell r="E2861">
            <v>67563417</v>
          </cell>
          <cell r="F2861">
            <v>219820</v>
          </cell>
          <cell r="G2861">
            <v>48512792</v>
          </cell>
        </row>
        <row r="2862">
          <cell r="A2862" t="str">
            <v>TO</v>
          </cell>
          <cell r="B2862" t="str">
            <v>PRAIA NORTE</v>
          </cell>
          <cell r="C2862" t="str">
            <v>171830</v>
          </cell>
          <cell r="D2862"/>
          <cell r="E2862">
            <v>150750</v>
          </cell>
          <cell r="F2862"/>
          <cell r="G2862">
            <v>113901</v>
          </cell>
        </row>
        <row r="2863">
          <cell r="A2863" t="str">
            <v>TO</v>
          </cell>
          <cell r="B2863" t="str">
            <v>PRESIDENTE KENNEDY</v>
          </cell>
          <cell r="C2863" t="str">
            <v>171840</v>
          </cell>
          <cell r="D2863">
            <v>12354</v>
          </cell>
          <cell r="E2863">
            <v>2177969</v>
          </cell>
          <cell r="F2863">
            <v>7056</v>
          </cell>
          <cell r="G2863">
            <v>2094075</v>
          </cell>
        </row>
        <row r="2864">
          <cell r="A2864" t="str">
            <v>TO</v>
          </cell>
          <cell r="B2864" t="str">
            <v>PUGMIL</v>
          </cell>
          <cell r="C2864" t="str">
            <v>171845</v>
          </cell>
          <cell r="D2864">
            <v>5532</v>
          </cell>
          <cell r="E2864">
            <v>1667111</v>
          </cell>
          <cell r="F2864">
            <v>1673</v>
          </cell>
          <cell r="G2864">
            <v>1287716</v>
          </cell>
        </row>
        <row r="2865">
          <cell r="A2865" t="str">
            <v>TO</v>
          </cell>
          <cell r="B2865" t="str">
            <v>RECURSOLÂNDIA</v>
          </cell>
          <cell r="C2865" t="str">
            <v>171850</v>
          </cell>
          <cell r="D2865">
            <v>18940</v>
          </cell>
          <cell r="E2865">
            <v>12634442477</v>
          </cell>
          <cell r="F2865">
            <v>12424</v>
          </cell>
          <cell r="G2865">
            <v>10528789121</v>
          </cell>
        </row>
        <row r="2866">
          <cell r="A2866" t="str">
            <v>TO</v>
          </cell>
          <cell r="B2866" t="str">
            <v>RIACHINHO</v>
          </cell>
          <cell r="C2866" t="str">
            <v>171855</v>
          </cell>
          <cell r="D2866">
            <v>39093</v>
          </cell>
          <cell r="E2866">
            <v>6085969</v>
          </cell>
          <cell r="F2866">
            <v>5685</v>
          </cell>
          <cell r="G2866">
            <v>4758953</v>
          </cell>
        </row>
        <row r="2867">
          <cell r="A2867" t="str">
            <v>TO</v>
          </cell>
          <cell r="B2867" t="str">
            <v>RIO DA CONCEIÇÃO</v>
          </cell>
          <cell r="C2867" t="str">
            <v>171865</v>
          </cell>
          <cell r="D2867">
            <v>22582</v>
          </cell>
          <cell r="E2867">
            <v>5194671</v>
          </cell>
          <cell r="F2867">
            <v>18661</v>
          </cell>
          <cell r="G2867">
            <v>4826167</v>
          </cell>
        </row>
        <row r="2868">
          <cell r="A2868" t="str">
            <v>TO</v>
          </cell>
          <cell r="B2868" t="str">
            <v>RIO DOS BOIS</v>
          </cell>
          <cell r="C2868" t="str">
            <v>171870</v>
          </cell>
          <cell r="D2868">
            <v>17871</v>
          </cell>
          <cell r="E2868">
            <v>2029491</v>
          </cell>
          <cell r="F2868">
            <v>12294</v>
          </cell>
          <cell r="G2868">
            <v>1363574</v>
          </cell>
        </row>
        <row r="2869">
          <cell r="A2869" t="str">
            <v>TO</v>
          </cell>
          <cell r="B2869" t="str">
            <v>RIO SONO</v>
          </cell>
          <cell r="C2869" t="str">
            <v>171875</v>
          </cell>
          <cell r="D2869">
            <v>66559</v>
          </cell>
          <cell r="E2869">
            <v>7740442</v>
          </cell>
          <cell r="F2869">
            <v>36070</v>
          </cell>
          <cell r="G2869">
            <v>5759640</v>
          </cell>
        </row>
        <row r="2870">
          <cell r="A2870" t="str">
            <v>TO</v>
          </cell>
          <cell r="B2870" t="str">
            <v>SAMPAIO</v>
          </cell>
          <cell r="C2870" t="str">
            <v>171880</v>
          </cell>
          <cell r="D2870">
            <v>541</v>
          </cell>
          <cell r="E2870">
            <v>8866494</v>
          </cell>
          <cell r="F2870">
            <v>130</v>
          </cell>
          <cell r="G2870">
            <v>7756801</v>
          </cell>
        </row>
        <row r="2871">
          <cell r="A2871" t="str">
            <v>TO</v>
          </cell>
          <cell r="B2871" t="str">
            <v>SANDOLÂNDIA</v>
          </cell>
          <cell r="C2871" t="str">
            <v>171884</v>
          </cell>
          <cell r="D2871">
            <v>1112</v>
          </cell>
          <cell r="E2871">
            <v>135860</v>
          </cell>
          <cell r="F2871">
            <v>221</v>
          </cell>
          <cell r="G2871">
            <v>179930</v>
          </cell>
        </row>
        <row r="2872">
          <cell r="A2872" t="str">
            <v>TO</v>
          </cell>
          <cell r="B2872" t="str">
            <v>SANTA FÉ DO ARAGUAIA</v>
          </cell>
          <cell r="C2872" t="str">
            <v>171886</v>
          </cell>
          <cell r="D2872">
            <v>29839</v>
          </cell>
          <cell r="E2872">
            <v>6593281</v>
          </cell>
          <cell r="F2872">
            <v>24582</v>
          </cell>
          <cell r="G2872">
            <v>5032701</v>
          </cell>
        </row>
        <row r="2873">
          <cell r="A2873" t="str">
            <v>TO</v>
          </cell>
          <cell r="B2873" t="str">
            <v>SANTA MARIA DO TOCANTINS</v>
          </cell>
          <cell r="C2873" t="str">
            <v>171888</v>
          </cell>
          <cell r="D2873">
            <v>3801</v>
          </cell>
          <cell r="E2873">
            <v>3794655</v>
          </cell>
          <cell r="F2873">
            <v>2762</v>
          </cell>
          <cell r="G2873">
            <v>3081735</v>
          </cell>
        </row>
        <row r="2874">
          <cell r="A2874" t="str">
            <v>TO</v>
          </cell>
          <cell r="B2874" t="str">
            <v>SANTA RITA DO TOCANTINS</v>
          </cell>
          <cell r="C2874" t="str">
            <v>171889</v>
          </cell>
          <cell r="D2874">
            <v>35883</v>
          </cell>
          <cell r="E2874">
            <v>2763305</v>
          </cell>
          <cell r="F2874">
            <v>18473</v>
          </cell>
          <cell r="G2874">
            <v>1723353</v>
          </cell>
        </row>
        <row r="2875">
          <cell r="A2875" t="str">
            <v>TO</v>
          </cell>
          <cell r="B2875" t="str">
            <v>SANTA ROSA DO TOCANTINS</v>
          </cell>
          <cell r="C2875" t="str">
            <v>171890</v>
          </cell>
          <cell r="D2875"/>
          <cell r="E2875">
            <v>15490680</v>
          </cell>
          <cell r="F2875"/>
          <cell r="G2875">
            <v>12908900</v>
          </cell>
        </row>
        <row r="2876">
          <cell r="A2876" t="str">
            <v>TO</v>
          </cell>
          <cell r="B2876" t="str">
            <v>SANTA TEREZA DO TOCANTINS</v>
          </cell>
          <cell r="C2876" t="str">
            <v>171900</v>
          </cell>
          <cell r="D2876">
            <v>6353</v>
          </cell>
          <cell r="E2876">
            <v>2417266</v>
          </cell>
          <cell r="F2876">
            <v>1684</v>
          </cell>
          <cell r="G2876">
            <v>3277287</v>
          </cell>
        </row>
        <row r="2877">
          <cell r="A2877" t="str">
            <v>TO</v>
          </cell>
          <cell r="B2877" t="str">
            <v>SANTA TEREZINHA DO TOCANTINS</v>
          </cell>
          <cell r="C2877" t="str">
            <v>172000</v>
          </cell>
          <cell r="D2877">
            <v>756</v>
          </cell>
          <cell r="E2877">
            <v>2743429</v>
          </cell>
          <cell r="F2877">
            <v>2560</v>
          </cell>
          <cell r="G2877">
            <v>2775307</v>
          </cell>
        </row>
        <row r="2878">
          <cell r="A2878" t="str">
            <v>TO</v>
          </cell>
          <cell r="B2878" t="str">
            <v>SÃO BENTO DO TOCANTINS</v>
          </cell>
          <cell r="C2878" t="str">
            <v>172010</v>
          </cell>
          <cell r="D2878">
            <v>27171</v>
          </cell>
          <cell r="E2878">
            <v>5378192</v>
          </cell>
          <cell r="F2878">
            <v>20297</v>
          </cell>
          <cell r="G2878">
            <v>5029029</v>
          </cell>
        </row>
        <row r="2879">
          <cell r="A2879" t="str">
            <v>TO</v>
          </cell>
          <cell r="B2879" t="str">
            <v>SÃO FÉLIX DO TOCANTINS</v>
          </cell>
          <cell r="C2879" t="str">
            <v>172015</v>
          </cell>
          <cell r="D2879">
            <v>6390</v>
          </cell>
          <cell r="E2879">
            <v>1314484</v>
          </cell>
          <cell r="F2879">
            <v>8611</v>
          </cell>
          <cell r="G2879">
            <v>1052711</v>
          </cell>
        </row>
        <row r="2880">
          <cell r="A2880" t="str">
            <v>TO</v>
          </cell>
          <cell r="B2880" t="str">
            <v>SÃO MIGUEL DO TOCANTINS</v>
          </cell>
          <cell r="C2880" t="str">
            <v>172020</v>
          </cell>
          <cell r="D2880">
            <v>742</v>
          </cell>
          <cell r="E2880">
            <v>10905332</v>
          </cell>
          <cell r="F2880"/>
          <cell r="G2880">
            <v>8989047</v>
          </cell>
        </row>
        <row r="2881">
          <cell r="A2881" t="str">
            <v>TO</v>
          </cell>
          <cell r="B2881" t="str">
            <v>SÃO SALVADOR DO TOCANTINS</v>
          </cell>
          <cell r="C2881" t="str">
            <v>172025</v>
          </cell>
          <cell r="D2881">
            <v>3119</v>
          </cell>
          <cell r="E2881">
            <v>9117412</v>
          </cell>
          <cell r="F2881">
            <v>219</v>
          </cell>
          <cell r="G2881">
            <v>7565430</v>
          </cell>
        </row>
        <row r="2882">
          <cell r="A2882" t="str">
            <v>TO</v>
          </cell>
          <cell r="B2882" t="str">
            <v>SÃO SEBASTIÃO DO TOCANTINS</v>
          </cell>
          <cell r="C2882" t="str">
            <v>172030</v>
          </cell>
          <cell r="D2882">
            <v>184</v>
          </cell>
          <cell r="E2882">
            <v>307252</v>
          </cell>
          <cell r="F2882"/>
          <cell r="G2882">
            <v>205700</v>
          </cell>
        </row>
        <row r="2883">
          <cell r="A2883" t="str">
            <v>TO</v>
          </cell>
          <cell r="B2883" t="str">
            <v>SÃO VALÉRIO</v>
          </cell>
          <cell r="C2883" t="str">
            <v>172049</v>
          </cell>
          <cell r="D2883">
            <v>786</v>
          </cell>
          <cell r="E2883">
            <v>84539</v>
          </cell>
          <cell r="F2883">
            <v>343</v>
          </cell>
          <cell r="G2883">
            <v>59869</v>
          </cell>
        </row>
        <row r="2884">
          <cell r="A2884" t="str">
            <v>TO</v>
          </cell>
          <cell r="B2884" t="str">
            <v>SILVANÓPOLIS</v>
          </cell>
          <cell r="C2884" t="str">
            <v>172065</v>
          </cell>
          <cell r="D2884">
            <v>43058</v>
          </cell>
          <cell r="E2884">
            <v>2888429</v>
          </cell>
          <cell r="F2884">
            <v>26044</v>
          </cell>
          <cell r="G2884">
            <v>2076894</v>
          </cell>
        </row>
        <row r="2885">
          <cell r="A2885" t="str">
            <v>TO</v>
          </cell>
          <cell r="B2885" t="str">
            <v>SÍTIO NOVO DO TOCANTINS</v>
          </cell>
          <cell r="C2885" t="str">
            <v>172080</v>
          </cell>
          <cell r="D2885">
            <v>22255</v>
          </cell>
          <cell r="E2885">
            <v>4379198</v>
          </cell>
          <cell r="F2885">
            <v>7865</v>
          </cell>
          <cell r="G2885">
            <v>3051112</v>
          </cell>
        </row>
        <row r="2886">
          <cell r="A2886" t="str">
            <v>TO</v>
          </cell>
          <cell r="B2886" t="str">
            <v>SUCUPIRA</v>
          </cell>
          <cell r="C2886" t="str">
            <v>172085</v>
          </cell>
          <cell r="D2886">
            <v>5925</v>
          </cell>
          <cell r="E2886">
            <v>1970378</v>
          </cell>
          <cell r="F2886">
            <v>914</v>
          </cell>
          <cell r="G2886">
            <v>1668014</v>
          </cell>
        </row>
        <row r="2887">
          <cell r="A2887" t="str">
            <v>TO</v>
          </cell>
          <cell r="B2887" t="str">
            <v>TAGUATINGA</v>
          </cell>
          <cell r="C2887" t="str">
            <v>172090</v>
          </cell>
          <cell r="D2887">
            <v>869</v>
          </cell>
          <cell r="E2887">
            <v>3503330</v>
          </cell>
          <cell r="F2887">
            <v>1796</v>
          </cell>
          <cell r="G2887">
            <v>2969233</v>
          </cell>
        </row>
        <row r="2888">
          <cell r="A2888" t="str">
            <v>TO</v>
          </cell>
          <cell r="B2888" t="str">
            <v>TAIPAS DO TOCANTINS</v>
          </cell>
          <cell r="C2888" t="str">
            <v>172093</v>
          </cell>
          <cell r="D2888">
            <v>10280</v>
          </cell>
          <cell r="E2888">
            <v>4475630</v>
          </cell>
          <cell r="F2888">
            <v>6119</v>
          </cell>
          <cell r="G2888">
            <v>4071303</v>
          </cell>
        </row>
        <row r="2889">
          <cell r="A2889" t="str">
            <v>TO</v>
          </cell>
          <cell r="B2889" t="str">
            <v>TALISMÃ</v>
          </cell>
          <cell r="C2889" t="str">
            <v>172097</v>
          </cell>
          <cell r="D2889">
            <v>36660</v>
          </cell>
          <cell r="E2889">
            <v>3200099</v>
          </cell>
          <cell r="F2889">
            <v>22498</v>
          </cell>
          <cell r="G2889">
            <v>4672884</v>
          </cell>
        </row>
        <row r="2890">
          <cell r="A2890" t="str">
            <v>TO</v>
          </cell>
          <cell r="B2890" t="str">
            <v>TOCANTÍNIA</v>
          </cell>
          <cell r="C2890" t="str">
            <v>172110</v>
          </cell>
          <cell r="D2890">
            <v>53472</v>
          </cell>
          <cell r="E2890">
            <v>21684165</v>
          </cell>
          <cell r="F2890">
            <v>3257</v>
          </cell>
          <cell r="G2890">
            <v>16607132</v>
          </cell>
        </row>
        <row r="2891">
          <cell r="A2891" t="str">
            <v>TO</v>
          </cell>
          <cell r="B2891" t="str">
            <v>TOCANTINÓPOLIS</v>
          </cell>
          <cell r="C2891" t="str">
            <v>172120</v>
          </cell>
          <cell r="D2891">
            <v>8987</v>
          </cell>
          <cell r="E2891">
            <v>43655962</v>
          </cell>
          <cell r="F2891">
            <v>49420</v>
          </cell>
          <cell r="G2891">
            <v>22154493</v>
          </cell>
        </row>
        <row r="2892">
          <cell r="A2892" t="str">
            <v>TO</v>
          </cell>
          <cell r="B2892" t="str">
            <v>TUPIRAMA</v>
          </cell>
          <cell r="C2892" t="str">
            <v>172125</v>
          </cell>
          <cell r="D2892">
            <v>8087</v>
          </cell>
          <cell r="E2892">
            <v>2034717</v>
          </cell>
          <cell r="F2892">
            <v>8751</v>
          </cell>
          <cell r="G2892">
            <v>2268294</v>
          </cell>
        </row>
        <row r="2893">
          <cell r="A2893" t="str">
            <v>TO</v>
          </cell>
          <cell r="B2893" t="str">
            <v>TUPIRATINS</v>
          </cell>
          <cell r="C2893" t="str">
            <v>172130</v>
          </cell>
          <cell r="D2893">
            <v>28096</v>
          </cell>
          <cell r="E2893">
            <v>1976148</v>
          </cell>
          <cell r="F2893">
            <v>20365</v>
          </cell>
          <cell r="G2893">
            <v>1844588</v>
          </cell>
        </row>
        <row r="2894">
          <cell r="A2894" t="str">
            <v>TO</v>
          </cell>
          <cell r="B2894" t="str">
            <v>WANDERLÂNDIA</v>
          </cell>
          <cell r="C2894" t="str">
            <v>172208</v>
          </cell>
          <cell r="D2894">
            <v>2587</v>
          </cell>
          <cell r="E2894">
            <v>312528</v>
          </cell>
          <cell r="F2894">
            <v>1475</v>
          </cell>
          <cell r="G2894">
            <v>185429</v>
          </cell>
        </row>
        <row r="2895">
          <cell r="A2895" t="str">
            <v>TO</v>
          </cell>
          <cell r="B2895" t="str">
            <v>XAMBIOÁ</v>
          </cell>
          <cell r="C2895" t="str">
            <v>172210</v>
          </cell>
          <cell r="D2895">
            <v>49220</v>
          </cell>
          <cell r="E2895">
            <v>10016172</v>
          </cell>
          <cell r="F2895">
            <v>19174</v>
          </cell>
          <cell r="G2895">
            <v>8305511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95826</v>
          </cell>
          <cell r="E2">
            <v>821015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  <cell r="D3">
            <v>22489</v>
          </cell>
          <cell r="E3">
            <v>576493</v>
          </cell>
        </row>
        <row r="4">
          <cell r="A4">
            <v>317030</v>
          </cell>
          <cell r="B4" t="str">
            <v>UMBURATIBA</v>
          </cell>
          <cell r="C4" t="str">
            <v>MG</v>
          </cell>
          <cell r="D4">
            <v>32015</v>
          </cell>
          <cell r="E4">
            <v>592683</v>
          </cell>
        </row>
        <row r="5">
          <cell r="A5">
            <v>313420</v>
          </cell>
          <cell r="B5" t="str">
            <v>ITUIUTABA</v>
          </cell>
          <cell r="C5" t="str">
            <v>MG</v>
          </cell>
          <cell r="D5">
            <v>691198</v>
          </cell>
          <cell r="E5">
            <v>10584361</v>
          </cell>
        </row>
        <row r="6">
          <cell r="A6">
            <v>312860</v>
          </cell>
          <cell r="B6" t="str">
            <v>GUARDA-MOR</v>
          </cell>
          <cell r="C6" t="str">
            <v>MG</v>
          </cell>
          <cell r="D6">
            <v>36213</v>
          </cell>
          <cell r="E6">
            <v>842021</v>
          </cell>
        </row>
        <row r="7">
          <cell r="A7">
            <v>312738</v>
          </cell>
          <cell r="B7" t="str">
            <v>GOIANA</v>
          </cell>
          <cell r="C7" t="str">
            <v>MG</v>
          </cell>
          <cell r="D7">
            <v>447</v>
          </cell>
          <cell r="E7">
            <v>542092</v>
          </cell>
        </row>
        <row r="8">
          <cell r="A8">
            <v>510385</v>
          </cell>
          <cell r="B8" t="str">
            <v>GAUCHA DO NORTE</v>
          </cell>
          <cell r="C8" t="str">
            <v>MT</v>
          </cell>
          <cell r="D8">
            <v>41875</v>
          </cell>
          <cell r="E8">
            <v>2093259</v>
          </cell>
        </row>
        <row r="9">
          <cell r="A9">
            <v>316610</v>
          </cell>
          <cell r="B9" t="str">
            <v>SENHORA DO PORTO</v>
          </cell>
          <cell r="C9" t="str">
            <v>MG</v>
          </cell>
          <cell r="D9">
            <v>67026</v>
          </cell>
          <cell r="E9">
            <v>625196</v>
          </cell>
        </row>
        <row r="10">
          <cell r="A10">
            <v>431140</v>
          </cell>
          <cell r="B10" t="str">
            <v>LAJEADO</v>
          </cell>
          <cell r="C10" t="str">
            <v>RS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39967</v>
          </cell>
          <cell r="E11">
            <v>526555</v>
          </cell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39449</v>
          </cell>
          <cell r="E12">
            <v>161546</v>
          </cell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76760</v>
          </cell>
          <cell r="E13">
            <v>504720</v>
          </cell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E14">
            <v>37272399</v>
          </cell>
        </row>
        <row r="15">
          <cell r="A15">
            <v>312080</v>
          </cell>
          <cell r="B15" t="str">
            <v>CRUZILIA</v>
          </cell>
          <cell r="C15" t="str">
            <v>MG</v>
          </cell>
          <cell r="D15">
            <v>16424</v>
          </cell>
          <cell r="E15">
            <v>1056982</v>
          </cell>
        </row>
        <row r="16">
          <cell r="A16">
            <v>316070</v>
          </cell>
          <cell r="B16" t="str">
            <v>SANTOS DUMONT</v>
          </cell>
          <cell r="C16" t="str">
            <v>MG</v>
          </cell>
          <cell r="D16">
            <v>226831</v>
          </cell>
          <cell r="E16">
            <v>6946003</v>
          </cell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138339</v>
          </cell>
          <cell r="E17">
            <v>322009</v>
          </cell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135100</v>
          </cell>
          <cell r="E18">
            <v>512440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105906</v>
          </cell>
          <cell r="E19">
            <v>594460</v>
          </cell>
        </row>
        <row r="20">
          <cell r="A20">
            <v>431860</v>
          </cell>
          <cell r="B20" t="str">
            <v>SAO JOSE DO OURO</v>
          </cell>
          <cell r="C20" t="str">
            <v>RS</v>
          </cell>
        </row>
        <row r="21">
          <cell r="A21">
            <v>421940</v>
          </cell>
          <cell r="B21" t="str">
            <v>WITMARSUM</v>
          </cell>
          <cell r="C21" t="str">
            <v>SC</v>
          </cell>
          <cell r="D21">
            <v>89023</v>
          </cell>
          <cell r="E21">
            <v>211079</v>
          </cell>
        </row>
        <row r="22">
          <cell r="A22">
            <v>353490</v>
          </cell>
          <cell r="B22" t="str">
            <v>PACAEMBU</v>
          </cell>
          <cell r="C22" t="str">
            <v>SP</v>
          </cell>
        </row>
        <row r="23">
          <cell r="A23">
            <v>317115</v>
          </cell>
          <cell r="B23" t="str">
            <v>VERMELHO NOVO</v>
          </cell>
          <cell r="C23" t="str">
            <v>MG</v>
          </cell>
          <cell r="D23">
            <v>57350</v>
          </cell>
          <cell r="E23">
            <v>272835</v>
          </cell>
        </row>
        <row r="24">
          <cell r="A24">
            <v>355535</v>
          </cell>
          <cell r="B24" t="str">
            <v>UBARANA</v>
          </cell>
          <cell r="C24" t="str">
            <v>SP</v>
          </cell>
          <cell r="D24">
            <v>82820</v>
          </cell>
          <cell r="E24">
            <v>989914</v>
          </cell>
          <cell r="F24">
            <v>71626</v>
          </cell>
        </row>
        <row r="25">
          <cell r="A25">
            <v>430485</v>
          </cell>
          <cell r="B25" t="str">
            <v>CARLOS GOMES</v>
          </cell>
          <cell r="C25" t="str">
            <v>RS</v>
          </cell>
          <cell r="D25">
            <v>32993</v>
          </cell>
          <cell r="E25">
            <v>100831</v>
          </cell>
          <cell r="F25">
            <v>54248</v>
          </cell>
        </row>
        <row r="26">
          <cell r="A26">
            <v>313960</v>
          </cell>
          <cell r="B26" t="str">
            <v>MANTENA</v>
          </cell>
          <cell r="C26" t="str">
            <v>MG</v>
          </cell>
          <cell r="D26">
            <v>382573</v>
          </cell>
          <cell r="E26">
            <v>7866413</v>
          </cell>
        </row>
        <row r="27">
          <cell r="A27">
            <v>313780</v>
          </cell>
          <cell r="B27" t="str">
            <v>LAMBARI</v>
          </cell>
          <cell r="C27" t="str">
            <v>MG</v>
          </cell>
          <cell r="D27">
            <v>282090</v>
          </cell>
          <cell r="E27">
            <v>894054</v>
          </cell>
        </row>
        <row r="28">
          <cell r="A28">
            <v>290680</v>
          </cell>
          <cell r="B28" t="str">
            <v>CANSANCAO</v>
          </cell>
          <cell r="C28" t="str">
            <v>BA</v>
          </cell>
          <cell r="D28">
            <v>13039</v>
          </cell>
          <cell r="E28">
            <v>1200582</v>
          </cell>
        </row>
        <row r="29">
          <cell r="A29">
            <v>315600</v>
          </cell>
          <cell r="B29" t="str">
            <v>RIO VERMELHO</v>
          </cell>
          <cell r="C29" t="str">
            <v>MG</v>
          </cell>
          <cell r="D29">
            <v>118980</v>
          </cell>
          <cell r="E29">
            <v>544105</v>
          </cell>
        </row>
        <row r="30">
          <cell r="A30">
            <v>310285</v>
          </cell>
          <cell r="B30" t="str">
            <v>ANGELANDIA</v>
          </cell>
          <cell r="C30" t="str">
            <v>MG</v>
          </cell>
          <cell r="D30">
            <v>62317</v>
          </cell>
          <cell r="E30">
            <v>535144</v>
          </cell>
        </row>
        <row r="31">
          <cell r="A31">
            <v>314970</v>
          </cell>
          <cell r="B31" t="str">
            <v>PERDIGAO</v>
          </cell>
          <cell r="C31" t="str">
            <v>MG</v>
          </cell>
          <cell r="D31">
            <v>133261</v>
          </cell>
          <cell r="E31">
            <v>397573</v>
          </cell>
        </row>
        <row r="32">
          <cell r="A32">
            <v>430770</v>
          </cell>
          <cell r="B32" t="str">
            <v>ESTEIO</v>
          </cell>
          <cell r="C32" t="str">
            <v>RS</v>
          </cell>
          <cell r="D32">
            <v>894844</v>
          </cell>
          <cell r="E32">
            <v>3522066</v>
          </cell>
          <cell r="G32">
            <v>2491013</v>
          </cell>
        </row>
        <row r="33">
          <cell r="A33">
            <v>353140</v>
          </cell>
          <cell r="B33" t="str">
            <v>MONTE APRAZIVEL</v>
          </cell>
          <cell r="C33" t="str">
            <v>SP</v>
          </cell>
          <cell r="E33">
            <v>1160526</v>
          </cell>
          <cell r="G33">
            <v>1073147</v>
          </cell>
        </row>
        <row r="34">
          <cell r="A34">
            <v>314020</v>
          </cell>
          <cell r="B34" t="str">
            <v>MARIPA DE MINAS</v>
          </cell>
          <cell r="C34" t="str">
            <v>MG</v>
          </cell>
          <cell r="D34">
            <v>82348</v>
          </cell>
          <cell r="E34">
            <v>1020499</v>
          </cell>
        </row>
        <row r="35">
          <cell r="A35">
            <v>313600</v>
          </cell>
          <cell r="B35" t="str">
            <v>JOAIMA</v>
          </cell>
          <cell r="C35" t="str">
            <v>MG</v>
          </cell>
          <cell r="D35">
            <v>102440</v>
          </cell>
          <cell r="E35">
            <v>448133</v>
          </cell>
        </row>
        <row r="36">
          <cell r="A36">
            <v>510267</v>
          </cell>
          <cell r="B36" t="str">
            <v>CAMPO VERDE</v>
          </cell>
          <cell r="C36" t="str">
            <v>MT</v>
          </cell>
          <cell r="D36">
            <v>430450</v>
          </cell>
          <cell r="E36">
            <v>1746629</v>
          </cell>
        </row>
        <row r="37">
          <cell r="A37">
            <v>312990</v>
          </cell>
          <cell r="B37" t="str">
            <v>IBITIURA DE MINAS</v>
          </cell>
          <cell r="C37" t="str">
            <v>MG</v>
          </cell>
        </row>
        <row r="38">
          <cell r="A38">
            <v>315880</v>
          </cell>
          <cell r="B38" t="str">
            <v>SANTANA DO JACARE</v>
          </cell>
          <cell r="C38" t="str">
            <v>MG</v>
          </cell>
          <cell r="D38">
            <v>1270</v>
          </cell>
          <cell r="E38">
            <v>207476</v>
          </cell>
        </row>
        <row r="39">
          <cell r="A39">
            <v>350430</v>
          </cell>
          <cell r="B39" t="str">
            <v>AVAI</v>
          </cell>
          <cell r="C39" t="str">
            <v>SP</v>
          </cell>
          <cell r="D39">
            <v>36167</v>
          </cell>
        </row>
        <row r="40">
          <cell r="A40">
            <v>420140</v>
          </cell>
          <cell r="B40" t="str">
            <v>ARARANGUA</v>
          </cell>
          <cell r="C40" t="str">
            <v>SC</v>
          </cell>
          <cell r="D40">
            <v>664715</v>
          </cell>
          <cell r="E40">
            <v>3003729</v>
          </cell>
          <cell r="F40">
            <v>373642</v>
          </cell>
          <cell r="G40">
            <v>3452762</v>
          </cell>
        </row>
        <row r="41">
          <cell r="A41">
            <v>311350</v>
          </cell>
          <cell r="B41" t="str">
            <v>CARBONITA</v>
          </cell>
          <cell r="C41" t="str">
            <v>MG</v>
          </cell>
          <cell r="D41">
            <v>68794</v>
          </cell>
          <cell r="E41">
            <v>446362</v>
          </cell>
        </row>
        <row r="42">
          <cell r="A42">
            <v>316225</v>
          </cell>
          <cell r="B42" t="str">
            <v>SAO JOAO DA LAGOA</v>
          </cell>
          <cell r="C42" t="str">
            <v>MG</v>
          </cell>
          <cell r="D42">
            <v>65750</v>
          </cell>
          <cell r="E42">
            <v>1223150</v>
          </cell>
        </row>
        <row r="43">
          <cell r="A43">
            <v>315990</v>
          </cell>
          <cell r="B43" t="str">
            <v>SANTO ANTONIO DO AMPARO</v>
          </cell>
          <cell r="C43" t="str">
            <v>MG</v>
          </cell>
          <cell r="D43">
            <v>121771</v>
          </cell>
          <cell r="E43">
            <v>888803</v>
          </cell>
        </row>
        <row r="44">
          <cell r="A44">
            <v>421500</v>
          </cell>
          <cell r="B44" t="str">
            <v>RIO NEGRINHO</v>
          </cell>
          <cell r="C44" t="str">
            <v>SC</v>
          </cell>
          <cell r="D44">
            <v>446168</v>
          </cell>
          <cell r="E44">
            <v>920268</v>
          </cell>
          <cell r="F44">
            <v>354197</v>
          </cell>
        </row>
        <row r="45">
          <cell r="A45">
            <v>431407</v>
          </cell>
          <cell r="B45" t="str">
            <v>PASSO DO SOBRADO</v>
          </cell>
          <cell r="C45" t="str">
            <v>RS</v>
          </cell>
          <cell r="D45">
            <v>78414</v>
          </cell>
          <cell r="F45">
            <v>69524</v>
          </cell>
        </row>
        <row r="46">
          <cell r="A46">
            <v>315680</v>
          </cell>
          <cell r="B46" t="str">
            <v>SABINOPOLIS</v>
          </cell>
          <cell r="C46" t="str">
            <v>MG</v>
          </cell>
          <cell r="D46">
            <v>91110</v>
          </cell>
          <cell r="E46">
            <v>555747</v>
          </cell>
        </row>
        <row r="47">
          <cell r="A47">
            <v>500600</v>
          </cell>
          <cell r="B47" t="str">
            <v>NOVA ALVORADA DO SUL</v>
          </cell>
          <cell r="C47" t="str">
            <v>MS</v>
          </cell>
          <cell r="D47">
            <v>154235</v>
          </cell>
          <cell r="E47">
            <v>1051979</v>
          </cell>
        </row>
        <row r="48">
          <cell r="A48">
            <v>315900</v>
          </cell>
          <cell r="B48" t="str">
            <v>SANTANA DO RIACHO</v>
          </cell>
          <cell r="C48" t="str">
            <v>MG</v>
          </cell>
          <cell r="D48">
            <v>12268</v>
          </cell>
          <cell r="E48">
            <v>1227484</v>
          </cell>
        </row>
        <row r="49">
          <cell r="A49">
            <v>315890</v>
          </cell>
          <cell r="B49" t="str">
            <v>SANTANA DO MANHUACU</v>
          </cell>
          <cell r="C49" t="str">
            <v>MG</v>
          </cell>
          <cell r="D49">
            <v>54203</v>
          </cell>
          <cell r="E49">
            <v>1475873</v>
          </cell>
        </row>
        <row r="50">
          <cell r="A50">
            <v>315410</v>
          </cell>
          <cell r="B50" t="str">
            <v>RECREIO</v>
          </cell>
          <cell r="C50" t="str">
            <v>MG</v>
          </cell>
          <cell r="D50">
            <v>56976</v>
          </cell>
          <cell r="E50">
            <v>354511</v>
          </cell>
        </row>
        <row r="51">
          <cell r="A51">
            <v>311150</v>
          </cell>
          <cell r="B51" t="str">
            <v>CAMPOS ALTOS</v>
          </cell>
          <cell r="C51" t="str">
            <v>MG</v>
          </cell>
          <cell r="D51">
            <v>41057</v>
          </cell>
          <cell r="E51">
            <v>870753</v>
          </cell>
        </row>
        <row r="52">
          <cell r="A52">
            <v>316130</v>
          </cell>
          <cell r="B52" t="str">
            <v>SAO FRANCISCO DE SALES</v>
          </cell>
          <cell r="C52" t="str">
            <v>MG</v>
          </cell>
          <cell r="D52">
            <v>68155</v>
          </cell>
          <cell r="E52">
            <v>532511</v>
          </cell>
        </row>
        <row r="53">
          <cell r="A53">
            <v>313910</v>
          </cell>
          <cell r="B53" t="str">
            <v>MADRE DE DEUS DE MINAS</v>
          </cell>
          <cell r="C53" t="str">
            <v>MG</v>
          </cell>
        </row>
        <row r="54">
          <cell r="A54">
            <v>431660</v>
          </cell>
          <cell r="B54" t="str">
            <v>SANANDUVA</v>
          </cell>
          <cell r="C54" t="str">
            <v>RS</v>
          </cell>
        </row>
        <row r="55">
          <cell r="A55">
            <v>351720</v>
          </cell>
          <cell r="B55" t="str">
            <v>GUAICARA</v>
          </cell>
          <cell r="C55" t="str">
            <v>SP</v>
          </cell>
          <cell r="D55">
            <v>153430</v>
          </cell>
        </row>
        <row r="56">
          <cell r="A56">
            <v>421670</v>
          </cell>
          <cell r="B56" t="str">
            <v>SAO JOSE DO CEDRO</v>
          </cell>
          <cell r="C56" t="str">
            <v>SC</v>
          </cell>
          <cell r="D56">
            <v>175034</v>
          </cell>
          <cell r="E56">
            <v>6628104</v>
          </cell>
          <cell r="G56">
            <v>6668179</v>
          </cell>
        </row>
        <row r="57">
          <cell r="A57">
            <v>315460</v>
          </cell>
          <cell r="B57" t="str">
            <v>RIBEIRAO DAS NEVES</v>
          </cell>
          <cell r="C57" t="str">
            <v>MG</v>
          </cell>
          <cell r="D57">
            <v>455126</v>
          </cell>
          <cell r="E57">
            <v>13205853</v>
          </cell>
        </row>
        <row r="58">
          <cell r="A58">
            <v>432090</v>
          </cell>
          <cell r="B58" t="str">
            <v>TAPEJARA</v>
          </cell>
          <cell r="C58" t="str">
            <v>RS</v>
          </cell>
          <cell r="D58">
            <v>65175</v>
          </cell>
          <cell r="E58">
            <v>2018401</v>
          </cell>
          <cell r="F58">
            <v>45833</v>
          </cell>
          <cell r="G58">
            <v>1654291</v>
          </cell>
        </row>
        <row r="59">
          <cell r="A59">
            <v>420640</v>
          </cell>
          <cell r="B59" t="str">
            <v>GUARACIABA</v>
          </cell>
          <cell r="C59" t="str">
            <v>SC</v>
          </cell>
          <cell r="D59">
            <v>187306</v>
          </cell>
          <cell r="E59">
            <v>740107</v>
          </cell>
          <cell r="G59">
            <v>31717221</v>
          </cell>
        </row>
        <row r="60">
          <cell r="A60">
            <v>310830</v>
          </cell>
          <cell r="B60" t="str">
            <v>BORDA DA MATA</v>
          </cell>
          <cell r="C60" t="str">
            <v>MG</v>
          </cell>
          <cell r="D60">
            <v>492</v>
          </cell>
          <cell r="E60">
            <v>4398791</v>
          </cell>
        </row>
        <row r="61">
          <cell r="A61">
            <v>421930</v>
          </cell>
          <cell r="B61" t="str">
            <v>VIDEIRA</v>
          </cell>
          <cell r="C61" t="str">
            <v>SC</v>
          </cell>
          <cell r="D61">
            <v>803602</v>
          </cell>
          <cell r="E61">
            <v>651959</v>
          </cell>
          <cell r="F61">
            <v>374378</v>
          </cell>
          <cell r="G61">
            <v>3316049</v>
          </cell>
        </row>
        <row r="62">
          <cell r="A62">
            <v>431647</v>
          </cell>
          <cell r="B62" t="str">
            <v>SALVADOR DAS MISSOES</v>
          </cell>
          <cell r="C62" t="str">
            <v>RS</v>
          </cell>
          <cell r="D62">
            <v>105685</v>
          </cell>
          <cell r="E62">
            <v>829073</v>
          </cell>
        </row>
        <row r="63">
          <cell r="A63">
            <v>353780</v>
          </cell>
          <cell r="B63" t="str">
            <v>PIEDADE</v>
          </cell>
          <cell r="C63" t="str">
            <v>SP</v>
          </cell>
          <cell r="D63">
            <v>97659</v>
          </cell>
          <cell r="E63">
            <v>1317842</v>
          </cell>
        </row>
        <row r="64">
          <cell r="A64">
            <v>313170</v>
          </cell>
          <cell r="B64" t="str">
            <v>ITABIRA</v>
          </cell>
          <cell r="C64" t="str">
            <v>MG</v>
          </cell>
          <cell r="D64">
            <v>31673</v>
          </cell>
          <cell r="E64">
            <v>38763701</v>
          </cell>
        </row>
        <row r="65">
          <cell r="A65">
            <v>316940</v>
          </cell>
          <cell r="B65" t="str">
            <v>TRES PONTAS</v>
          </cell>
          <cell r="C65" t="str">
            <v>MG</v>
          </cell>
          <cell r="D65">
            <v>327277</v>
          </cell>
          <cell r="E65">
            <v>19287303</v>
          </cell>
        </row>
        <row r="66">
          <cell r="A66">
            <v>314610</v>
          </cell>
          <cell r="B66" t="str">
            <v>OURO PRETO</v>
          </cell>
          <cell r="C66" t="str">
            <v>MG</v>
          </cell>
          <cell r="E66">
            <v>177059</v>
          </cell>
        </row>
        <row r="67">
          <cell r="A67">
            <v>421000</v>
          </cell>
          <cell r="B67" t="str">
            <v>LUIZ ALVES</v>
          </cell>
          <cell r="C67" t="str">
            <v>SC</v>
          </cell>
        </row>
        <row r="68">
          <cell r="A68">
            <v>315725</v>
          </cell>
          <cell r="B68" t="str">
            <v>SANTA BARBARA DO LESTE</v>
          </cell>
          <cell r="C68" t="str">
            <v>MG</v>
          </cell>
          <cell r="D68">
            <v>87912</v>
          </cell>
          <cell r="E68">
            <v>637938</v>
          </cell>
        </row>
        <row r="69">
          <cell r="A69">
            <v>354120</v>
          </cell>
          <cell r="B69" t="str">
            <v>PRESIDENTE BERNARDES</v>
          </cell>
          <cell r="C69" t="str">
            <v>SP</v>
          </cell>
          <cell r="D69">
            <v>66634</v>
          </cell>
          <cell r="E69">
            <v>237995</v>
          </cell>
        </row>
        <row r="70">
          <cell r="A70">
            <v>314010</v>
          </cell>
          <cell r="B70" t="str">
            <v>MARILAC</v>
          </cell>
          <cell r="C70" t="str">
            <v>MG</v>
          </cell>
          <cell r="D70">
            <v>29798</v>
          </cell>
          <cell r="E70">
            <v>589004</v>
          </cell>
        </row>
        <row r="71">
          <cell r="A71">
            <v>311930</v>
          </cell>
          <cell r="B71" t="str">
            <v>COROMANDEL</v>
          </cell>
          <cell r="C71" t="str">
            <v>MG</v>
          </cell>
          <cell r="D71">
            <v>193324</v>
          </cell>
          <cell r="E71">
            <v>871966</v>
          </cell>
        </row>
        <row r="72">
          <cell r="A72">
            <v>316555</v>
          </cell>
          <cell r="B72" t="str">
            <v>SETUBINHA</v>
          </cell>
          <cell r="C72" t="str">
            <v>MG</v>
          </cell>
          <cell r="D72">
            <v>123520</v>
          </cell>
          <cell r="E72">
            <v>2261792</v>
          </cell>
        </row>
        <row r="73">
          <cell r="A73">
            <v>312580</v>
          </cell>
          <cell r="B73" t="str">
            <v>FERNANDES TOURINHO</v>
          </cell>
          <cell r="C73" t="str">
            <v>MG</v>
          </cell>
          <cell r="D73">
            <v>46881</v>
          </cell>
          <cell r="E73">
            <v>249419</v>
          </cell>
        </row>
        <row r="74">
          <cell r="A74">
            <v>314160</v>
          </cell>
          <cell r="B74" t="str">
            <v>MERCES</v>
          </cell>
          <cell r="C74" t="str">
            <v>MG</v>
          </cell>
          <cell r="E74">
            <v>11640783</v>
          </cell>
        </row>
        <row r="75">
          <cell r="A75">
            <v>311040</v>
          </cell>
          <cell r="B75" t="str">
            <v>CAMACHO</v>
          </cell>
          <cell r="C75" t="str">
            <v>MG</v>
          </cell>
          <cell r="D75">
            <v>91316</v>
          </cell>
          <cell r="E75">
            <v>1134187</v>
          </cell>
        </row>
        <row r="76">
          <cell r="A76">
            <v>314435</v>
          </cell>
          <cell r="B76" t="str">
            <v>NAQUE</v>
          </cell>
          <cell r="C76" t="str">
            <v>MG</v>
          </cell>
          <cell r="D76">
            <v>64441</v>
          </cell>
          <cell r="E76">
            <v>660924</v>
          </cell>
        </row>
        <row r="77">
          <cell r="A77">
            <v>312800</v>
          </cell>
          <cell r="B77" t="str">
            <v>GUANHAES</v>
          </cell>
          <cell r="C77" t="str">
            <v>MG</v>
          </cell>
          <cell r="D77">
            <v>220472</v>
          </cell>
          <cell r="E77">
            <v>1211852</v>
          </cell>
        </row>
        <row r="78">
          <cell r="A78">
            <v>421820</v>
          </cell>
          <cell r="B78" t="str">
            <v>TIMBO</v>
          </cell>
          <cell r="C78" t="str">
            <v>SC</v>
          </cell>
          <cell r="D78">
            <v>526241</v>
          </cell>
          <cell r="E78">
            <v>3787954</v>
          </cell>
          <cell r="F78">
            <v>512498</v>
          </cell>
        </row>
        <row r="79">
          <cell r="A79">
            <v>430050</v>
          </cell>
          <cell r="B79" t="str">
            <v>ALPESTRE</v>
          </cell>
          <cell r="C79" t="str">
            <v>RS</v>
          </cell>
          <cell r="E79">
            <v>198056</v>
          </cell>
        </row>
        <row r="80">
          <cell r="A80">
            <v>311990</v>
          </cell>
          <cell r="B80" t="str">
            <v>CORREGO DO BOM JESUS</v>
          </cell>
          <cell r="C80" t="str">
            <v>MG</v>
          </cell>
          <cell r="D80">
            <v>87909</v>
          </cell>
          <cell r="E80">
            <v>657903</v>
          </cell>
        </row>
        <row r="81">
          <cell r="A81">
            <v>315590</v>
          </cell>
          <cell r="B81" t="str">
            <v>RIO PRETO</v>
          </cell>
          <cell r="C81" t="str">
            <v>MG</v>
          </cell>
          <cell r="D81">
            <v>4853</v>
          </cell>
          <cell r="E81">
            <v>865005</v>
          </cell>
        </row>
        <row r="82">
          <cell r="A82">
            <v>312750</v>
          </cell>
          <cell r="B82" t="str">
            <v>GONZAGA</v>
          </cell>
          <cell r="C82" t="str">
            <v>MG</v>
          </cell>
          <cell r="D82">
            <v>31749</v>
          </cell>
          <cell r="E82">
            <v>2262603</v>
          </cell>
        </row>
        <row r="83">
          <cell r="A83">
            <v>421570</v>
          </cell>
          <cell r="B83" t="str">
            <v>SANTO AMARO DA IMPERATRIZ</v>
          </cell>
          <cell r="C83" t="str">
            <v>SC</v>
          </cell>
          <cell r="D83">
            <v>467091</v>
          </cell>
          <cell r="E83">
            <v>2806823</v>
          </cell>
          <cell r="G83">
            <v>2595659</v>
          </cell>
        </row>
        <row r="84">
          <cell r="A84">
            <v>316700</v>
          </cell>
          <cell r="B84" t="str">
            <v>SERRANOS</v>
          </cell>
          <cell r="C84" t="str">
            <v>MG</v>
          </cell>
          <cell r="D84">
            <v>47332</v>
          </cell>
          <cell r="E84">
            <v>223820</v>
          </cell>
        </row>
        <row r="85">
          <cell r="A85">
            <v>316280</v>
          </cell>
          <cell r="B85" t="str">
            <v>SAO JOAO EVANGELISTA</v>
          </cell>
          <cell r="C85" t="str">
            <v>MG</v>
          </cell>
          <cell r="D85">
            <v>485</v>
          </cell>
          <cell r="E85">
            <v>2346291</v>
          </cell>
        </row>
        <row r="86">
          <cell r="A86">
            <v>421835</v>
          </cell>
          <cell r="B86" t="str">
            <v>TREVISO</v>
          </cell>
          <cell r="C86" t="str">
            <v>SC</v>
          </cell>
          <cell r="D86">
            <v>84615</v>
          </cell>
          <cell r="E86">
            <v>139135</v>
          </cell>
        </row>
        <row r="87">
          <cell r="A87">
            <v>316550</v>
          </cell>
          <cell r="B87" t="str">
            <v>SARDOA</v>
          </cell>
          <cell r="C87" t="str">
            <v>MG</v>
          </cell>
          <cell r="D87">
            <v>65306</v>
          </cell>
          <cell r="E87">
            <v>472172</v>
          </cell>
        </row>
        <row r="88">
          <cell r="A88">
            <v>311470</v>
          </cell>
          <cell r="B88" t="str">
            <v>CARVALHOPOLIS</v>
          </cell>
          <cell r="C88" t="str">
            <v>MG</v>
          </cell>
          <cell r="D88">
            <v>100</v>
          </cell>
          <cell r="E88">
            <v>46987</v>
          </cell>
        </row>
        <row r="89">
          <cell r="A89">
            <v>315980</v>
          </cell>
          <cell r="B89" t="str">
            <v>SANTA VITORIA</v>
          </cell>
          <cell r="C89" t="str">
            <v>MG</v>
          </cell>
          <cell r="D89">
            <v>154725</v>
          </cell>
          <cell r="E89">
            <v>2632311</v>
          </cell>
        </row>
        <row r="90">
          <cell r="A90">
            <v>430222</v>
          </cell>
          <cell r="B90" t="str">
            <v>BOA VISTA DO CADEADO</v>
          </cell>
          <cell r="C90" t="str">
            <v>RS</v>
          </cell>
          <cell r="D90">
            <v>63131</v>
          </cell>
          <cell r="E90">
            <v>180577</v>
          </cell>
        </row>
        <row r="91">
          <cell r="A91">
            <v>354220</v>
          </cell>
          <cell r="B91" t="str">
            <v>RANCHARIA</v>
          </cell>
          <cell r="C91" t="str">
            <v>SP</v>
          </cell>
          <cell r="D91">
            <v>5</v>
          </cell>
          <cell r="E91">
            <v>2499732</v>
          </cell>
        </row>
        <row r="92">
          <cell r="A92">
            <v>315150</v>
          </cell>
          <cell r="B92" t="str">
            <v>PIUMHI</v>
          </cell>
          <cell r="C92" t="str">
            <v>MG</v>
          </cell>
          <cell r="D92">
            <v>267321</v>
          </cell>
          <cell r="E92">
            <v>962281</v>
          </cell>
        </row>
        <row r="93">
          <cell r="A93">
            <v>420535</v>
          </cell>
          <cell r="B93" t="str">
            <v>FLOR DO SERTAO</v>
          </cell>
          <cell r="C93" t="str">
            <v>SC</v>
          </cell>
          <cell r="D93">
            <v>60496</v>
          </cell>
          <cell r="E93">
            <v>259420</v>
          </cell>
          <cell r="G93">
            <v>246297</v>
          </cell>
        </row>
        <row r="94">
          <cell r="A94">
            <v>421420</v>
          </cell>
          <cell r="B94" t="str">
            <v>QUILOMBO</v>
          </cell>
          <cell r="C94" t="str">
            <v>SC</v>
          </cell>
          <cell r="D94">
            <v>122529</v>
          </cell>
        </row>
        <row r="95">
          <cell r="A95">
            <v>316905</v>
          </cell>
          <cell r="B95" t="str">
            <v>TOCOS DO MOJI</v>
          </cell>
          <cell r="C95" t="str">
            <v>MG</v>
          </cell>
          <cell r="D95">
            <v>50573</v>
          </cell>
          <cell r="E95">
            <v>686800</v>
          </cell>
        </row>
        <row r="96">
          <cell r="A96">
            <v>315160</v>
          </cell>
          <cell r="B96" t="str">
            <v>PLANURA</v>
          </cell>
          <cell r="C96" t="str">
            <v>MG</v>
          </cell>
          <cell r="D96">
            <v>160367</v>
          </cell>
          <cell r="E96">
            <v>752327</v>
          </cell>
        </row>
        <row r="97">
          <cell r="A97">
            <v>311460</v>
          </cell>
          <cell r="B97" t="str">
            <v>CARRANCAS</v>
          </cell>
          <cell r="C97" t="str">
            <v>MG</v>
          </cell>
          <cell r="D97">
            <v>61851</v>
          </cell>
          <cell r="E97">
            <v>407987</v>
          </cell>
        </row>
        <row r="98">
          <cell r="A98">
            <v>313480</v>
          </cell>
          <cell r="B98" t="str">
            <v>JACUI</v>
          </cell>
          <cell r="C98" t="str">
            <v>MG</v>
          </cell>
          <cell r="D98">
            <v>62852</v>
          </cell>
          <cell r="E98">
            <v>530988</v>
          </cell>
        </row>
        <row r="99">
          <cell r="A99">
            <v>420310</v>
          </cell>
          <cell r="B99" t="str">
            <v>CAIBI</v>
          </cell>
          <cell r="C99" t="str">
            <v>SC</v>
          </cell>
          <cell r="D99">
            <v>80513</v>
          </cell>
          <cell r="E99">
            <v>314163</v>
          </cell>
          <cell r="G99">
            <v>325027</v>
          </cell>
        </row>
        <row r="100">
          <cell r="A100">
            <v>320435</v>
          </cell>
          <cell r="B100" t="str">
            <v>RIO BANANAL</v>
          </cell>
          <cell r="C100" t="str">
            <v>ES</v>
          </cell>
          <cell r="D100">
            <v>69123</v>
          </cell>
          <cell r="E100">
            <v>878672</v>
          </cell>
          <cell r="F100">
            <v>4</v>
          </cell>
        </row>
        <row r="101">
          <cell r="A101">
            <v>431820</v>
          </cell>
          <cell r="B101" t="str">
            <v>SAO FRANCISCO DE PAULA</v>
          </cell>
          <cell r="C101" t="str">
            <v>RS</v>
          </cell>
          <cell r="D101">
            <v>440704</v>
          </cell>
          <cell r="E101">
            <v>1527150</v>
          </cell>
        </row>
        <row r="102">
          <cell r="A102">
            <v>314080</v>
          </cell>
          <cell r="B102" t="str">
            <v>MATIAS BARBOSA</v>
          </cell>
          <cell r="C102" t="str">
            <v>MG</v>
          </cell>
          <cell r="D102">
            <v>264075</v>
          </cell>
          <cell r="E102">
            <v>1437108</v>
          </cell>
        </row>
        <row r="103">
          <cell r="A103">
            <v>310360</v>
          </cell>
          <cell r="B103" t="str">
            <v>ARANTINA</v>
          </cell>
          <cell r="C103" t="str">
            <v>MG</v>
          </cell>
          <cell r="D103">
            <v>23435</v>
          </cell>
          <cell r="E103">
            <v>473221</v>
          </cell>
        </row>
        <row r="104">
          <cell r="A104">
            <v>352020</v>
          </cell>
          <cell r="B104" t="str">
            <v>IGARATA</v>
          </cell>
          <cell r="C104" t="str">
            <v>SP</v>
          </cell>
          <cell r="E104">
            <v>738387</v>
          </cell>
        </row>
        <row r="105">
          <cell r="A105">
            <v>352350</v>
          </cell>
          <cell r="B105" t="str">
            <v>ITATINGA</v>
          </cell>
          <cell r="C105" t="str">
            <v>SP</v>
          </cell>
          <cell r="D105">
            <v>213071</v>
          </cell>
          <cell r="E105">
            <v>424727</v>
          </cell>
        </row>
        <row r="106">
          <cell r="A106">
            <v>421755</v>
          </cell>
          <cell r="B106" t="str">
            <v>SERRA ALTA</v>
          </cell>
          <cell r="C106" t="str">
            <v>SC</v>
          </cell>
          <cell r="D106">
            <v>28689</v>
          </cell>
          <cell r="E106">
            <v>123341</v>
          </cell>
          <cell r="G106">
            <v>135950</v>
          </cell>
        </row>
        <row r="107">
          <cell r="A107">
            <v>310070</v>
          </cell>
          <cell r="B107" t="str">
            <v>AGUA COMPRIDA</v>
          </cell>
          <cell r="C107" t="str">
            <v>MG</v>
          </cell>
          <cell r="E107">
            <v>458217</v>
          </cell>
        </row>
        <row r="108">
          <cell r="A108">
            <v>312385</v>
          </cell>
          <cell r="B108" t="str">
            <v>ENTRE FOLHAS</v>
          </cell>
          <cell r="C108" t="str">
            <v>MG</v>
          </cell>
          <cell r="D108">
            <v>17567</v>
          </cell>
          <cell r="E108">
            <v>1778718</v>
          </cell>
        </row>
        <row r="109">
          <cell r="A109">
            <v>317220</v>
          </cell>
          <cell r="B109" t="str">
            <v>WENCESLAU BRAZ</v>
          </cell>
          <cell r="C109" t="str">
            <v>MG</v>
          </cell>
          <cell r="D109">
            <v>26254</v>
          </cell>
          <cell r="E109">
            <v>1044993</v>
          </cell>
        </row>
        <row r="110">
          <cell r="A110">
            <v>311050</v>
          </cell>
          <cell r="B110" t="str">
            <v>CAMANDUCAIA</v>
          </cell>
          <cell r="C110" t="str">
            <v>MG</v>
          </cell>
          <cell r="D110">
            <v>81185</v>
          </cell>
          <cell r="E110">
            <v>1309458</v>
          </cell>
        </row>
        <row r="111">
          <cell r="A111">
            <v>311270</v>
          </cell>
          <cell r="B111" t="str">
            <v>CAPITAO ENEAS</v>
          </cell>
          <cell r="C111" t="str">
            <v>MG</v>
          </cell>
          <cell r="D111">
            <v>141325</v>
          </cell>
          <cell r="E111">
            <v>643543</v>
          </cell>
        </row>
        <row r="112">
          <cell r="A112">
            <v>313055</v>
          </cell>
          <cell r="B112" t="str">
            <v>IMBE DE MINAS</v>
          </cell>
          <cell r="C112" t="str">
            <v>MG</v>
          </cell>
          <cell r="D112">
            <v>3123</v>
          </cell>
          <cell r="E112">
            <v>363937</v>
          </cell>
        </row>
        <row r="113">
          <cell r="A113">
            <v>310210</v>
          </cell>
          <cell r="B113" t="str">
            <v>ALTO RIO DOCE</v>
          </cell>
          <cell r="C113" t="str">
            <v>MG</v>
          </cell>
          <cell r="D113">
            <v>92410</v>
          </cell>
          <cell r="E113">
            <v>3191051</v>
          </cell>
        </row>
        <row r="114">
          <cell r="A114">
            <v>421310</v>
          </cell>
          <cell r="B114" t="str">
            <v>PIRATUBA</v>
          </cell>
          <cell r="C114" t="str">
            <v>SC</v>
          </cell>
          <cell r="D114">
            <v>136938</v>
          </cell>
          <cell r="E114">
            <v>797798</v>
          </cell>
          <cell r="F114">
            <v>79001</v>
          </cell>
          <cell r="G114">
            <v>764069</v>
          </cell>
        </row>
        <row r="115">
          <cell r="A115">
            <v>315010</v>
          </cell>
          <cell r="B115" t="str">
            <v>PIAU</v>
          </cell>
          <cell r="C115" t="str">
            <v>MG</v>
          </cell>
          <cell r="D115">
            <v>23046</v>
          </cell>
          <cell r="E115">
            <v>745590</v>
          </cell>
        </row>
        <row r="116">
          <cell r="A116">
            <v>311100</v>
          </cell>
          <cell r="B116" t="str">
            <v>CAMPESTRE</v>
          </cell>
          <cell r="C116" t="str">
            <v>MG</v>
          </cell>
          <cell r="D116">
            <v>203254</v>
          </cell>
          <cell r="E116">
            <v>1010766</v>
          </cell>
        </row>
        <row r="117">
          <cell r="A117">
            <v>421020</v>
          </cell>
          <cell r="B117" t="str">
            <v>MAJOR GERCINO</v>
          </cell>
          <cell r="C117" t="str">
            <v>SC</v>
          </cell>
          <cell r="D117">
            <v>46403</v>
          </cell>
          <cell r="E117">
            <v>333962</v>
          </cell>
          <cell r="G117">
            <v>263528</v>
          </cell>
        </row>
        <row r="118">
          <cell r="A118">
            <v>432237</v>
          </cell>
          <cell r="B118" t="str">
            <v>UNISTALDA</v>
          </cell>
          <cell r="C118" t="str">
            <v>RS</v>
          </cell>
        </row>
        <row r="119">
          <cell r="A119">
            <v>420740</v>
          </cell>
          <cell r="B119" t="str">
            <v>IMBUIA</v>
          </cell>
          <cell r="C119" t="str">
            <v>SC</v>
          </cell>
        </row>
        <row r="120">
          <cell r="A120">
            <v>315200</v>
          </cell>
          <cell r="B120" t="str">
            <v>POMPEU</v>
          </cell>
          <cell r="C120" t="str">
            <v>MG</v>
          </cell>
          <cell r="D120">
            <v>223726</v>
          </cell>
          <cell r="E120">
            <v>3941109</v>
          </cell>
        </row>
        <row r="121">
          <cell r="A121">
            <v>351790</v>
          </cell>
          <cell r="B121" t="str">
            <v>GUARACI</v>
          </cell>
          <cell r="C121" t="str">
            <v>SP</v>
          </cell>
        </row>
        <row r="122">
          <cell r="A122">
            <v>431360</v>
          </cell>
          <cell r="B122" t="str">
            <v>PAIM FILHO</v>
          </cell>
          <cell r="C122" t="str">
            <v>RS</v>
          </cell>
          <cell r="D122">
            <v>61844</v>
          </cell>
          <cell r="E122">
            <v>256851</v>
          </cell>
        </row>
        <row r="123">
          <cell r="A123">
            <v>316770</v>
          </cell>
          <cell r="B123" t="str">
            <v>SOBRALIA</v>
          </cell>
          <cell r="C123" t="str">
            <v>MG</v>
          </cell>
          <cell r="D123">
            <v>65334</v>
          </cell>
          <cell r="E123">
            <v>495543</v>
          </cell>
        </row>
        <row r="124">
          <cell r="A124">
            <v>411721</v>
          </cell>
          <cell r="B124" t="str">
            <v>NOVA SANTA BARBARA</v>
          </cell>
          <cell r="C124" t="str">
            <v>PR</v>
          </cell>
          <cell r="D124">
            <v>2193</v>
          </cell>
        </row>
        <row r="125">
          <cell r="A125">
            <v>313330</v>
          </cell>
          <cell r="B125" t="str">
            <v>ITAOBIM</v>
          </cell>
          <cell r="C125" t="str">
            <v>MG</v>
          </cell>
          <cell r="D125">
            <v>60425</v>
          </cell>
          <cell r="E125">
            <v>2763808</v>
          </cell>
        </row>
        <row r="126">
          <cell r="A126">
            <v>310770</v>
          </cell>
          <cell r="B126" t="str">
            <v>BOM JESUS DO AMPARO</v>
          </cell>
          <cell r="C126" t="str">
            <v>MG</v>
          </cell>
          <cell r="D126">
            <v>83348</v>
          </cell>
          <cell r="E126">
            <v>551844</v>
          </cell>
        </row>
        <row r="127">
          <cell r="A127">
            <v>510455</v>
          </cell>
          <cell r="B127" t="str">
            <v>ITAUBA</v>
          </cell>
          <cell r="C127" t="str">
            <v>MT</v>
          </cell>
          <cell r="D127">
            <v>63277</v>
          </cell>
          <cell r="E127">
            <v>182013</v>
          </cell>
        </row>
        <row r="128">
          <cell r="A128">
            <v>432310</v>
          </cell>
          <cell r="B128" t="str">
            <v>VICENTE DUTRA</v>
          </cell>
          <cell r="C128" t="str">
            <v>RS</v>
          </cell>
          <cell r="D128">
            <v>50574</v>
          </cell>
          <cell r="E128">
            <v>179850</v>
          </cell>
          <cell r="F128">
            <v>10325</v>
          </cell>
          <cell r="G128">
            <v>162822</v>
          </cell>
        </row>
        <row r="129">
          <cell r="A129">
            <v>411230</v>
          </cell>
          <cell r="B129" t="str">
            <v>JAPIRA</v>
          </cell>
          <cell r="C129" t="str">
            <v>PR</v>
          </cell>
          <cell r="D129">
            <v>77310</v>
          </cell>
          <cell r="E129">
            <v>321607</v>
          </cell>
          <cell r="F129">
            <v>54089</v>
          </cell>
        </row>
        <row r="130">
          <cell r="A130">
            <v>350950</v>
          </cell>
          <cell r="B130" t="str">
            <v>CAMPINAS</v>
          </cell>
          <cell r="C130" t="str">
            <v>SP</v>
          </cell>
          <cell r="D130">
            <v>7831451</v>
          </cell>
          <cell r="E130">
            <v>64541916</v>
          </cell>
          <cell r="F130">
            <v>5864306</v>
          </cell>
        </row>
        <row r="131">
          <cell r="A131">
            <v>313868</v>
          </cell>
          <cell r="B131" t="str">
            <v>LUISLANDIA</v>
          </cell>
          <cell r="C131" t="str">
            <v>MG</v>
          </cell>
          <cell r="D131">
            <v>55619</v>
          </cell>
          <cell r="E131">
            <v>831960</v>
          </cell>
        </row>
        <row r="132">
          <cell r="A132">
            <v>310960</v>
          </cell>
          <cell r="B132" t="str">
            <v>CACHOEIRA DA PRATA</v>
          </cell>
          <cell r="C132" t="str">
            <v>MG</v>
          </cell>
          <cell r="D132">
            <v>93051</v>
          </cell>
          <cell r="E132">
            <v>978124</v>
          </cell>
        </row>
        <row r="133">
          <cell r="A133">
            <v>510629</v>
          </cell>
          <cell r="B133" t="str">
            <v>PARANAITA</v>
          </cell>
          <cell r="C133" t="str">
            <v>MT</v>
          </cell>
          <cell r="D133">
            <v>278986</v>
          </cell>
          <cell r="E133">
            <v>1019668</v>
          </cell>
        </row>
        <row r="134">
          <cell r="A134">
            <v>316760</v>
          </cell>
          <cell r="B134" t="str">
            <v>SIMONESIA</v>
          </cell>
          <cell r="C134" t="str">
            <v>MG</v>
          </cell>
          <cell r="D134">
            <v>64279</v>
          </cell>
          <cell r="E134">
            <v>30789644</v>
          </cell>
        </row>
        <row r="135">
          <cell r="A135">
            <v>110090</v>
          </cell>
          <cell r="B135" t="str">
            <v>CASTANHEIRAS</v>
          </cell>
          <cell r="C135" t="str">
            <v>RO</v>
          </cell>
        </row>
        <row r="136">
          <cell r="A136">
            <v>315370</v>
          </cell>
          <cell r="B136" t="str">
            <v>QUARTEL GERAL</v>
          </cell>
          <cell r="C136" t="str">
            <v>MG</v>
          </cell>
          <cell r="D136">
            <v>108201</v>
          </cell>
          <cell r="E136">
            <v>530877</v>
          </cell>
        </row>
        <row r="137">
          <cell r="A137">
            <v>313520</v>
          </cell>
          <cell r="B137" t="str">
            <v>JANUARIA</v>
          </cell>
          <cell r="C137" t="str">
            <v>MG</v>
          </cell>
          <cell r="D137">
            <v>7462</v>
          </cell>
          <cell r="E137">
            <v>7773226</v>
          </cell>
        </row>
        <row r="138">
          <cell r="A138">
            <v>312695</v>
          </cell>
          <cell r="B138" t="str">
            <v>FREI LAGONEGRO</v>
          </cell>
          <cell r="C138" t="str">
            <v>MG</v>
          </cell>
          <cell r="D138">
            <v>47841</v>
          </cell>
          <cell r="E138">
            <v>403797</v>
          </cell>
        </row>
        <row r="139">
          <cell r="A139">
            <v>353210</v>
          </cell>
          <cell r="B139" t="str">
            <v>MURUTINGA DO SUL</v>
          </cell>
          <cell r="C139" t="str">
            <v>SP</v>
          </cell>
          <cell r="D139">
            <v>31422</v>
          </cell>
          <cell r="E139">
            <v>352599</v>
          </cell>
        </row>
        <row r="140">
          <cell r="A140">
            <v>310150</v>
          </cell>
          <cell r="B140" t="str">
            <v>ALEM PARAIBA</v>
          </cell>
          <cell r="C140" t="str">
            <v>MG</v>
          </cell>
          <cell r="D140">
            <v>297003</v>
          </cell>
          <cell r="E140">
            <v>2428837</v>
          </cell>
        </row>
        <row r="141">
          <cell r="A141">
            <v>430350</v>
          </cell>
          <cell r="B141" t="str">
            <v>CAMAQUA</v>
          </cell>
          <cell r="C141" t="str">
            <v>RS</v>
          </cell>
          <cell r="D141">
            <v>328576</v>
          </cell>
          <cell r="E141">
            <v>1633175</v>
          </cell>
        </row>
        <row r="142">
          <cell r="A142">
            <v>430064</v>
          </cell>
          <cell r="B142" t="str">
            <v>AMETISTA DO SUL</v>
          </cell>
          <cell r="C142" t="str">
            <v>RS</v>
          </cell>
          <cell r="D142">
            <v>54192</v>
          </cell>
          <cell r="E142">
            <v>422480</v>
          </cell>
          <cell r="G142">
            <v>466281</v>
          </cell>
        </row>
        <row r="143">
          <cell r="A143">
            <v>500200</v>
          </cell>
          <cell r="B143" t="str">
            <v>BATAYPORA</v>
          </cell>
          <cell r="C143" t="str">
            <v>MS</v>
          </cell>
        </row>
        <row r="144">
          <cell r="A144">
            <v>313070</v>
          </cell>
          <cell r="B144" t="str">
            <v>INDIANOPOLIS</v>
          </cell>
          <cell r="C144" t="str">
            <v>MG</v>
          </cell>
          <cell r="D144">
            <v>151780</v>
          </cell>
          <cell r="E144">
            <v>1524158</v>
          </cell>
        </row>
        <row r="145">
          <cell r="A145">
            <v>421050</v>
          </cell>
          <cell r="B145" t="str">
            <v>MARAVILHA</v>
          </cell>
          <cell r="C145" t="str">
            <v>SC</v>
          </cell>
          <cell r="D145">
            <v>583276</v>
          </cell>
          <cell r="E145">
            <v>1690790</v>
          </cell>
          <cell r="G145">
            <v>1861744</v>
          </cell>
        </row>
        <row r="146">
          <cell r="A146">
            <v>312270</v>
          </cell>
          <cell r="B146" t="str">
            <v>DOM SILVERIO</v>
          </cell>
          <cell r="C146" t="str">
            <v>MG</v>
          </cell>
          <cell r="D146">
            <v>176827</v>
          </cell>
          <cell r="E146">
            <v>1003775</v>
          </cell>
        </row>
        <row r="147">
          <cell r="A147">
            <v>313230</v>
          </cell>
          <cell r="B147" t="str">
            <v>ITAIPE</v>
          </cell>
          <cell r="C147" t="str">
            <v>MG</v>
          </cell>
          <cell r="D147">
            <v>15440</v>
          </cell>
          <cell r="E147">
            <v>497987</v>
          </cell>
        </row>
        <row r="148">
          <cell r="A148">
            <v>312520</v>
          </cell>
          <cell r="B148" t="str">
            <v>FAMA</v>
          </cell>
          <cell r="C148" t="str">
            <v>MG</v>
          </cell>
          <cell r="E148">
            <v>1795436</v>
          </cell>
        </row>
        <row r="149">
          <cell r="A149">
            <v>352400</v>
          </cell>
          <cell r="B149" t="str">
            <v>ITUPEVA</v>
          </cell>
          <cell r="C149" t="str">
            <v>SP</v>
          </cell>
          <cell r="D149">
            <v>498123</v>
          </cell>
          <cell r="E149">
            <v>1539871</v>
          </cell>
        </row>
        <row r="150">
          <cell r="A150">
            <v>314990</v>
          </cell>
          <cell r="B150" t="str">
            <v>PERDOES</v>
          </cell>
          <cell r="C150" t="str">
            <v>MG</v>
          </cell>
          <cell r="D150">
            <v>4857</v>
          </cell>
          <cell r="E150">
            <v>110195</v>
          </cell>
        </row>
        <row r="151">
          <cell r="A151">
            <v>312420</v>
          </cell>
          <cell r="B151" t="str">
            <v>ESPERA FELIZ</v>
          </cell>
          <cell r="C151" t="str">
            <v>MG</v>
          </cell>
          <cell r="D151">
            <v>148381</v>
          </cell>
          <cell r="E151">
            <v>5671326</v>
          </cell>
        </row>
        <row r="152">
          <cell r="A152">
            <v>310600</v>
          </cell>
          <cell r="B152" t="str">
            <v>BELA VISTA DE MINAS</v>
          </cell>
          <cell r="C152" t="str">
            <v>MG</v>
          </cell>
          <cell r="D152">
            <v>126201</v>
          </cell>
          <cell r="E152">
            <v>1734060</v>
          </cell>
        </row>
        <row r="153">
          <cell r="A153">
            <v>351385</v>
          </cell>
          <cell r="B153" t="str">
            <v>DIRCE REIS</v>
          </cell>
          <cell r="C153" t="str">
            <v>SP</v>
          </cell>
          <cell r="D153">
            <v>26019</v>
          </cell>
          <cell r="E153">
            <v>230050</v>
          </cell>
        </row>
        <row r="154">
          <cell r="A154">
            <v>312810</v>
          </cell>
          <cell r="B154" t="str">
            <v>GUAPE</v>
          </cell>
          <cell r="C154" t="str">
            <v>MG</v>
          </cell>
          <cell r="D154">
            <v>968</v>
          </cell>
          <cell r="E154">
            <v>434093</v>
          </cell>
        </row>
        <row r="155">
          <cell r="A155">
            <v>420470</v>
          </cell>
          <cell r="B155" t="str">
            <v>CUNHA PORA</v>
          </cell>
          <cell r="C155" t="str">
            <v>SC</v>
          </cell>
          <cell r="D155">
            <v>135320</v>
          </cell>
          <cell r="E155">
            <v>350539</v>
          </cell>
          <cell r="G155">
            <v>336373</v>
          </cell>
        </row>
        <row r="156">
          <cell r="A156">
            <v>314920</v>
          </cell>
          <cell r="B156" t="str">
            <v>PEDRINOPOLIS</v>
          </cell>
          <cell r="C156" t="str">
            <v>MG</v>
          </cell>
          <cell r="D156">
            <v>20263</v>
          </cell>
          <cell r="E156">
            <v>328405</v>
          </cell>
        </row>
        <row r="157">
          <cell r="A157">
            <v>311420</v>
          </cell>
          <cell r="B157" t="str">
            <v>CARMO DO CAJURU</v>
          </cell>
          <cell r="C157" t="str">
            <v>MG</v>
          </cell>
          <cell r="D157">
            <v>299636</v>
          </cell>
          <cell r="E157">
            <v>1764379</v>
          </cell>
        </row>
        <row r="158">
          <cell r="A158">
            <v>311030</v>
          </cell>
          <cell r="B158" t="str">
            <v>CALDAS</v>
          </cell>
          <cell r="C158" t="str">
            <v>MG</v>
          </cell>
          <cell r="D158">
            <v>87658</v>
          </cell>
          <cell r="E158">
            <v>807250</v>
          </cell>
        </row>
        <row r="159">
          <cell r="A159">
            <v>420480</v>
          </cell>
          <cell r="B159" t="str">
            <v>CURITIBANOS</v>
          </cell>
          <cell r="C159" t="str">
            <v>SC</v>
          </cell>
          <cell r="D159">
            <v>567388</v>
          </cell>
        </row>
        <row r="160">
          <cell r="A160">
            <v>431775</v>
          </cell>
          <cell r="B160" t="str">
            <v>SANTO ANTONIO DO PLANALTO</v>
          </cell>
          <cell r="C160" t="str">
            <v>RS</v>
          </cell>
          <cell r="D160">
            <v>32547</v>
          </cell>
          <cell r="F160">
            <v>11257</v>
          </cell>
          <cell r="G160">
            <v>120988</v>
          </cell>
        </row>
        <row r="161">
          <cell r="A161">
            <v>314210</v>
          </cell>
          <cell r="B161" t="str">
            <v>MIRADOURO</v>
          </cell>
          <cell r="C161" t="str">
            <v>MG</v>
          </cell>
          <cell r="D161">
            <v>104449</v>
          </cell>
          <cell r="E161">
            <v>809390</v>
          </cell>
        </row>
        <row r="162">
          <cell r="A162">
            <v>313860</v>
          </cell>
          <cell r="B162" t="str">
            <v>LIMA DUARTE</v>
          </cell>
          <cell r="C162" t="str">
            <v>MG</v>
          </cell>
          <cell r="D162">
            <v>133892</v>
          </cell>
          <cell r="E162">
            <v>2391872</v>
          </cell>
        </row>
        <row r="163">
          <cell r="A163">
            <v>311380</v>
          </cell>
          <cell r="B163" t="str">
            <v>CARMESIA</v>
          </cell>
          <cell r="C163" t="str">
            <v>MG</v>
          </cell>
          <cell r="D163">
            <v>70725</v>
          </cell>
          <cell r="E163">
            <v>716419</v>
          </cell>
        </row>
        <row r="164">
          <cell r="A164">
            <v>312370</v>
          </cell>
          <cell r="B164" t="str">
            <v>ENGENHEIRO CALDAS</v>
          </cell>
          <cell r="C164" t="str">
            <v>MG</v>
          </cell>
          <cell r="D164">
            <v>46895</v>
          </cell>
          <cell r="E164">
            <v>573430</v>
          </cell>
        </row>
        <row r="165">
          <cell r="A165">
            <v>311205</v>
          </cell>
          <cell r="B165" t="str">
            <v>CANTAGALO</v>
          </cell>
          <cell r="C165" t="str">
            <v>MG</v>
          </cell>
          <cell r="D165">
            <v>36014</v>
          </cell>
          <cell r="E165">
            <v>723156</v>
          </cell>
        </row>
        <row r="166">
          <cell r="A166">
            <v>316180</v>
          </cell>
          <cell r="B166" t="str">
            <v>SAO GONCALO DO PARA</v>
          </cell>
          <cell r="C166" t="str">
            <v>MG</v>
          </cell>
          <cell r="D166">
            <v>97230</v>
          </cell>
          <cell r="E166">
            <v>987825</v>
          </cell>
        </row>
        <row r="167">
          <cell r="A167">
            <v>314795</v>
          </cell>
          <cell r="B167" t="str">
            <v>PATIS</v>
          </cell>
          <cell r="C167" t="str">
            <v>MG</v>
          </cell>
          <cell r="D167">
            <v>35647</v>
          </cell>
          <cell r="E167">
            <v>812627</v>
          </cell>
        </row>
        <row r="168">
          <cell r="A168">
            <v>432260</v>
          </cell>
          <cell r="B168" t="str">
            <v>VENANCIO AIRES</v>
          </cell>
          <cell r="C168" t="str">
            <v>RS</v>
          </cell>
          <cell r="D168">
            <v>179886</v>
          </cell>
          <cell r="E168">
            <v>4355080</v>
          </cell>
        </row>
        <row r="169">
          <cell r="A169">
            <v>312260</v>
          </cell>
          <cell r="B169" t="str">
            <v>DOM JOAQUIM</v>
          </cell>
          <cell r="C169" t="str">
            <v>MG</v>
          </cell>
          <cell r="D169">
            <v>96796</v>
          </cell>
          <cell r="E169">
            <v>605727</v>
          </cell>
        </row>
        <row r="170">
          <cell r="A170">
            <v>312590</v>
          </cell>
          <cell r="B170" t="str">
            <v>FERROS</v>
          </cell>
          <cell r="C170" t="str">
            <v>MG</v>
          </cell>
          <cell r="D170">
            <v>147356</v>
          </cell>
          <cell r="E170">
            <v>1377720</v>
          </cell>
        </row>
        <row r="171">
          <cell r="A171">
            <v>312630</v>
          </cell>
          <cell r="B171" t="str">
            <v>FORTALEZA DE MINAS</v>
          </cell>
          <cell r="C171" t="str">
            <v>MG</v>
          </cell>
          <cell r="D171">
            <v>12823</v>
          </cell>
          <cell r="E171">
            <v>413448</v>
          </cell>
        </row>
        <row r="172">
          <cell r="A172">
            <v>313710</v>
          </cell>
          <cell r="B172" t="str">
            <v>LAGAMAR</v>
          </cell>
          <cell r="C172" t="str">
            <v>MG</v>
          </cell>
          <cell r="D172">
            <v>2679</v>
          </cell>
          <cell r="E172">
            <v>119927</v>
          </cell>
        </row>
        <row r="173">
          <cell r="A173">
            <v>420050</v>
          </cell>
          <cell r="B173" t="str">
            <v>AGUAS DE CHAPECO</v>
          </cell>
          <cell r="C173" t="str">
            <v>SC</v>
          </cell>
          <cell r="D173">
            <v>50906</v>
          </cell>
          <cell r="E173">
            <v>257788</v>
          </cell>
          <cell r="G173">
            <v>282300</v>
          </cell>
        </row>
        <row r="174">
          <cell r="A174">
            <v>430055</v>
          </cell>
          <cell r="B174" t="str">
            <v>ALTO ALEGRE</v>
          </cell>
          <cell r="C174" t="str">
            <v>RS</v>
          </cell>
          <cell r="E174">
            <v>266507</v>
          </cell>
        </row>
        <row r="175">
          <cell r="A175">
            <v>314480</v>
          </cell>
          <cell r="B175" t="str">
            <v>NOVA LIMA</v>
          </cell>
          <cell r="C175" t="str">
            <v>MG</v>
          </cell>
          <cell r="D175">
            <v>2630</v>
          </cell>
          <cell r="E175">
            <v>67108094</v>
          </cell>
        </row>
        <row r="176">
          <cell r="A176">
            <v>312500</v>
          </cell>
          <cell r="B176" t="str">
            <v>EWBANK DA CAMARA</v>
          </cell>
          <cell r="C176" t="str">
            <v>MG</v>
          </cell>
          <cell r="E176">
            <v>377409</v>
          </cell>
        </row>
        <row r="177">
          <cell r="A177">
            <v>420260</v>
          </cell>
          <cell r="B177" t="str">
            <v>BOM RETIRO</v>
          </cell>
          <cell r="C177" t="str">
            <v>SC</v>
          </cell>
          <cell r="D177">
            <v>100879</v>
          </cell>
          <cell r="E177">
            <v>873749</v>
          </cell>
          <cell r="F177">
            <v>51043</v>
          </cell>
          <cell r="G177">
            <v>255804</v>
          </cell>
        </row>
        <row r="178">
          <cell r="A178">
            <v>314490</v>
          </cell>
          <cell r="B178" t="str">
            <v>NOVA MODICA</v>
          </cell>
          <cell r="C178" t="str">
            <v>MG</v>
          </cell>
          <cell r="D178">
            <v>13</v>
          </cell>
          <cell r="E178">
            <v>138165</v>
          </cell>
        </row>
        <row r="179">
          <cell r="A179">
            <v>314675</v>
          </cell>
          <cell r="B179" t="str">
            <v>PALMOPOLIS</v>
          </cell>
          <cell r="C179" t="str">
            <v>MG</v>
          </cell>
          <cell r="D179">
            <v>21710</v>
          </cell>
          <cell r="E179">
            <v>626451</v>
          </cell>
        </row>
        <row r="180">
          <cell r="A180">
            <v>290840</v>
          </cell>
          <cell r="B180" t="str">
            <v>CONCEICAO DO COITE</v>
          </cell>
          <cell r="C180" t="str">
            <v>BA</v>
          </cell>
          <cell r="E180">
            <v>2978146</v>
          </cell>
        </row>
        <row r="181">
          <cell r="A181">
            <v>310160</v>
          </cell>
          <cell r="B181" t="str">
            <v>ALFENAS</v>
          </cell>
          <cell r="C181" t="str">
            <v>MG</v>
          </cell>
          <cell r="D181">
            <v>40561</v>
          </cell>
          <cell r="E181">
            <v>1799547</v>
          </cell>
        </row>
        <row r="182">
          <cell r="A182">
            <v>351330</v>
          </cell>
          <cell r="B182" t="str">
            <v>CRUZALIA</v>
          </cell>
          <cell r="C182" t="str">
            <v>SP</v>
          </cell>
          <cell r="D182">
            <v>16788</v>
          </cell>
        </row>
        <row r="183">
          <cell r="A183">
            <v>421090</v>
          </cell>
          <cell r="B183" t="str">
            <v>MODELO</v>
          </cell>
          <cell r="C183" t="str">
            <v>SC</v>
          </cell>
          <cell r="D183">
            <v>69781</v>
          </cell>
          <cell r="E183">
            <v>293394</v>
          </cell>
          <cell r="G183">
            <v>282756</v>
          </cell>
        </row>
        <row r="184">
          <cell r="A184">
            <v>310665</v>
          </cell>
          <cell r="B184" t="str">
            <v>BERIZAL</v>
          </cell>
          <cell r="C184" t="str">
            <v>MG</v>
          </cell>
          <cell r="D184">
            <v>162</v>
          </cell>
          <cell r="E184">
            <v>88920</v>
          </cell>
        </row>
        <row r="185">
          <cell r="A185">
            <v>430258</v>
          </cell>
          <cell r="B185" t="str">
            <v>BOZANO</v>
          </cell>
          <cell r="C185" t="str">
            <v>RS</v>
          </cell>
          <cell r="D185">
            <v>66295</v>
          </cell>
          <cell r="E185">
            <v>431822</v>
          </cell>
        </row>
        <row r="186">
          <cell r="A186">
            <v>314030</v>
          </cell>
          <cell r="B186" t="str">
            <v>MARLIERIA</v>
          </cell>
          <cell r="C186" t="str">
            <v>MG</v>
          </cell>
          <cell r="D186">
            <v>77197</v>
          </cell>
          <cell r="E186">
            <v>836981</v>
          </cell>
        </row>
        <row r="187">
          <cell r="A187">
            <v>312560</v>
          </cell>
          <cell r="B187" t="str">
            <v>FELISBURGO</v>
          </cell>
          <cell r="C187" t="str">
            <v>MG</v>
          </cell>
          <cell r="D187">
            <v>100344</v>
          </cell>
          <cell r="E187">
            <v>663606</v>
          </cell>
        </row>
        <row r="188">
          <cell r="A188">
            <v>312870</v>
          </cell>
          <cell r="B188" t="str">
            <v>GUAXUPE</v>
          </cell>
          <cell r="C188" t="str">
            <v>MG</v>
          </cell>
          <cell r="D188">
            <v>291792</v>
          </cell>
          <cell r="E188">
            <v>76425551</v>
          </cell>
        </row>
        <row r="189">
          <cell r="A189">
            <v>316580</v>
          </cell>
          <cell r="B189" t="str">
            <v>SENADOR JOSE BENTO</v>
          </cell>
          <cell r="C189" t="str">
            <v>MG</v>
          </cell>
          <cell r="D189">
            <v>213</v>
          </cell>
          <cell r="E189">
            <v>937386</v>
          </cell>
        </row>
        <row r="190">
          <cell r="A190">
            <v>314650</v>
          </cell>
          <cell r="B190" t="str">
            <v>PAINS</v>
          </cell>
          <cell r="C190" t="str">
            <v>MG</v>
          </cell>
          <cell r="E190">
            <v>5962</v>
          </cell>
        </row>
        <row r="191">
          <cell r="A191">
            <v>420945</v>
          </cell>
          <cell r="B191" t="str">
            <v>LAJEADO GRANDE</v>
          </cell>
          <cell r="C191" t="str">
            <v>SC</v>
          </cell>
          <cell r="D191">
            <v>34723</v>
          </cell>
          <cell r="E191">
            <v>269438</v>
          </cell>
        </row>
        <row r="192">
          <cell r="A192">
            <v>316553</v>
          </cell>
          <cell r="B192" t="str">
            <v>SARZEDO</v>
          </cell>
          <cell r="C192" t="str">
            <v>MG</v>
          </cell>
          <cell r="D192">
            <v>2896</v>
          </cell>
          <cell r="E192">
            <v>17373957</v>
          </cell>
        </row>
        <row r="193">
          <cell r="A193">
            <v>320190</v>
          </cell>
          <cell r="B193" t="str">
            <v>DOMINGOS MARTINS</v>
          </cell>
          <cell r="C193" t="str">
            <v>ES</v>
          </cell>
          <cell r="D193">
            <v>497903</v>
          </cell>
          <cell r="E193">
            <v>6927623</v>
          </cell>
          <cell r="F193">
            <v>123</v>
          </cell>
        </row>
        <row r="194">
          <cell r="A194">
            <v>500440</v>
          </cell>
          <cell r="B194" t="str">
            <v>INOCENCIA</v>
          </cell>
          <cell r="C194" t="str">
            <v>MS</v>
          </cell>
          <cell r="D194">
            <v>37122</v>
          </cell>
          <cell r="E194">
            <v>340594</v>
          </cell>
        </row>
        <row r="195">
          <cell r="A195">
            <v>316360</v>
          </cell>
          <cell r="B195" t="str">
            <v>SAO JOSE DO MANTIMENTO</v>
          </cell>
          <cell r="C195" t="str">
            <v>MG</v>
          </cell>
          <cell r="D195">
            <v>934</v>
          </cell>
          <cell r="E195">
            <v>709243</v>
          </cell>
        </row>
        <row r="196">
          <cell r="A196">
            <v>432280</v>
          </cell>
          <cell r="B196" t="str">
            <v>VERANOPOLIS</v>
          </cell>
          <cell r="C196" t="str">
            <v>RS</v>
          </cell>
          <cell r="D196">
            <v>226422</v>
          </cell>
          <cell r="E196">
            <v>1444759</v>
          </cell>
          <cell r="F196">
            <v>220165</v>
          </cell>
          <cell r="G196">
            <v>1203192</v>
          </cell>
        </row>
        <row r="197">
          <cell r="A197">
            <v>421575</v>
          </cell>
          <cell r="B197" t="str">
            <v>SAO BERNARDINO</v>
          </cell>
          <cell r="C197" t="str">
            <v>SC</v>
          </cell>
          <cell r="D197">
            <v>33222</v>
          </cell>
          <cell r="E197">
            <v>158866</v>
          </cell>
          <cell r="G197">
            <v>153954</v>
          </cell>
        </row>
        <row r="198">
          <cell r="A198">
            <v>313110</v>
          </cell>
          <cell r="B198" t="str">
            <v>INIMUTABA</v>
          </cell>
          <cell r="C198" t="str">
            <v>MG</v>
          </cell>
          <cell r="D198">
            <v>138283</v>
          </cell>
          <cell r="E198">
            <v>930537</v>
          </cell>
        </row>
        <row r="199">
          <cell r="A199">
            <v>311440</v>
          </cell>
          <cell r="B199" t="str">
            <v>CARMO DO RIO CLARO</v>
          </cell>
          <cell r="C199" t="str">
            <v>MG</v>
          </cell>
          <cell r="D199">
            <v>254</v>
          </cell>
          <cell r="E199">
            <v>10444299</v>
          </cell>
        </row>
        <row r="200">
          <cell r="A200">
            <v>310300</v>
          </cell>
          <cell r="B200" t="str">
            <v>ANTONIO DIAS</v>
          </cell>
          <cell r="C200" t="str">
            <v>MG</v>
          </cell>
          <cell r="D200">
            <v>79355</v>
          </cell>
          <cell r="E200">
            <v>1239009</v>
          </cell>
        </row>
        <row r="201">
          <cell r="A201">
            <v>310920</v>
          </cell>
          <cell r="B201" t="str">
            <v>BUENOPOLIS</v>
          </cell>
          <cell r="C201" t="str">
            <v>MG</v>
          </cell>
          <cell r="D201">
            <v>45111</v>
          </cell>
          <cell r="E201">
            <v>2241003</v>
          </cell>
        </row>
        <row r="202">
          <cell r="A202">
            <v>314315</v>
          </cell>
          <cell r="B202" t="str">
            <v>MONTE FORMOSO</v>
          </cell>
          <cell r="C202" t="str">
            <v>MG</v>
          </cell>
          <cell r="D202">
            <v>13</v>
          </cell>
          <cell r="E202">
            <v>53313</v>
          </cell>
        </row>
        <row r="203">
          <cell r="A203">
            <v>421555</v>
          </cell>
          <cell r="B203" t="str">
            <v>SANTA HELENA</v>
          </cell>
          <cell r="C203" t="str">
            <v>SC</v>
          </cell>
          <cell r="D203">
            <v>82744</v>
          </cell>
          <cell r="E203">
            <v>347189</v>
          </cell>
          <cell r="G203">
            <v>377970</v>
          </cell>
        </row>
        <row r="204">
          <cell r="A204">
            <v>311110</v>
          </cell>
          <cell r="B204" t="str">
            <v>CAMPINA VERDE</v>
          </cell>
          <cell r="C204" t="str">
            <v>MG</v>
          </cell>
          <cell r="D204">
            <v>131657</v>
          </cell>
          <cell r="E204">
            <v>680022</v>
          </cell>
        </row>
        <row r="205">
          <cell r="A205">
            <v>352490</v>
          </cell>
          <cell r="B205" t="str">
            <v>JAMBEIRO</v>
          </cell>
          <cell r="C205" t="str">
            <v>SP</v>
          </cell>
          <cell r="D205">
            <v>3723</v>
          </cell>
          <cell r="E205">
            <v>199688</v>
          </cell>
        </row>
        <row r="206">
          <cell r="A206">
            <v>316090</v>
          </cell>
          <cell r="B206" t="str">
            <v>SAO BRAS DO SUACUI</v>
          </cell>
          <cell r="C206" t="str">
            <v>MG</v>
          </cell>
        </row>
        <row r="207">
          <cell r="A207">
            <v>315210</v>
          </cell>
          <cell r="B207" t="str">
            <v>PONTE NOVA</v>
          </cell>
          <cell r="C207" t="str">
            <v>MG</v>
          </cell>
          <cell r="D207">
            <v>896514</v>
          </cell>
          <cell r="E207">
            <v>6197480</v>
          </cell>
        </row>
        <row r="208">
          <cell r="A208">
            <v>311650</v>
          </cell>
          <cell r="B208" t="str">
            <v>CLARO DOS POCOES</v>
          </cell>
          <cell r="C208" t="str">
            <v>MG</v>
          </cell>
          <cell r="D208">
            <v>72350</v>
          </cell>
          <cell r="E208">
            <v>8158343</v>
          </cell>
        </row>
        <row r="209">
          <cell r="A209">
            <v>500375</v>
          </cell>
          <cell r="B209" t="str">
            <v>ELDORADO</v>
          </cell>
          <cell r="C209" t="str">
            <v>MS</v>
          </cell>
          <cell r="D209">
            <v>72801</v>
          </cell>
          <cell r="E209">
            <v>568297</v>
          </cell>
        </row>
        <row r="210">
          <cell r="A210">
            <v>313850</v>
          </cell>
          <cell r="B210" t="str">
            <v>LIBERDADE</v>
          </cell>
          <cell r="C210" t="str">
            <v>MG</v>
          </cell>
          <cell r="D210">
            <v>90925</v>
          </cell>
          <cell r="E210">
            <v>345768</v>
          </cell>
        </row>
        <row r="211">
          <cell r="A211">
            <v>311490</v>
          </cell>
          <cell r="B211" t="str">
            <v>CASA GRANDE</v>
          </cell>
          <cell r="C211" t="str">
            <v>MG</v>
          </cell>
          <cell r="D211">
            <v>50019</v>
          </cell>
          <cell r="E211">
            <v>436070</v>
          </cell>
        </row>
        <row r="212">
          <cell r="A212">
            <v>317107</v>
          </cell>
          <cell r="B212" t="str">
            <v>VEREDINHA</v>
          </cell>
          <cell r="C212" t="str">
            <v>MG</v>
          </cell>
          <cell r="D212">
            <v>19413</v>
          </cell>
          <cell r="E212">
            <v>689560</v>
          </cell>
        </row>
        <row r="213">
          <cell r="A213">
            <v>351980</v>
          </cell>
          <cell r="B213" t="str">
            <v>ICEM</v>
          </cell>
          <cell r="C213" t="str">
            <v>SP</v>
          </cell>
        </row>
        <row r="214">
          <cell r="A214">
            <v>313695</v>
          </cell>
          <cell r="B214" t="str">
            <v>JUVENILIA</v>
          </cell>
          <cell r="C214" t="str">
            <v>MG</v>
          </cell>
          <cell r="D214">
            <v>7811</v>
          </cell>
          <cell r="E214">
            <v>1286858</v>
          </cell>
        </row>
        <row r="215">
          <cell r="A215">
            <v>314950</v>
          </cell>
          <cell r="B215" t="str">
            <v>PEQUERI</v>
          </cell>
          <cell r="C215" t="str">
            <v>MG</v>
          </cell>
          <cell r="D215">
            <v>10658</v>
          </cell>
          <cell r="E215">
            <v>888505</v>
          </cell>
        </row>
        <row r="216">
          <cell r="A216">
            <v>421100</v>
          </cell>
          <cell r="B216" t="str">
            <v>MONDAI</v>
          </cell>
          <cell r="C216" t="str">
            <v>SC</v>
          </cell>
          <cell r="D216">
            <v>233882</v>
          </cell>
          <cell r="E216">
            <v>555870</v>
          </cell>
          <cell r="G216">
            <v>655654</v>
          </cell>
        </row>
        <row r="217">
          <cell r="A217">
            <v>421895</v>
          </cell>
          <cell r="B217" t="str">
            <v>URUPEMA</v>
          </cell>
          <cell r="C217" t="str">
            <v>SC</v>
          </cell>
          <cell r="D217">
            <v>33152</v>
          </cell>
          <cell r="E217">
            <v>147691</v>
          </cell>
        </row>
        <row r="218">
          <cell r="A218">
            <v>317080</v>
          </cell>
          <cell r="B218" t="str">
            <v>VARZEA DA PALMA</v>
          </cell>
          <cell r="C218" t="str">
            <v>MG</v>
          </cell>
          <cell r="D218">
            <v>480205</v>
          </cell>
          <cell r="E218">
            <v>2441488</v>
          </cell>
        </row>
        <row r="219">
          <cell r="A219">
            <v>315057</v>
          </cell>
          <cell r="B219" t="str">
            <v>PINTOPOLIS</v>
          </cell>
          <cell r="C219" t="str">
            <v>MG</v>
          </cell>
          <cell r="D219">
            <v>15962</v>
          </cell>
          <cell r="E219">
            <v>1436042</v>
          </cell>
        </row>
        <row r="220">
          <cell r="A220">
            <v>312310</v>
          </cell>
          <cell r="B220" t="str">
            <v>DORES DE GUANHAES</v>
          </cell>
          <cell r="C220" t="str">
            <v>MG</v>
          </cell>
          <cell r="D220">
            <v>17694</v>
          </cell>
          <cell r="E220">
            <v>1729473</v>
          </cell>
        </row>
        <row r="221">
          <cell r="A221">
            <v>314450</v>
          </cell>
          <cell r="B221" t="str">
            <v>NAZARENO</v>
          </cell>
          <cell r="C221" t="str">
            <v>MG</v>
          </cell>
          <cell r="D221">
            <v>49283</v>
          </cell>
          <cell r="E221">
            <v>1936185</v>
          </cell>
        </row>
        <row r="222">
          <cell r="A222">
            <v>313830</v>
          </cell>
          <cell r="B222" t="str">
            <v>LEANDRO FERREIRA</v>
          </cell>
          <cell r="C222" t="str">
            <v>MG</v>
          </cell>
        </row>
        <row r="223">
          <cell r="A223">
            <v>420730</v>
          </cell>
          <cell r="B223" t="str">
            <v>IMBITUBA</v>
          </cell>
          <cell r="C223" t="str">
            <v>SC</v>
          </cell>
          <cell r="E223">
            <v>2093793</v>
          </cell>
          <cell r="G223">
            <v>3734925</v>
          </cell>
        </row>
        <row r="224">
          <cell r="A224">
            <v>411120</v>
          </cell>
          <cell r="B224" t="str">
            <v>ITAPEJARA D'OESTE</v>
          </cell>
          <cell r="C224" t="str">
            <v>PR</v>
          </cell>
        </row>
        <row r="225">
          <cell r="A225">
            <v>520549</v>
          </cell>
          <cell r="B225" t="str">
            <v>CIDADE OCIDENTAL</v>
          </cell>
          <cell r="C225" t="str">
            <v>GO</v>
          </cell>
          <cell r="E225">
            <v>70706</v>
          </cell>
        </row>
        <row r="226">
          <cell r="A226">
            <v>311820</v>
          </cell>
          <cell r="B226" t="str">
            <v>CONQUISTA</v>
          </cell>
          <cell r="C226" t="str">
            <v>MG</v>
          </cell>
          <cell r="D226">
            <v>9807</v>
          </cell>
          <cell r="E226">
            <v>333366</v>
          </cell>
        </row>
        <row r="227">
          <cell r="A227">
            <v>312540</v>
          </cell>
          <cell r="B227" t="str">
            <v>FELICIO DOS SANTOS</v>
          </cell>
          <cell r="C227" t="str">
            <v>MG</v>
          </cell>
          <cell r="D227">
            <v>93993</v>
          </cell>
          <cell r="E227">
            <v>666726</v>
          </cell>
        </row>
        <row r="228">
          <cell r="A228">
            <v>354170</v>
          </cell>
          <cell r="B228" t="str">
            <v>QUATA</v>
          </cell>
          <cell r="C228" t="str">
            <v>SP</v>
          </cell>
        </row>
        <row r="229">
          <cell r="A229">
            <v>312000</v>
          </cell>
          <cell r="B229" t="str">
            <v>CORREGO NOVO</v>
          </cell>
          <cell r="C229" t="str">
            <v>MG</v>
          </cell>
          <cell r="D229">
            <v>18911</v>
          </cell>
          <cell r="E229">
            <v>378213</v>
          </cell>
        </row>
        <row r="230">
          <cell r="A230">
            <v>420257</v>
          </cell>
          <cell r="B230" t="str">
            <v>BOM JESUS DO OESTE</v>
          </cell>
          <cell r="C230" t="str">
            <v>SC</v>
          </cell>
          <cell r="D230">
            <v>36755</v>
          </cell>
          <cell r="E230">
            <v>213850</v>
          </cell>
          <cell r="G230">
            <v>205597</v>
          </cell>
        </row>
        <row r="231">
          <cell r="A231">
            <v>310720</v>
          </cell>
          <cell r="B231" t="str">
            <v>BOCAINA DE MINAS</v>
          </cell>
          <cell r="C231" t="str">
            <v>MG</v>
          </cell>
          <cell r="D231">
            <v>27675</v>
          </cell>
          <cell r="E231">
            <v>548285</v>
          </cell>
        </row>
        <row r="232">
          <cell r="A232">
            <v>314270</v>
          </cell>
          <cell r="B232" t="str">
            <v>MONTALVANIA</v>
          </cell>
          <cell r="C232" t="str">
            <v>MG</v>
          </cell>
          <cell r="D232">
            <v>109068</v>
          </cell>
          <cell r="E232">
            <v>622852</v>
          </cell>
        </row>
        <row r="233">
          <cell r="A233">
            <v>316290</v>
          </cell>
          <cell r="B233" t="str">
            <v>SAO JOAO NEPOMUCENO</v>
          </cell>
          <cell r="C233" t="str">
            <v>MG</v>
          </cell>
          <cell r="D233">
            <v>209890</v>
          </cell>
          <cell r="E233">
            <v>1045428</v>
          </cell>
        </row>
        <row r="234">
          <cell r="A234">
            <v>317040</v>
          </cell>
          <cell r="B234" t="str">
            <v>UNAI</v>
          </cell>
          <cell r="C234" t="str">
            <v>MG</v>
          </cell>
          <cell r="D234">
            <v>874966</v>
          </cell>
          <cell r="E234">
            <v>4544996</v>
          </cell>
        </row>
        <row r="235">
          <cell r="A235">
            <v>311060</v>
          </cell>
          <cell r="B235" t="str">
            <v>CAMBUI</v>
          </cell>
          <cell r="C235" t="str">
            <v>MG</v>
          </cell>
          <cell r="D235">
            <v>181755</v>
          </cell>
          <cell r="E235">
            <v>1906707</v>
          </cell>
        </row>
        <row r="236">
          <cell r="A236">
            <v>312650</v>
          </cell>
          <cell r="B236" t="str">
            <v>FRANCISCO BADARO</v>
          </cell>
          <cell r="C236" t="str">
            <v>MG</v>
          </cell>
          <cell r="D236">
            <v>71116</v>
          </cell>
          <cell r="E236">
            <v>1291118</v>
          </cell>
        </row>
        <row r="237">
          <cell r="A237">
            <v>510420</v>
          </cell>
          <cell r="B237" t="str">
            <v>GUIRATINGA</v>
          </cell>
          <cell r="C237" t="str">
            <v>MT</v>
          </cell>
          <cell r="E237">
            <v>188338</v>
          </cell>
        </row>
        <row r="238">
          <cell r="A238">
            <v>310460</v>
          </cell>
          <cell r="B238" t="str">
            <v>ASTOLFO DUTRA</v>
          </cell>
          <cell r="C238" t="str">
            <v>MG</v>
          </cell>
          <cell r="D238">
            <v>85009</v>
          </cell>
          <cell r="E238">
            <v>809552</v>
          </cell>
        </row>
        <row r="239">
          <cell r="A239">
            <v>311020</v>
          </cell>
          <cell r="B239" t="str">
            <v>CAJURI</v>
          </cell>
          <cell r="C239" t="str">
            <v>MG</v>
          </cell>
          <cell r="D239">
            <v>114308</v>
          </cell>
          <cell r="E239">
            <v>697246</v>
          </cell>
        </row>
        <row r="240">
          <cell r="A240">
            <v>510325</v>
          </cell>
          <cell r="B240" t="str">
            <v>COLNIZA</v>
          </cell>
          <cell r="C240" t="str">
            <v>MT</v>
          </cell>
        </row>
        <row r="241">
          <cell r="A241">
            <v>313350</v>
          </cell>
          <cell r="B241" t="str">
            <v>ITAPECERICA</v>
          </cell>
          <cell r="C241" t="str">
            <v>MG</v>
          </cell>
          <cell r="D241">
            <v>200547</v>
          </cell>
          <cell r="E241">
            <v>1977162</v>
          </cell>
        </row>
        <row r="242">
          <cell r="A242">
            <v>312460</v>
          </cell>
          <cell r="B242" t="str">
            <v>ESTRELA DALVA</v>
          </cell>
          <cell r="C242" t="str">
            <v>MG</v>
          </cell>
          <cell r="D242">
            <v>63</v>
          </cell>
          <cell r="E242">
            <v>402242</v>
          </cell>
        </row>
        <row r="243">
          <cell r="A243">
            <v>311000</v>
          </cell>
          <cell r="B243" t="str">
            <v>CAETE</v>
          </cell>
          <cell r="C243" t="str">
            <v>MG</v>
          </cell>
          <cell r="D243">
            <v>1519</v>
          </cell>
          <cell r="E243">
            <v>16851328</v>
          </cell>
        </row>
        <row r="244">
          <cell r="A244">
            <v>431910</v>
          </cell>
          <cell r="B244" t="str">
            <v>SAO MARTINHO</v>
          </cell>
          <cell r="C244" t="str">
            <v>RS</v>
          </cell>
          <cell r="D244">
            <v>122541</v>
          </cell>
          <cell r="E244">
            <v>412532</v>
          </cell>
        </row>
        <row r="245">
          <cell r="A245">
            <v>352200</v>
          </cell>
          <cell r="B245" t="str">
            <v>ITAJU</v>
          </cell>
          <cell r="C245" t="str">
            <v>SP</v>
          </cell>
          <cell r="D245">
            <v>56825</v>
          </cell>
          <cell r="E245">
            <v>313439</v>
          </cell>
          <cell r="G245">
            <v>325602</v>
          </cell>
        </row>
        <row r="246">
          <cell r="A246">
            <v>311910</v>
          </cell>
          <cell r="B246" t="str">
            <v>CORINTO</v>
          </cell>
          <cell r="C246" t="str">
            <v>MG</v>
          </cell>
          <cell r="D246">
            <v>98551</v>
          </cell>
          <cell r="E246">
            <v>1172012</v>
          </cell>
        </row>
        <row r="247">
          <cell r="A247">
            <v>355390</v>
          </cell>
          <cell r="B247" t="str">
            <v>TARABAI</v>
          </cell>
          <cell r="C247" t="str">
            <v>SP</v>
          </cell>
          <cell r="D247">
            <v>67056</v>
          </cell>
          <cell r="E247">
            <v>240288</v>
          </cell>
        </row>
        <row r="248">
          <cell r="A248">
            <v>314310</v>
          </cell>
          <cell r="B248" t="str">
            <v>MONTE CARMELO</v>
          </cell>
          <cell r="C248" t="str">
            <v>MG</v>
          </cell>
          <cell r="D248">
            <v>291404</v>
          </cell>
          <cell r="E248">
            <v>1455419</v>
          </cell>
        </row>
        <row r="249">
          <cell r="A249">
            <v>315290</v>
          </cell>
          <cell r="B249" t="str">
            <v>PRATAPOLIS</v>
          </cell>
          <cell r="C249" t="str">
            <v>MG</v>
          </cell>
          <cell r="D249">
            <v>7792</v>
          </cell>
          <cell r="E249">
            <v>255151</v>
          </cell>
        </row>
        <row r="250">
          <cell r="A250">
            <v>316570</v>
          </cell>
          <cell r="B250" t="str">
            <v>SENADOR FIRMINO</v>
          </cell>
          <cell r="C250" t="str">
            <v>MG</v>
          </cell>
          <cell r="D250">
            <v>92260</v>
          </cell>
          <cell r="E250">
            <v>722783</v>
          </cell>
        </row>
        <row r="251">
          <cell r="A251">
            <v>314505</v>
          </cell>
          <cell r="B251" t="str">
            <v>NOVA PORTEIRINHA</v>
          </cell>
          <cell r="C251" t="str">
            <v>MG</v>
          </cell>
          <cell r="D251">
            <v>36498</v>
          </cell>
          <cell r="E251">
            <v>7027769</v>
          </cell>
        </row>
        <row r="252">
          <cell r="A252">
            <v>355475</v>
          </cell>
          <cell r="B252" t="str">
            <v>TRABIJU</v>
          </cell>
          <cell r="C252" t="str">
            <v>SP</v>
          </cell>
          <cell r="D252">
            <v>20615</v>
          </cell>
          <cell r="G252">
            <v>142259</v>
          </cell>
        </row>
        <row r="253">
          <cell r="A253">
            <v>310610</v>
          </cell>
          <cell r="B253" t="str">
            <v>BELMIRO BRAGA</v>
          </cell>
          <cell r="C253" t="str">
            <v>MG</v>
          </cell>
          <cell r="D253">
            <v>47795</v>
          </cell>
          <cell r="E253">
            <v>173327</v>
          </cell>
        </row>
        <row r="254">
          <cell r="A254">
            <v>310260</v>
          </cell>
          <cell r="B254" t="str">
            <v>ANDRADAS</v>
          </cell>
          <cell r="C254" t="str">
            <v>MG</v>
          </cell>
          <cell r="D254">
            <v>2757</v>
          </cell>
          <cell r="E254">
            <v>74065105</v>
          </cell>
        </row>
        <row r="255">
          <cell r="A255">
            <v>500750</v>
          </cell>
          <cell r="B255" t="str">
            <v>ROCHEDO</v>
          </cell>
          <cell r="C255" t="str">
            <v>MS</v>
          </cell>
          <cell r="D255">
            <v>90947</v>
          </cell>
          <cell r="E255">
            <v>322382</v>
          </cell>
        </row>
        <row r="256">
          <cell r="A256">
            <v>311980</v>
          </cell>
          <cell r="B256" t="str">
            <v>CORREGO DANTA</v>
          </cell>
          <cell r="C256" t="str">
            <v>MG</v>
          </cell>
          <cell r="D256">
            <v>27000</v>
          </cell>
          <cell r="E256">
            <v>525123</v>
          </cell>
        </row>
        <row r="257">
          <cell r="A257">
            <v>314590</v>
          </cell>
          <cell r="B257" t="str">
            <v>OURO BRANCO</v>
          </cell>
          <cell r="C257" t="str">
            <v>MG</v>
          </cell>
          <cell r="D257">
            <v>1669</v>
          </cell>
          <cell r="E257">
            <v>56952</v>
          </cell>
        </row>
        <row r="258">
          <cell r="A258">
            <v>312290</v>
          </cell>
          <cell r="B258" t="str">
            <v>DONA EUSEBIA</v>
          </cell>
          <cell r="C258" t="str">
            <v>MG</v>
          </cell>
          <cell r="D258">
            <v>12815</v>
          </cell>
          <cell r="E258">
            <v>189123</v>
          </cell>
        </row>
        <row r="259">
          <cell r="A259">
            <v>510770</v>
          </cell>
          <cell r="B259" t="str">
            <v>ROSARIO OESTE</v>
          </cell>
          <cell r="C259" t="str">
            <v>MT</v>
          </cell>
        </row>
        <row r="260">
          <cell r="A260">
            <v>316150</v>
          </cell>
          <cell r="B260" t="str">
            <v>SAO GERALDO</v>
          </cell>
          <cell r="C260" t="str">
            <v>MG</v>
          </cell>
          <cell r="D260">
            <v>56055</v>
          </cell>
          <cell r="E260">
            <v>1114351</v>
          </cell>
        </row>
        <row r="261">
          <cell r="A261">
            <v>412215</v>
          </cell>
          <cell r="B261" t="str">
            <v>RIO BONITO DO IGUACU</v>
          </cell>
          <cell r="C261" t="str">
            <v>PR</v>
          </cell>
          <cell r="D261">
            <v>96923</v>
          </cell>
          <cell r="E261">
            <v>592875</v>
          </cell>
          <cell r="G261">
            <v>574830</v>
          </cell>
        </row>
        <row r="262">
          <cell r="A262">
            <v>310480</v>
          </cell>
          <cell r="B262" t="str">
            <v>AUGUSTO DE LIMA</v>
          </cell>
          <cell r="C262" t="str">
            <v>MG</v>
          </cell>
          <cell r="D262">
            <v>58395</v>
          </cell>
          <cell r="E262">
            <v>1808050</v>
          </cell>
        </row>
        <row r="263">
          <cell r="A263">
            <v>431160</v>
          </cell>
          <cell r="B263" t="str">
            <v>LIBERATO SALZANO</v>
          </cell>
          <cell r="C263" t="str">
            <v>RS</v>
          </cell>
          <cell r="D263">
            <v>53616</v>
          </cell>
          <cell r="E263">
            <v>343239</v>
          </cell>
        </row>
        <row r="264">
          <cell r="A264">
            <v>315950</v>
          </cell>
          <cell r="B264" t="str">
            <v>SANTA RITA DO ITUETO</v>
          </cell>
          <cell r="C264" t="str">
            <v>MG</v>
          </cell>
          <cell r="D264">
            <v>66894</v>
          </cell>
          <cell r="E264">
            <v>522275</v>
          </cell>
        </row>
        <row r="265">
          <cell r="A265">
            <v>350180</v>
          </cell>
          <cell r="B265" t="str">
            <v>AMERICO DE CAMPOS</v>
          </cell>
          <cell r="C265" t="str">
            <v>SP</v>
          </cell>
        </row>
        <row r="266">
          <cell r="A266">
            <v>521540</v>
          </cell>
          <cell r="B266" t="str">
            <v>OURO VERDE DE GOIAS</v>
          </cell>
          <cell r="C266" t="str">
            <v>GO</v>
          </cell>
          <cell r="E266">
            <v>224160</v>
          </cell>
        </row>
        <row r="267">
          <cell r="A267">
            <v>316000</v>
          </cell>
          <cell r="B267" t="str">
            <v>SANTO ANTONIO DO AVENTUREIRO</v>
          </cell>
          <cell r="C267" t="str">
            <v>MG</v>
          </cell>
          <cell r="D267">
            <v>12811</v>
          </cell>
          <cell r="E267">
            <v>557589</v>
          </cell>
        </row>
        <row r="268">
          <cell r="A268">
            <v>316320</v>
          </cell>
          <cell r="B268" t="str">
            <v>SAO JOSE DO ALEGRE</v>
          </cell>
          <cell r="C268" t="str">
            <v>MG</v>
          </cell>
          <cell r="D268">
            <v>40318</v>
          </cell>
          <cell r="E268">
            <v>477566</v>
          </cell>
        </row>
        <row r="269">
          <cell r="A269">
            <v>352570</v>
          </cell>
          <cell r="B269" t="str">
            <v>JOSE BONIFACIO</v>
          </cell>
          <cell r="C269" t="str">
            <v>SP</v>
          </cell>
          <cell r="D269">
            <v>783961</v>
          </cell>
          <cell r="E269">
            <v>2756756</v>
          </cell>
        </row>
        <row r="270">
          <cell r="A270">
            <v>316447</v>
          </cell>
          <cell r="B270" t="str">
            <v>SAO SEBASTIAO DO ANTA</v>
          </cell>
          <cell r="C270" t="str">
            <v>MG</v>
          </cell>
          <cell r="D270">
            <v>10</v>
          </cell>
          <cell r="E270">
            <v>2324843</v>
          </cell>
        </row>
        <row r="271">
          <cell r="A271">
            <v>430490</v>
          </cell>
          <cell r="B271" t="str">
            <v>CASCA</v>
          </cell>
          <cell r="C271" t="str">
            <v>RS</v>
          </cell>
        </row>
        <row r="272">
          <cell r="A272">
            <v>316270</v>
          </cell>
          <cell r="B272" t="str">
            <v>SAO JOAO DO PARAISO</v>
          </cell>
          <cell r="C272" t="str">
            <v>MG</v>
          </cell>
          <cell r="D272">
            <v>59783</v>
          </cell>
          <cell r="E272">
            <v>2582715</v>
          </cell>
        </row>
        <row r="273">
          <cell r="A273">
            <v>420253</v>
          </cell>
          <cell r="B273" t="str">
            <v>BOM JESUS</v>
          </cell>
          <cell r="C273" t="str">
            <v>SC</v>
          </cell>
          <cell r="D273">
            <v>50459</v>
          </cell>
          <cell r="E273">
            <v>219166</v>
          </cell>
        </row>
        <row r="274">
          <cell r="A274">
            <v>430540</v>
          </cell>
          <cell r="B274" t="str">
            <v>CHIAPETTA</v>
          </cell>
          <cell r="C274" t="str">
            <v>RS</v>
          </cell>
          <cell r="D274">
            <v>63474</v>
          </cell>
          <cell r="E274">
            <v>390042</v>
          </cell>
        </row>
        <row r="275">
          <cell r="A275">
            <v>311360</v>
          </cell>
          <cell r="B275" t="str">
            <v>CAREACU</v>
          </cell>
          <cell r="C275" t="str">
            <v>MG</v>
          </cell>
          <cell r="D275">
            <v>121727</v>
          </cell>
          <cell r="E275">
            <v>829912</v>
          </cell>
        </row>
        <row r="276">
          <cell r="A276">
            <v>510776</v>
          </cell>
          <cell r="B276" t="str">
            <v>SANTA RITA DO TRIVELATO</v>
          </cell>
          <cell r="C276" t="str">
            <v>MT</v>
          </cell>
          <cell r="D276">
            <v>43876</v>
          </cell>
          <cell r="E276">
            <v>383074</v>
          </cell>
        </row>
        <row r="277">
          <cell r="A277">
            <v>410290</v>
          </cell>
          <cell r="B277" t="str">
            <v>BITURUNA</v>
          </cell>
          <cell r="C277" t="str">
            <v>PR</v>
          </cell>
          <cell r="D277">
            <v>201908</v>
          </cell>
          <cell r="E277">
            <v>1102101</v>
          </cell>
        </row>
        <row r="278">
          <cell r="A278">
            <v>354820</v>
          </cell>
          <cell r="B278" t="str">
            <v>SANTO ANTONIO DO PINHAL</v>
          </cell>
          <cell r="C278" t="str">
            <v>SP</v>
          </cell>
          <cell r="D278">
            <v>35148</v>
          </cell>
          <cell r="E278">
            <v>180683</v>
          </cell>
        </row>
        <row r="279">
          <cell r="A279">
            <v>311300</v>
          </cell>
          <cell r="B279" t="str">
            <v>CARAI</v>
          </cell>
          <cell r="C279" t="str">
            <v>MG</v>
          </cell>
          <cell r="D279">
            <v>152099</v>
          </cell>
          <cell r="E279">
            <v>1948193</v>
          </cell>
        </row>
        <row r="280">
          <cell r="A280">
            <v>312760</v>
          </cell>
          <cell r="B280" t="str">
            <v>GOUVEIA</v>
          </cell>
          <cell r="C280" t="str">
            <v>MG</v>
          </cell>
          <cell r="D280">
            <v>17970</v>
          </cell>
          <cell r="E280">
            <v>2125423</v>
          </cell>
        </row>
        <row r="281">
          <cell r="A281">
            <v>314140</v>
          </cell>
          <cell r="B281" t="str">
            <v>MEDINA</v>
          </cell>
          <cell r="C281" t="str">
            <v>MG</v>
          </cell>
          <cell r="D281">
            <v>29329</v>
          </cell>
          <cell r="E281">
            <v>17817832</v>
          </cell>
        </row>
        <row r="282">
          <cell r="A282">
            <v>432149</v>
          </cell>
          <cell r="B282" t="str">
            <v>TOROPI</v>
          </cell>
          <cell r="C282" t="str">
            <v>RS</v>
          </cell>
          <cell r="D282">
            <v>63449</v>
          </cell>
          <cell r="E282">
            <v>391234</v>
          </cell>
        </row>
        <row r="283">
          <cell r="A283">
            <v>292660</v>
          </cell>
          <cell r="B283" t="str">
            <v>RIBEIRA DO POMBAL</v>
          </cell>
          <cell r="C283" t="str">
            <v>BA</v>
          </cell>
          <cell r="E283">
            <v>584588</v>
          </cell>
        </row>
        <row r="284">
          <cell r="A284">
            <v>310400</v>
          </cell>
          <cell r="B284" t="str">
            <v>ARAXA</v>
          </cell>
          <cell r="C284" t="str">
            <v>MG</v>
          </cell>
          <cell r="D284">
            <v>52471</v>
          </cell>
          <cell r="E284">
            <v>73968784</v>
          </cell>
        </row>
        <row r="285">
          <cell r="A285">
            <v>315050</v>
          </cell>
          <cell r="B285" t="str">
            <v>PIMENTA</v>
          </cell>
          <cell r="C285" t="str">
            <v>MG</v>
          </cell>
          <cell r="D285">
            <v>56702</v>
          </cell>
          <cell r="E285">
            <v>305268</v>
          </cell>
        </row>
        <row r="286">
          <cell r="A286">
            <v>350775</v>
          </cell>
          <cell r="B286" t="str">
            <v>BREJO ALEGRE</v>
          </cell>
          <cell r="C286" t="str">
            <v>SP</v>
          </cell>
          <cell r="E286">
            <v>176257</v>
          </cell>
        </row>
        <row r="287">
          <cell r="A287">
            <v>313210</v>
          </cell>
          <cell r="B287" t="str">
            <v>ITACARAMBI</v>
          </cell>
          <cell r="C287" t="str">
            <v>MG</v>
          </cell>
          <cell r="D287">
            <v>39166</v>
          </cell>
          <cell r="E287">
            <v>2470862</v>
          </cell>
        </row>
        <row r="288">
          <cell r="A288">
            <v>316557</v>
          </cell>
          <cell r="B288" t="str">
            <v>SENADOR AMARAL</v>
          </cell>
          <cell r="C288" t="str">
            <v>MG</v>
          </cell>
          <cell r="D288">
            <v>44275</v>
          </cell>
          <cell r="E288">
            <v>944090</v>
          </cell>
        </row>
        <row r="289">
          <cell r="A289">
            <v>315520</v>
          </cell>
          <cell r="B289" t="str">
            <v>RIO ESPERA</v>
          </cell>
          <cell r="C289" t="str">
            <v>MG</v>
          </cell>
          <cell r="D289">
            <v>18349</v>
          </cell>
          <cell r="E289">
            <v>432223</v>
          </cell>
        </row>
        <row r="290">
          <cell r="A290">
            <v>521400</v>
          </cell>
          <cell r="B290" t="str">
            <v>MOZARLANDIA</v>
          </cell>
          <cell r="C290" t="str">
            <v>GO</v>
          </cell>
          <cell r="E290">
            <v>271231</v>
          </cell>
        </row>
        <row r="291">
          <cell r="A291">
            <v>352060</v>
          </cell>
          <cell r="B291" t="str">
            <v>INDIANA</v>
          </cell>
          <cell r="C291" t="str">
            <v>SP</v>
          </cell>
          <cell r="D291">
            <v>76002</v>
          </cell>
          <cell r="E291">
            <v>364438</v>
          </cell>
        </row>
        <row r="292">
          <cell r="A292">
            <v>314770</v>
          </cell>
          <cell r="B292" t="str">
            <v>PASSA TEMPO</v>
          </cell>
          <cell r="C292" t="str">
            <v>MG</v>
          </cell>
          <cell r="D292">
            <v>24275</v>
          </cell>
          <cell r="E292">
            <v>427645</v>
          </cell>
        </row>
        <row r="293">
          <cell r="A293">
            <v>431990</v>
          </cell>
          <cell r="B293" t="str">
            <v>SAPIRANGA</v>
          </cell>
          <cell r="C293" t="str">
            <v>RS</v>
          </cell>
          <cell r="D293">
            <v>739329</v>
          </cell>
          <cell r="E293">
            <v>4726668</v>
          </cell>
        </row>
        <row r="294">
          <cell r="A294">
            <v>312780</v>
          </cell>
          <cell r="B294" t="str">
            <v>GRAO MOGOL</v>
          </cell>
          <cell r="C294" t="str">
            <v>MG</v>
          </cell>
          <cell r="D294">
            <v>118529</v>
          </cell>
          <cell r="E294">
            <v>2002549</v>
          </cell>
        </row>
        <row r="295">
          <cell r="A295">
            <v>316670</v>
          </cell>
          <cell r="B295" t="str">
            <v>SERRA DOS AIMORES</v>
          </cell>
          <cell r="C295" t="str">
            <v>MG</v>
          </cell>
          <cell r="D295">
            <v>50835</v>
          </cell>
          <cell r="E295">
            <v>654648</v>
          </cell>
        </row>
        <row r="296">
          <cell r="A296">
            <v>313200</v>
          </cell>
          <cell r="B296" t="str">
            <v>ITACAMBIRA</v>
          </cell>
          <cell r="C296" t="str">
            <v>MG</v>
          </cell>
          <cell r="D296">
            <v>46371</v>
          </cell>
          <cell r="E296">
            <v>667521</v>
          </cell>
        </row>
        <row r="297">
          <cell r="A297">
            <v>316080</v>
          </cell>
          <cell r="B297" t="str">
            <v>SAO BENTO ABADE</v>
          </cell>
          <cell r="C297" t="str">
            <v>MG</v>
          </cell>
          <cell r="D297">
            <v>266</v>
          </cell>
          <cell r="E297">
            <v>1640276</v>
          </cell>
        </row>
        <row r="298">
          <cell r="A298">
            <v>420127</v>
          </cell>
          <cell r="B298" t="str">
            <v>ARABUTA</v>
          </cell>
          <cell r="C298" t="str">
            <v>SC</v>
          </cell>
          <cell r="D298">
            <v>41820</v>
          </cell>
          <cell r="E298">
            <v>314900</v>
          </cell>
          <cell r="F298">
            <v>30677</v>
          </cell>
          <cell r="G298">
            <v>389541</v>
          </cell>
        </row>
        <row r="299">
          <cell r="A299">
            <v>350640</v>
          </cell>
          <cell r="B299" t="str">
            <v>BILAC</v>
          </cell>
          <cell r="C299" t="str">
            <v>SP</v>
          </cell>
          <cell r="D299">
            <v>80689</v>
          </cell>
          <cell r="E299">
            <v>109390</v>
          </cell>
          <cell r="G299">
            <v>372232</v>
          </cell>
        </row>
        <row r="300">
          <cell r="A300">
            <v>311840</v>
          </cell>
          <cell r="B300" t="str">
            <v>CONSELHEIRO PENA</v>
          </cell>
          <cell r="C300" t="str">
            <v>MG</v>
          </cell>
          <cell r="D300">
            <v>163347</v>
          </cell>
          <cell r="E300">
            <v>661032</v>
          </cell>
        </row>
        <row r="301">
          <cell r="A301">
            <v>311730</v>
          </cell>
          <cell r="B301" t="str">
            <v>CONCEICAO DAS ALAGOAS</v>
          </cell>
          <cell r="C301" t="str">
            <v>MG</v>
          </cell>
          <cell r="D301">
            <v>161252</v>
          </cell>
          <cell r="E301">
            <v>836262</v>
          </cell>
        </row>
        <row r="302">
          <cell r="A302">
            <v>315610</v>
          </cell>
          <cell r="B302" t="str">
            <v>RITAPOLIS</v>
          </cell>
          <cell r="C302" t="str">
            <v>MG</v>
          </cell>
          <cell r="D302">
            <v>35527</v>
          </cell>
          <cell r="E302">
            <v>979277</v>
          </cell>
        </row>
        <row r="303">
          <cell r="A303">
            <v>353890</v>
          </cell>
          <cell r="B303" t="str">
            <v>PIRAJUI</v>
          </cell>
          <cell r="C303" t="str">
            <v>SP</v>
          </cell>
          <cell r="D303">
            <v>212418</v>
          </cell>
          <cell r="E303">
            <v>644121</v>
          </cell>
          <cell r="G303">
            <v>580691</v>
          </cell>
        </row>
        <row r="304">
          <cell r="A304">
            <v>420315</v>
          </cell>
          <cell r="B304" t="str">
            <v>CALMON</v>
          </cell>
          <cell r="C304" t="str">
            <v>SC</v>
          </cell>
          <cell r="D304">
            <v>20043</v>
          </cell>
          <cell r="E304">
            <v>206951</v>
          </cell>
          <cell r="F304">
            <v>7987</v>
          </cell>
          <cell r="G304">
            <v>192258</v>
          </cell>
        </row>
        <row r="305">
          <cell r="A305">
            <v>313810</v>
          </cell>
          <cell r="B305" t="str">
            <v>LASSANCE</v>
          </cell>
          <cell r="C305" t="str">
            <v>MG</v>
          </cell>
          <cell r="D305">
            <v>67175</v>
          </cell>
          <cell r="E305">
            <v>670394</v>
          </cell>
        </row>
        <row r="306">
          <cell r="A306">
            <v>311120</v>
          </cell>
          <cell r="B306" t="str">
            <v>CAMPO BELO</v>
          </cell>
          <cell r="C306" t="str">
            <v>MG</v>
          </cell>
          <cell r="D306">
            <v>313237</v>
          </cell>
          <cell r="E306">
            <v>2446728</v>
          </cell>
        </row>
        <row r="307">
          <cell r="A307">
            <v>311430</v>
          </cell>
          <cell r="B307" t="str">
            <v>CARMO DO PARANAIBA</v>
          </cell>
          <cell r="C307" t="str">
            <v>MG</v>
          </cell>
          <cell r="D307">
            <v>392562</v>
          </cell>
          <cell r="E307">
            <v>3250422</v>
          </cell>
        </row>
        <row r="308">
          <cell r="A308">
            <v>430610</v>
          </cell>
          <cell r="B308" t="str">
            <v>CRUZ ALTA</v>
          </cell>
          <cell r="C308" t="str">
            <v>RS</v>
          </cell>
          <cell r="D308">
            <v>1158793</v>
          </cell>
          <cell r="E308">
            <v>3534098</v>
          </cell>
        </row>
        <row r="309">
          <cell r="A309">
            <v>313280</v>
          </cell>
          <cell r="B309" t="str">
            <v>ITAMBE DO MATO DENTRO</v>
          </cell>
          <cell r="C309" t="str">
            <v>MG</v>
          </cell>
          <cell r="D309">
            <v>41160</v>
          </cell>
          <cell r="E309">
            <v>1853151</v>
          </cell>
        </row>
        <row r="310">
          <cell r="A310">
            <v>313400</v>
          </cell>
          <cell r="B310" t="str">
            <v>ITINGA</v>
          </cell>
          <cell r="C310" t="str">
            <v>MG</v>
          </cell>
          <cell r="D310">
            <v>192473</v>
          </cell>
          <cell r="E310">
            <v>842291</v>
          </cell>
        </row>
        <row r="311">
          <cell r="A311">
            <v>316990</v>
          </cell>
          <cell r="B311" t="str">
            <v>UBA</v>
          </cell>
          <cell r="C311" t="str">
            <v>MG</v>
          </cell>
          <cell r="D311">
            <v>845562</v>
          </cell>
          <cell r="E311">
            <v>17468895</v>
          </cell>
        </row>
        <row r="312">
          <cell r="A312">
            <v>311510</v>
          </cell>
          <cell r="B312" t="str">
            <v>CASSIA</v>
          </cell>
          <cell r="C312" t="str">
            <v>MG</v>
          </cell>
          <cell r="D312">
            <v>1808</v>
          </cell>
          <cell r="E312">
            <v>1499266</v>
          </cell>
        </row>
        <row r="313">
          <cell r="A313">
            <v>315060</v>
          </cell>
          <cell r="B313" t="str">
            <v>PIRACEMA</v>
          </cell>
          <cell r="C313" t="str">
            <v>MG</v>
          </cell>
          <cell r="D313">
            <v>92427</v>
          </cell>
          <cell r="E313">
            <v>933204</v>
          </cell>
        </row>
        <row r="314">
          <cell r="A314">
            <v>314050</v>
          </cell>
          <cell r="B314" t="str">
            <v>MARTINHO CAMPOS</v>
          </cell>
          <cell r="C314" t="str">
            <v>MG</v>
          </cell>
          <cell r="D314">
            <v>198844</v>
          </cell>
          <cell r="E314">
            <v>973269</v>
          </cell>
        </row>
        <row r="315">
          <cell r="A315">
            <v>311680</v>
          </cell>
          <cell r="B315" t="str">
            <v>COLUNA</v>
          </cell>
          <cell r="C315" t="str">
            <v>MG</v>
          </cell>
          <cell r="D315">
            <v>115012</v>
          </cell>
          <cell r="E315">
            <v>644531</v>
          </cell>
        </row>
        <row r="316">
          <cell r="A316">
            <v>315040</v>
          </cell>
          <cell r="B316" t="str">
            <v>PIEDADE DOS GERAIS</v>
          </cell>
          <cell r="C316" t="str">
            <v>MG</v>
          </cell>
          <cell r="D316">
            <v>25663</v>
          </cell>
          <cell r="E316">
            <v>2259519</v>
          </cell>
        </row>
        <row r="317">
          <cell r="A317">
            <v>431642</v>
          </cell>
          <cell r="B317" t="str">
            <v>SAGRADA FAMILIA</v>
          </cell>
          <cell r="C317" t="str">
            <v>RS</v>
          </cell>
          <cell r="D317">
            <v>21212</v>
          </cell>
          <cell r="E317">
            <v>73520</v>
          </cell>
        </row>
        <row r="318">
          <cell r="A318">
            <v>312280</v>
          </cell>
          <cell r="B318" t="str">
            <v>DOM VICOSO</v>
          </cell>
          <cell r="C318" t="str">
            <v>MG</v>
          </cell>
          <cell r="D318">
            <v>4456</v>
          </cell>
          <cell r="E318">
            <v>620715</v>
          </cell>
        </row>
        <row r="319">
          <cell r="A319">
            <v>430780</v>
          </cell>
          <cell r="B319" t="str">
            <v>ESTRELA</v>
          </cell>
          <cell r="C319" t="str">
            <v>RS</v>
          </cell>
          <cell r="D319">
            <v>417811</v>
          </cell>
          <cell r="E319">
            <v>18154236</v>
          </cell>
        </row>
        <row r="320">
          <cell r="A320">
            <v>421780</v>
          </cell>
          <cell r="B320" t="str">
            <v>TAIO</v>
          </cell>
          <cell r="C320" t="str">
            <v>SC</v>
          </cell>
          <cell r="D320">
            <v>181624</v>
          </cell>
          <cell r="E320">
            <v>1275174</v>
          </cell>
        </row>
        <row r="321">
          <cell r="A321">
            <v>354440</v>
          </cell>
          <cell r="B321" t="str">
            <v>RUBIACEA</v>
          </cell>
          <cell r="C321" t="str">
            <v>SP</v>
          </cell>
        </row>
        <row r="322">
          <cell r="A322">
            <v>316630</v>
          </cell>
          <cell r="B322" t="str">
            <v>SERICITA</v>
          </cell>
          <cell r="C322" t="str">
            <v>MG</v>
          </cell>
          <cell r="D322">
            <v>36262</v>
          </cell>
          <cell r="E322">
            <v>461736</v>
          </cell>
        </row>
        <row r="323">
          <cell r="A323">
            <v>310700</v>
          </cell>
          <cell r="B323" t="str">
            <v>BIQUINHAS</v>
          </cell>
          <cell r="C323" t="str">
            <v>MG</v>
          </cell>
          <cell r="D323">
            <v>226</v>
          </cell>
          <cell r="E323">
            <v>1903</v>
          </cell>
        </row>
        <row r="324">
          <cell r="A324">
            <v>353420</v>
          </cell>
          <cell r="B324" t="str">
            <v>ORINDIUVA</v>
          </cell>
          <cell r="C324" t="str">
            <v>SP</v>
          </cell>
        </row>
        <row r="325">
          <cell r="A325">
            <v>411770</v>
          </cell>
          <cell r="B325" t="str">
            <v>PALMEIRA</v>
          </cell>
          <cell r="C325" t="str">
            <v>PR</v>
          </cell>
          <cell r="D325">
            <v>395133</v>
          </cell>
          <cell r="E325">
            <v>2676691</v>
          </cell>
          <cell r="F325">
            <v>275941</v>
          </cell>
        </row>
        <row r="326">
          <cell r="A326">
            <v>313610</v>
          </cell>
          <cell r="B326" t="str">
            <v>JOANESIA</v>
          </cell>
          <cell r="C326" t="str">
            <v>MG</v>
          </cell>
          <cell r="D326">
            <v>36176</v>
          </cell>
          <cell r="E326">
            <v>208213</v>
          </cell>
        </row>
        <row r="327">
          <cell r="A327">
            <v>421825</v>
          </cell>
          <cell r="B327" t="str">
            <v>TIMBO GRANDE</v>
          </cell>
          <cell r="C327" t="str">
            <v>SC</v>
          </cell>
          <cell r="D327">
            <v>26604</v>
          </cell>
          <cell r="E327">
            <v>211163</v>
          </cell>
          <cell r="G327">
            <v>185548</v>
          </cell>
        </row>
        <row r="328">
          <cell r="A328">
            <v>313740</v>
          </cell>
          <cell r="B328" t="str">
            <v>LAGOA DOURADA</v>
          </cell>
          <cell r="C328" t="str">
            <v>MG</v>
          </cell>
          <cell r="D328">
            <v>219416</v>
          </cell>
          <cell r="E328">
            <v>602677</v>
          </cell>
        </row>
        <row r="329">
          <cell r="A329">
            <v>313380</v>
          </cell>
          <cell r="B329" t="str">
            <v>ITAUNA</v>
          </cell>
          <cell r="C329" t="str">
            <v>MG</v>
          </cell>
          <cell r="D329">
            <v>752818</v>
          </cell>
          <cell r="E329">
            <v>8069854</v>
          </cell>
        </row>
        <row r="330">
          <cell r="A330">
            <v>311550</v>
          </cell>
          <cell r="B330" t="str">
            <v>CAXAMBU</v>
          </cell>
          <cell r="C330" t="str">
            <v>MG</v>
          </cell>
          <cell r="D330">
            <v>525</v>
          </cell>
          <cell r="E330">
            <v>3212743</v>
          </cell>
        </row>
        <row r="331">
          <cell r="A331">
            <v>315170</v>
          </cell>
          <cell r="B331" t="str">
            <v>POCO FUNDO</v>
          </cell>
          <cell r="C331" t="str">
            <v>MG</v>
          </cell>
          <cell r="D331">
            <v>252615</v>
          </cell>
          <cell r="E331">
            <v>10973998</v>
          </cell>
        </row>
        <row r="332">
          <cell r="A332">
            <v>354130</v>
          </cell>
          <cell r="B332" t="str">
            <v>PRESIDENTE EPITACIO</v>
          </cell>
          <cell r="C332" t="str">
            <v>SP</v>
          </cell>
          <cell r="D332">
            <v>37394</v>
          </cell>
          <cell r="E332">
            <v>7565062</v>
          </cell>
          <cell r="F332">
            <v>26462</v>
          </cell>
          <cell r="G332">
            <v>4755035</v>
          </cell>
        </row>
        <row r="333">
          <cell r="A333">
            <v>316800</v>
          </cell>
          <cell r="B333" t="str">
            <v>TAIOBEIRAS</v>
          </cell>
          <cell r="C333" t="str">
            <v>MG</v>
          </cell>
          <cell r="D333">
            <v>322210</v>
          </cell>
          <cell r="E333">
            <v>14206730</v>
          </cell>
        </row>
        <row r="334">
          <cell r="A334">
            <v>313065</v>
          </cell>
          <cell r="B334" t="str">
            <v>INDAIABIRA</v>
          </cell>
          <cell r="C334" t="str">
            <v>MG</v>
          </cell>
          <cell r="D334">
            <v>35096</v>
          </cell>
          <cell r="E334">
            <v>1217283</v>
          </cell>
        </row>
        <row r="335">
          <cell r="A335">
            <v>316260</v>
          </cell>
          <cell r="B335" t="str">
            <v>SAO JOAO DO ORIENTE</v>
          </cell>
          <cell r="C335" t="str">
            <v>MG</v>
          </cell>
          <cell r="D335">
            <v>82428</v>
          </cell>
          <cell r="E335">
            <v>848769</v>
          </cell>
        </row>
        <row r="336">
          <cell r="A336">
            <v>510560</v>
          </cell>
          <cell r="B336" t="str">
            <v>MATUPA</v>
          </cell>
          <cell r="C336" t="str">
            <v>MT</v>
          </cell>
          <cell r="D336">
            <v>633</v>
          </cell>
          <cell r="E336">
            <v>72741</v>
          </cell>
        </row>
        <row r="337">
          <cell r="A337">
            <v>311770</v>
          </cell>
          <cell r="B337" t="str">
            <v>CONCEICAO DO RIO VERDE</v>
          </cell>
          <cell r="C337" t="str">
            <v>MG</v>
          </cell>
          <cell r="D337">
            <v>65921</v>
          </cell>
          <cell r="E337">
            <v>563301</v>
          </cell>
        </row>
        <row r="338">
          <cell r="A338">
            <v>430280</v>
          </cell>
          <cell r="B338" t="str">
            <v>CACAPAVA DO SUL</v>
          </cell>
          <cell r="C338" t="str">
            <v>RS</v>
          </cell>
          <cell r="D338">
            <v>74620</v>
          </cell>
          <cell r="E338">
            <v>354377</v>
          </cell>
        </row>
        <row r="339">
          <cell r="A339">
            <v>310100</v>
          </cell>
          <cell r="B339" t="str">
            <v>AGUAS VERMELHAS</v>
          </cell>
          <cell r="C339" t="str">
            <v>MG</v>
          </cell>
          <cell r="D339">
            <v>59276</v>
          </cell>
          <cell r="E339">
            <v>1763424</v>
          </cell>
        </row>
        <row r="340">
          <cell r="A340">
            <v>312965</v>
          </cell>
          <cell r="B340" t="str">
            <v>IBIRACATU</v>
          </cell>
          <cell r="C340" t="str">
            <v>MG</v>
          </cell>
          <cell r="D340">
            <v>623</v>
          </cell>
          <cell r="E340">
            <v>1430494</v>
          </cell>
        </row>
        <row r="341">
          <cell r="A341">
            <v>314660</v>
          </cell>
          <cell r="B341" t="str">
            <v>PAIVA</v>
          </cell>
          <cell r="C341" t="str">
            <v>MG</v>
          </cell>
          <cell r="D341">
            <v>54069</v>
          </cell>
          <cell r="E341">
            <v>555134</v>
          </cell>
        </row>
        <row r="342">
          <cell r="A342">
            <v>510460</v>
          </cell>
          <cell r="B342" t="str">
            <v>ITIQUIRA</v>
          </cell>
          <cell r="C342" t="str">
            <v>MT</v>
          </cell>
          <cell r="D342">
            <v>783642</v>
          </cell>
          <cell r="E342">
            <v>1298994</v>
          </cell>
        </row>
        <row r="343">
          <cell r="A343">
            <v>315760</v>
          </cell>
          <cell r="B343" t="str">
            <v>SANTA FE DE MINAS</v>
          </cell>
          <cell r="C343" t="str">
            <v>MG</v>
          </cell>
          <cell r="D343">
            <v>38862</v>
          </cell>
          <cell r="E343">
            <v>30741349</v>
          </cell>
        </row>
        <row r="344">
          <cell r="A344">
            <v>312010</v>
          </cell>
          <cell r="B344" t="str">
            <v>COUTO DE MAGALHAES DE MINAS</v>
          </cell>
          <cell r="C344" t="str">
            <v>MG</v>
          </cell>
          <cell r="D344">
            <v>66510</v>
          </cell>
          <cell r="E344">
            <v>429887</v>
          </cell>
        </row>
        <row r="345">
          <cell r="A345">
            <v>500220</v>
          </cell>
          <cell r="B345" t="str">
            <v>BONITO</v>
          </cell>
          <cell r="C345" t="str">
            <v>MS</v>
          </cell>
          <cell r="D345">
            <v>266343</v>
          </cell>
          <cell r="E345">
            <v>4329922</v>
          </cell>
        </row>
        <row r="346">
          <cell r="A346">
            <v>316790</v>
          </cell>
          <cell r="B346" t="str">
            <v>TABULEIRO</v>
          </cell>
          <cell r="C346" t="str">
            <v>MG</v>
          </cell>
          <cell r="D346">
            <v>71187</v>
          </cell>
          <cell r="E346">
            <v>600424</v>
          </cell>
        </row>
        <row r="347">
          <cell r="A347">
            <v>313040</v>
          </cell>
          <cell r="B347" t="str">
            <v>IJACI</v>
          </cell>
          <cell r="C347" t="str">
            <v>MG</v>
          </cell>
          <cell r="D347">
            <v>28888</v>
          </cell>
          <cell r="E347">
            <v>1671023</v>
          </cell>
        </row>
        <row r="348">
          <cell r="A348">
            <v>432146</v>
          </cell>
          <cell r="B348" t="str">
            <v>TIO HUGO</v>
          </cell>
          <cell r="C348" t="str">
            <v>RS</v>
          </cell>
          <cell r="E348">
            <v>149231</v>
          </cell>
        </row>
        <row r="349">
          <cell r="A349">
            <v>316240</v>
          </cell>
          <cell r="B349" t="str">
            <v>SAO JOAO DA PONTE</v>
          </cell>
          <cell r="C349" t="str">
            <v>MG</v>
          </cell>
          <cell r="D349">
            <v>310948</v>
          </cell>
          <cell r="E349">
            <v>2040575</v>
          </cell>
        </row>
        <row r="350">
          <cell r="A350">
            <v>311265</v>
          </cell>
          <cell r="B350" t="str">
            <v>CAPITAO ANDRADE</v>
          </cell>
          <cell r="C350" t="str">
            <v>MG</v>
          </cell>
          <cell r="D350">
            <v>99820</v>
          </cell>
          <cell r="E350">
            <v>631796</v>
          </cell>
        </row>
        <row r="351">
          <cell r="A351">
            <v>316910</v>
          </cell>
          <cell r="B351" t="str">
            <v>TOLEDO</v>
          </cell>
          <cell r="C351" t="str">
            <v>MG</v>
          </cell>
          <cell r="D351">
            <v>512</v>
          </cell>
          <cell r="E351">
            <v>2106302</v>
          </cell>
        </row>
        <row r="352">
          <cell r="A352">
            <v>354150</v>
          </cell>
          <cell r="B352" t="str">
            <v>PRESIDENTE VENCESLAU</v>
          </cell>
          <cell r="C352" t="str">
            <v>SP</v>
          </cell>
          <cell r="D352">
            <v>452939</v>
          </cell>
          <cell r="E352">
            <v>1129501</v>
          </cell>
          <cell r="G352">
            <v>1015978</v>
          </cell>
        </row>
        <row r="353">
          <cell r="A353">
            <v>350930</v>
          </cell>
          <cell r="B353" t="str">
            <v>CAJOBI</v>
          </cell>
          <cell r="C353" t="str">
            <v>SP</v>
          </cell>
          <cell r="D353">
            <v>43016</v>
          </cell>
          <cell r="E353">
            <v>294442</v>
          </cell>
        </row>
        <row r="354">
          <cell r="A354">
            <v>315390</v>
          </cell>
          <cell r="B354" t="str">
            <v>RAPOSOS</v>
          </cell>
          <cell r="C354" t="str">
            <v>MG</v>
          </cell>
          <cell r="E354">
            <v>19926252</v>
          </cell>
        </row>
        <row r="355">
          <cell r="A355">
            <v>432370</v>
          </cell>
          <cell r="B355" t="str">
            <v>VISTA GAUCHA</v>
          </cell>
          <cell r="C355" t="str">
            <v>RS</v>
          </cell>
          <cell r="D355">
            <v>71635</v>
          </cell>
          <cell r="E355">
            <v>225546</v>
          </cell>
        </row>
        <row r="356">
          <cell r="A356">
            <v>431590</v>
          </cell>
          <cell r="B356" t="str">
            <v>RODEIO BONITO</v>
          </cell>
          <cell r="C356" t="str">
            <v>RS</v>
          </cell>
          <cell r="D356">
            <v>57648</v>
          </cell>
          <cell r="E356">
            <v>194776</v>
          </cell>
          <cell r="G356">
            <v>221976</v>
          </cell>
        </row>
        <row r="357">
          <cell r="A357">
            <v>432000</v>
          </cell>
          <cell r="B357" t="str">
            <v>SAPUCAIA DO SUL</v>
          </cell>
          <cell r="C357" t="str">
            <v>RS</v>
          </cell>
          <cell r="D357">
            <v>1053267</v>
          </cell>
          <cell r="E357">
            <v>6606444</v>
          </cell>
        </row>
        <row r="358">
          <cell r="A358">
            <v>312480</v>
          </cell>
          <cell r="B358" t="str">
            <v>ESTRELA DO SUL</v>
          </cell>
          <cell r="C358" t="str">
            <v>MG</v>
          </cell>
          <cell r="D358">
            <v>36394</v>
          </cell>
          <cell r="E358">
            <v>561628</v>
          </cell>
        </row>
        <row r="359">
          <cell r="A359">
            <v>355030</v>
          </cell>
          <cell r="B359" t="str">
            <v>SAO PAULO</v>
          </cell>
          <cell r="C359" t="str">
            <v>SP</v>
          </cell>
          <cell r="D359">
            <v>178748824</v>
          </cell>
          <cell r="E359">
            <v>156606054</v>
          </cell>
          <cell r="F359">
            <v>136477611</v>
          </cell>
        </row>
        <row r="360">
          <cell r="A360">
            <v>420550</v>
          </cell>
          <cell r="B360" t="str">
            <v>FRAIBURGO</v>
          </cell>
          <cell r="C360" t="str">
            <v>SC</v>
          </cell>
          <cell r="D360">
            <v>315574</v>
          </cell>
          <cell r="E360">
            <v>892523</v>
          </cell>
          <cell r="G360">
            <v>819049</v>
          </cell>
        </row>
        <row r="361">
          <cell r="A361">
            <v>110045</v>
          </cell>
          <cell r="B361" t="str">
            <v>BURITIS</v>
          </cell>
          <cell r="C361" t="str">
            <v>RO</v>
          </cell>
          <cell r="D361">
            <v>139941</v>
          </cell>
          <cell r="E361">
            <v>539728</v>
          </cell>
        </row>
        <row r="362">
          <cell r="A362">
            <v>353310</v>
          </cell>
          <cell r="B362" t="str">
            <v>NOVA GUATAPORANGA</v>
          </cell>
          <cell r="C362" t="str">
            <v>SP</v>
          </cell>
          <cell r="D362">
            <v>35255</v>
          </cell>
          <cell r="E362">
            <v>287989</v>
          </cell>
        </row>
        <row r="363">
          <cell r="A363">
            <v>317110</v>
          </cell>
          <cell r="B363" t="str">
            <v>VERISSIMO</v>
          </cell>
          <cell r="C363" t="str">
            <v>MG</v>
          </cell>
          <cell r="D363">
            <v>51219</v>
          </cell>
          <cell r="E363">
            <v>485488</v>
          </cell>
        </row>
        <row r="364">
          <cell r="A364">
            <v>430570</v>
          </cell>
          <cell r="B364" t="str">
            <v>CONDOR</v>
          </cell>
          <cell r="C364" t="str">
            <v>RS</v>
          </cell>
          <cell r="D364">
            <v>98721</v>
          </cell>
          <cell r="E364">
            <v>444789</v>
          </cell>
        </row>
        <row r="365">
          <cell r="A365">
            <v>412780</v>
          </cell>
          <cell r="B365" t="str">
            <v>TOMAZINA</v>
          </cell>
          <cell r="C365" t="str">
            <v>PR</v>
          </cell>
          <cell r="E365">
            <v>432741</v>
          </cell>
        </row>
        <row r="366">
          <cell r="A366">
            <v>310370</v>
          </cell>
          <cell r="B366" t="str">
            <v>ARAPONGA</v>
          </cell>
          <cell r="C366" t="str">
            <v>MG</v>
          </cell>
          <cell r="D366">
            <v>46549</v>
          </cell>
          <cell r="E366">
            <v>974855</v>
          </cell>
        </row>
        <row r="367">
          <cell r="A367">
            <v>431643</v>
          </cell>
          <cell r="B367" t="str">
            <v>SALDANHA MARINHO</v>
          </cell>
          <cell r="C367" t="str">
            <v>RS</v>
          </cell>
          <cell r="D367">
            <v>82217</v>
          </cell>
          <cell r="E367">
            <v>206210</v>
          </cell>
        </row>
        <row r="368">
          <cell r="A368">
            <v>314910</v>
          </cell>
          <cell r="B368" t="str">
            <v>PEDRALVA</v>
          </cell>
          <cell r="C368" t="str">
            <v>MG</v>
          </cell>
          <cell r="D368">
            <v>206104</v>
          </cell>
          <cell r="E368">
            <v>1362011</v>
          </cell>
        </row>
        <row r="369">
          <cell r="A369">
            <v>351820</v>
          </cell>
          <cell r="B369" t="str">
            <v>GUARARAPES</v>
          </cell>
          <cell r="C369" t="str">
            <v>SP</v>
          </cell>
        </row>
        <row r="370">
          <cell r="A370">
            <v>315970</v>
          </cell>
          <cell r="B370" t="str">
            <v>SANTA ROSA DA SERRA</v>
          </cell>
          <cell r="C370" t="str">
            <v>MG</v>
          </cell>
          <cell r="D370">
            <v>5915</v>
          </cell>
          <cell r="E370">
            <v>434094</v>
          </cell>
        </row>
        <row r="371">
          <cell r="A371">
            <v>330220</v>
          </cell>
          <cell r="B371" t="str">
            <v>ITAPERUNA</v>
          </cell>
          <cell r="C371" t="str">
            <v>RJ</v>
          </cell>
          <cell r="D371">
            <v>54138</v>
          </cell>
          <cell r="E371">
            <v>223241</v>
          </cell>
        </row>
        <row r="372">
          <cell r="A372">
            <v>421775</v>
          </cell>
          <cell r="B372" t="str">
            <v>SUL BRASIL</v>
          </cell>
          <cell r="C372" t="str">
            <v>SC</v>
          </cell>
          <cell r="D372">
            <v>97104</v>
          </cell>
          <cell r="E372">
            <v>338038</v>
          </cell>
          <cell r="G372">
            <v>281066</v>
          </cell>
        </row>
        <row r="373">
          <cell r="A373">
            <v>316200</v>
          </cell>
          <cell r="B373" t="str">
            <v>SAO GONCALO DO SAPUCAI</v>
          </cell>
          <cell r="C373" t="str">
            <v>MG</v>
          </cell>
          <cell r="D373">
            <v>19211</v>
          </cell>
          <cell r="E373">
            <v>865903</v>
          </cell>
        </row>
        <row r="374">
          <cell r="A374">
            <v>313375</v>
          </cell>
          <cell r="B374" t="str">
            <v>ITAU DE MINAS</v>
          </cell>
          <cell r="C374" t="str">
            <v>MG</v>
          </cell>
          <cell r="D374">
            <v>704</v>
          </cell>
          <cell r="E374">
            <v>30397120</v>
          </cell>
        </row>
        <row r="375">
          <cell r="A375">
            <v>315540</v>
          </cell>
          <cell r="B375" t="str">
            <v>RIO NOVO</v>
          </cell>
          <cell r="C375" t="str">
            <v>MG</v>
          </cell>
          <cell r="D375">
            <v>54454</v>
          </cell>
          <cell r="E375">
            <v>543389</v>
          </cell>
        </row>
        <row r="376">
          <cell r="A376">
            <v>317090</v>
          </cell>
          <cell r="B376" t="str">
            <v>VARZELANDIA</v>
          </cell>
          <cell r="C376" t="str">
            <v>MG</v>
          </cell>
          <cell r="D376">
            <v>203939</v>
          </cell>
          <cell r="E376">
            <v>1774855</v>
          </cell>
        </row>
        <row r="377">
          <cell r="A377">
            <v>314150</v>
          </cell>
          <cell r="B377" t="str">
            <v>MENDES PIMENTEL</v>
          </cell>
          <cell r="C377" t="str">
            <v>MG</v>
          </cell>
          <cell r="D377">
            <v>92828</v>
          </cell>
          <cell r="E377">
            <v>861894</v>
          </cell>
        </row>
        <row r="378">
          <cell r="A378">
            <v>311220</v>
          </cell>
          <cell r="B378" t="str">
            <v>CAPELA NOVA</v>
          </cell>
          <cell r="C378" t="str">
            <v>MG</v>
          </cell>
          <cell r="D378">
            <v>98803</v>
          </cell>
          <cell r="E378">
            <v>459280</v>
          </cell>
        </row>
        <row r="379">
          <cell r="A379">
            <v>316690</v>
          </cell>
          <cell r="B379" t="str">
            <v>SERRANIA</v>
          </cell>
          <cell r="C379" t="str">
            <v>MG</v>
          </cell>
          <cell r="D379">
            <v>99975</v>
          </cell>
          <cell r="E379">
            <v>1021623</v>
          </cell>
        </row>
        <row r="380">
          <cell r="A380">
            <v>313500</v>
          </cell>
          <cell r="B380" t="str">
            <v>JAGUARACU</v>
          </cell>
          <cell r="C380" t="str">
            <v>MG</v>
          </cell>
          <cell r="D380">
            <v>105166</v>
          </cell>
          <cell r="E380">
            <v>3570102</v>
          </cell>
        </row>
        <row r="381">
          <cell r="A381">
            <v>311750</v>
          </cell>
          <cell r="B381" t="str">
            <v>CONCEICAO DO MATO DENTRO</v>
          </cell>
          <cell r="C381" t="str">
            <v>MG</v>
          </cell>
          <cell r="D381">
            <v>15781</v>
          </cell>
          <cell r="E381">
            <v>10176313</v>
          </cell>
        </row>
        <row r="382">
          <cell r="A382">
            <v>421380</v>
          </cell>
          <cell r="B382" t="str">
            <v>PRAIA GRANDE</v>
          </cell>
          <cell r="C382" t="str">
            <v>SC</v>
          </cell>
          <cell r="D382">
            <v>106389</v>
          </cell>
          <cell r="E382">
            <v>407812</v>
          </cell>
        </row>
        <row r="383">
          <cell r="A383">
            <v>315213</v>
          </cell>
          <cell r="B383" t="str">
            <v>PONTO CHIQUE</v>
          </cell>
          <cell r="C383" t="str">
            <v>MG</v>
          </cell>
          <cell r="D383">
            <v>30530</v>
          </cell>
          <cell r="E383">
            <v>1222983</v>
          </cell>
        </row>
        <row r="384">
          <cell r="A384">
            <v>316510</v>
          </cell>
          <cell r="B384" t="str">
            <v>SAO TOMAS DE AQUINO</v>
          </cell>
          <cell r="C384" t="str">
            <v>MG</v>
          </cell>
          <cell r="D384">
            <v>39238</v>
          </cell>
          <cell r="E384">
            <v>612224</v>
          </cell>
        </row>
        <row r="385">
          <cell r="A385">
            <v>352450</v>
          </cell>
          <cell r="B385" t="str">
            <v>JACI</v>
          </cell>
          <cell r="C385" t="str">
            <v>SP</v>
          </cell>
        </row>
        <row r="386">
          <cell r="A386">
            <v>310520</v>
          </cell>
          <cell r="B386" t="str">
            <v>BANDEIRA</v>
          </cell>
          <cell r="C386" t="str">
            <v>MG</v>
          </cell>
          <cell r="D386">
            <v>52781</v>
          </cell>
          <cell r="E386">
            <v>344056</v>
          </cell>
        </row>
        <row r="387">
          <cell r="A387">
            <v>431620</v>
          </cell>
          <cell r="B387" t="str">
            <v>RONDINHA</v>
          </cell>
          <cell r="C387" t="str">
            <v>RS</v>
          </cell>
          <cell r="D387">
            <v>40068</v>
          </cell>
          <cell r="E387">
            <v>2394208</v>
          </cell>
          <cell r="F387">
            <v>36247</v>
          </cell>
          <cell r="G387">
            <v>1593866</v>
          </cell>
        </row>
        <row r="388">
          <cell r="A388">
            <v>431645</v>
          </cell>
          <cell r="B388" t="str">
            <v>SALTO DO JACUI</v>
          </cell>
          <cell r="C388" t="str">
            <v>RS</v>
          </cell>
          <cell r="E388">
            <v>297044</v>
          </cell>
        </row>
        <row r="389">
          <cell r="A389">
            <v>311720</v>
          </cell>
          <cell r="B389" t="str">
            <v>CONCEICAO DAS PEDRAS</v>
          </cell>
          <cell r="C389" t="str">
            <v>MG</v>
          </cell>
          <cell r="D389">
            <v>31559</v>
          </cell>
          <cell r="E389">
            <v>247256</v>
          </cell>
        </row>
        <row r="390">
          <cell r="A390">
            <v>420985</v>
          </cell>
          <cell r="B390" t="str">
            <v>LINDOIA DO SUL</v>
          </cell>
          <cell r="C390" t="str">
            <v>SC</v>
          </cell>
        </row>
        <row r="391">
          <cell r="A391">
            <v>310350</v>
          </cell>
          <cell r="B391" t="str">
            <v>ARAGUARI</v>
          </cell>
          <cell r="C391" t="str">
            <v>MG</v>
          </cell>
          <cell r="D391">
            <v>2349</v>
          </cell>
          <cell r="E391">
            <v>89187</v>
          </cell>
        </row>
        <row r="392">
          <cell r="A392">
            <v>313560</v>
          </cell>
          <cell r="B392" t="str">
            <v>JEQUITAI</v>
          </cell>
          <cell r="C392" t="str">
            <v>MG</v>
          </cell>
          <cell r="D392">
            <v>28079</v>
          </cell>
          <cell r="E392">
            <v>1310397</v>
          </cell>
        </row>
        <row r="393">
          <cell r="A393">
            <v>314860</v>
          </cell>
          <cell r="B393" t="str">
            <v>PECANHA</v>
          </cell>
          <cell r="C393" t="str">
            <v>MG</v>
          </cell>
          <cell r="D393">
            <v>175798</v>
          </cell>
          <cell r="E393">
            <v>1139778</v>
          </cell>
        </row>
        <row r="394">
          <cell r="A394">
            <v>354460</v>
          </cell>
          <cell r="B394" t="str">
            <v>SABINO</v>
          </cell>
          <cell r="C394" t="str">
            <v>SP</v>
          </cell>
          <cell r="D394">
            <v>135275</v>
          </cell>
          <cell r="E394">
            <v>364531</v>
          </cell>
          <cell r="G394">
            <v>289426</v>
          </cell>
        </row>
        <row r="395">
          <cell r="A395">
            <v>313930</v>
          </cell>
          <cell r="B395" t="str">
            <v>MANGA</v>
          </cell>
          <cell r="C395" t="str">
            <v>MG</v>
          </cell>
          <cell r="D395">
            <v>144568</v>
          </cell>
          <cell r="E395">
            <v>1499602</v>
          </cell>
        </row>
        <row r="396">
          <cell r="A396">
            <v>420580</v>
          </cell>
          <cell r="B396" t="str">
            <v>GARUVA</v>
          </cell>
          <cell r="C396" t="str">
            <v>SC</v>
          </cell>
          <cell r="D396">
            <v>223876</v>
          </cell>
          <cell r="E396">
            <v>838220</v>
          </cell>
          <cell r="F396">
            <v>223209</v>
          </cell>
        </row>
        <row r="397">
          <cell r="A397">
            <v>310980</v>
          </cell>
          <cell r="B397" t="str">
            <v>CACHOEIRA DOURADA</v>
          </cell>
          <cell r="C397" t="str">
            <v>MG</v>
          </cell>
          <cell r="D397">
            <v>62138</v>
          </cell>
          <cell r="E397">
            <v>576297</v>
          </cell>
        </row>
        <row r="398">
          <cell r="A398">
            <v>311610</v>
          </cell>
          <cell r="B398" t="str">
            <v>CHAPADA DO NORTE</v>
          </cell>
          <cell r="C398" t="str">
            <v>MG</v>
          </cell>
          <cell r="D398">
            <v>17245</v>
          </cell>
          <cell r="E398">
            <v>1720891</v>
          </cell>
        </row>
        <row r="399">
          <cell r="A399">
            <v>353220</v>
          </cell>
          <cell r="B399" t="str">
            <v>NARANDIBA</v>
          </cell>
          <cell r="C399" t="str">
            <v>SP</v>
          </cell>
          <cell r="D399">
            <v>66446</v>
          </cell>
          <cell r="E399">
            <v>375023</v>
          </cell>
        </row>
        <row r="400">
          <cell r="A400">
            <v>290490</v>
          </cell>
          <cell r="B400" t="str">
            <v>CACHOEIRA</v>
          </cell>
          <cell r="C400" t="str">
            <v>BA</v>
          </cell>
          <cell r="E400">
            <v>878181</v>
          </cell>
        </row>
        <row r="401">
          <cell r="A401">
            <v>431936</v>
          </cell>
          <cell r="B401" t="str">
            <v>SAO PEDRO DAS MISSOES</v>
          </cell>
          <cell r="C401" t="str">
            <v>RS</v>
          </cell>
          <cell r="D401">
            <v>21687</v>
          </cell>
          <cell r="E401">
            <v>21491</v>
          </cell>
        </row>
        <row r="402">
          <cell r="A402">
            <v>310010</v>
          </cell>
          <cell r="B402" t="str">
            <v>ABADIA DOS DOURADOS</v>
          </cell>
          <cell r="C402" t="str">
            <v>MG</v>
          </cell>
          <cell r="D402">
            <v>41204</v>
          </cell>
          <cell r="E402">
            <v>336545</v>
          </cell>
        </row>
        <row r="403">
          <cell r="A403">
            <v>353060</v>
          </cell>
          <cell r="B403" t="str">
            <v>MOGI DAS CRUZES</v>
          </cell>
          <cell r="C403" t="str">
            <v>SP</v>
          </cell>
          <cell r="D403">
            <v>4171361</v>
          </cell>
          <cell r="E403">
            <v>24596597</v>
          </cell>
        </row>
        <row r="404">
          <cell r="A404">
            <v>420340</v>
          </cell>
          <cell r="B404" t="str">
            <v>CAMPO BELO DO SUL</v>
          </cell>
          <cell r="C404" t="str">
            <v>SC</v>
          </cell>
        </row>
        <row r="405">
          <cell r="A405">
            <v>310855</v>
          </cell>
          <cell r="B405" t="str">
            <v>BRASILANDIA DE MINAS</v>
          </cell>
          <cell r="C405" t="str">
            <v>MG</v>
          </cell>
          <cell r="D405">
            <v>5903</v>
          </cell>
          <cell r="E405">
            <v>1450433</v>
          </cell>
        </row>
        <row r="406">
          <cell r="A406">
            <v>411890</v>
          </cell>
          <cell r="B406" t="str">
            <v>PEROLA</v>
          </cell>
          <cell r="C406" t="str">
            <v>PR</v>
          </cell>
          <cell r="D406">
            <v>77259</v>
          </cell>
          <cell r="E406">
            <v>218386</v>
          </cell>
        </row>
        <row r="407">
          <cell r="A407">
            <v>313310</v>
          </cell>
          <cell r="B407" t="str">
            <v>ITANHANDU</v>
          </cell>
          <cell r="C407" t="str">
            <v>MG</v>
          </cell>
          <cell r="D407">
            <v>176439</v>
          </cell>
          <cell r="E407">
            <v>764266</v>
          </cell>
        </row>
        <row r="408">
          <cell r="A408">
            <v>421885</v>
          </cell>
          <cell r="B408" t="str">
            <v>UNIAO DO OESTE</v>
          </cell>
          <cell r="C408" t="str">
            <v>SC</v>
          </cell>
          <cell r="D408">
            <v>5841</v>
          </cell>
          <cell r="E408">
            <v>25112</v>
          </cell>
          <cell r="G408">
            <v>20787</v>
          </cell>
        </row>
        <row r="409">
          <cell r="A409">
            <v>430700</v>
          </cell>
          <cell r="B409" t="str">
            <v>ERECHIM</v>
          </cell>
          <cell r="C409" t="str">
            <v>RS</v>
          </cell>
          <cell r="D409">
            <v>1400075</v>
          </cell>
          <cell r="E409">
            <v>3683990</v>
          </cell>
        </row>
        <row r="410">
          <cell r="A410">
            <v>431295</v>
          </cell>
          <cell r="B410" t="str">
            <v>NOVA BOA VISTA</v>
          </cell>
          <cell r="C410" t="str">
            <v>RS</v>
          </cell>
          <cell r="D410">
            <v>44775</v>
          </cell>
          <cell r="E410">
            <v>193783</v>
          </cell>
          <cell r="F410">
            <v>32173</v>
          </cell>
        </row>
        <row r="411">
          <cell r="A411">
            <v>430970</v>
          </cell>
          <cell r="B411" t="str">
            <v>HUMAITA</v>
          </cell>
          <cell r="C411" t="str">
            <v>RS</v>
          </cell>
          <cell r="D411">
            <v>63406</v>
          </cell>
          <cell r="E411">
            <v>824345</v>
          </cell>
        </row>
        <row r="412">
          <cell r="A412">
            <v>420090</v>
          </cell>
          <cell r="B412" t="str">
            <v>ANGELINA</v>
          </cell>
          <cell r="C412" t="str">
            <v>SC</v>
          </cell>
          <cell r="D412">
            <v>44675</v>
          </cell>
          <cell r="E412">
            <v>410800</v>
          </cell>
        </row>
        <row r="413">
          <cell r="A413">
            <v>310680</v>
          </cell>
          <cell r="B413" t="str">
            <v>BIAS FORTES</v>
          </cell>
          <cell r="C413" t="str">
            <v>MG</v>
          </cell>
          <cell r="D413">
            <v>55882</v>
          </cell>
          <cell r="E413">
            <v>424531</v>
          </cell>
        </row>
        <row r="414">
          <cell r="A414">
            <v>421230</v>
          </cell>
          <cell r="B414" t="str">
            <v>PAULO LOPES</v>
          </cell>
          <cell r="C414" t="str">
            <v>SC</v>
          </cell>
          <cell r="D414">
            <v>45687</v>
          </cell>
          <cell r="E414">
            <v>123820</v>
          </cell>
          <cell r="G414">
            <v>72435</v>
          </cell>
        </row>
        <row r="415">
          <cell r="A415">
            <v>310760</v>
          </cell>
          <cell r="B415" t="str">
            <v>BOM JESUS DA PENHA</v>
          </cell>
          <cell r="C415" t="str">
            <v>MG</v>
          </cell>
          <cell r="D415">
            <v>73111</v>
          </cell>
          <cell r="E415">
            <v>484701</v>
          </cell>
        </row>
        <row r="416">
          <cell r="A416">
            <v>315700</v>
          </cell>
          <cell r="B416" t="str">
            <v>SALINAS</v>
          </cell>
          <cell r="C416" t="str">
            <v>MG</v>
          </cell>
          <cell r="D416">
            <v>396283</v>
          </cell>
          <cell r="E416">
            <v>2226699</v>
          </cell>
        </row>
        <row r="417">
          <cell r="A417">
            <v>312060</v>
          </cell>
          <cell r="B417" t="str">
            <v>CRUCILANDIA</v>
          </cell>
          <cell r="C417" t="str">
            <v>MG</v>
          </cell>
          <cell r="D417">
            <v>1741</v>
          </cell>
          <cell r="E417">
            <v>4247274</v>
          </cell>
        </row>
        <row r="418">
          <cell r="A418">
            <v>510685</v>
          </cell>
          <cell r="B418" t="str">
            <v>PORTO ESTRELA</v>
          </cell>
          <cell r="C418" t="str">
            <v>MT</v>
          </cell>
          <cell r="E418">
            <v>82048</v>
          </cell>
          <cell r="G418">
            <v>72856</v>
          </cell>
        </row>
        <row r="419">
          <cell r="A419">
            <v>313220</v>
          </cell>
          <cell r="B419" t="str">
            <v>ITAGUARA</v>
          </cell>
          <cell r="C419" t="str">
            <v>MG</v>
          </cell>
          <cell r="D419">
            <v>176644</v>
          </cell>
          <cell r="E419">
            <v>1375305</v>
          </cell>
        </row>
        <row r="420">
          <cell r="A420">
            <v>317210</v>
          </cell>
          <cell r="B420" t="str">
            <v>VOLTA GRANDE</v>
          </cell>
          <cell r="C420" t="str">
            <v>MG</v>
          </cell>
          <cell r="D420">
            <v>64</v>
          </cell>
          <cell r="E420">
            <v>5592</v>
          </cell>
        </row>
        <row r="421">
          <cell r="A421">
            <v>421150</v>
          </cell>
          <cell r="B421" t="str">
            <v>NOVA TRENTO</v>
          </cell>
          <cell r="C421" t="str">
            <v>SC</v>
          </cell>
          <cell r="D421">
            <v>251653</v>
          </cell>
          <cell r="E421">
            <v>864785</v>
          </cell>
          <cell r="G421">
            <v>1013006</v>
          </cell>
        </row>
        <row r="422">
          <cell r="A422">
            <v>431380</v>
          </cell>
          <cell r="B422" t="str">
            <v>PALMITINHO</v>
          </cell>
          <cell r="C422" t="str">
            <v>RS</v>
          </cell>
          <cell r="D422">
            <v>134560</v>
          </cell>
          <cell r="E422">
            <v>939443</v>
          </cell>
        </row>
        <row r="423">
          <cell r="A423">
            <v>421450</v>
          </cell>
          <cell r="B423" t="str">
            <v>RIO DO CAMPO</v>
          </cell>
          <cell r="C423" t="str">
            <v>SC</v>
          </cell>
          <cell r="D423">
            <v>78645</v>
          </cell>
          <cell r="E423">
            <v>374454</v>
          </cell>
          <cell r="G423">
            <v>396231</v>
          </cell>
        </row>
        <row r="424">
          <cell r="A424">
            <v>412030</v>
          </cell>
          <cell r="B424" t="str">
            <v>PORTO VITORIA</v>
          </cell>
          <cell r="C424" t="str">
            <v>PR</v>
          </cell>
          <cell r="D424">
            <v>56874</v>
          </cell>
          <cell r="E424">
            <v>428977</v>
          </cell>
        </row>
        <row r="425">
          <cell r="A425">
            <v>316330</v>
          </cell>
          <cell r="B425" t="str">
            <v>SAO JOSE DO DIVINO</v>
          </cell>
          <cell r="C425" t="str">
            <v>MG</v>
          </cell>
          <cell r="D425">
            <v>23980</v>
          </cell>
          <cell r="E425">
            <v>1039065</v>
          </cell>
        </row>
        <row r="426">
          <cell r="A426">
            <v>314280</v>
          </cell>
          <cell r="B426" t="str">
            <v>MONTE ALEGRE DE MINAS</v>
          </cell>
          <cell r="C426" t="str">
            <v>MG</v>
          </cell>
          <cell r="D426">
            <v>279015</v>
          </cell>
          <cell r="E426">
            <v>2970791</v>
          </cell>
        </row>
        <row r="427">
          <cell r="A427">
            <v>500020</v>
          </cell>
          <cell r="B427" t="str">
            <v>AGUA CLARA</v>
          </cell>
          <cell r="C427" t="str">
            <v>MS</v>
          </cell>
          <cell r="D427">
            <v>83053</v>
          </cell>
          <cell r="E427">
            <v>251676</v>
          </cell>
        </row>
        <row r="428">
          <cell r="A428">
            <v>421210</v>
          </cell>
          <cell r="B428" t="str">
            <v>PALMITOS</v>
          </cell>
          <cell r="C428" t="str">
            <v>SC</v>
          </cell>
          <cell r="D428">
            <v>90533</v>
          </cell>
          <cell r="E428">
            <v>341754</v>
          </cell>
          <cell r="G428">
            <v>238329</v>
          </cell>
        </row>
        <row r="429">
          <cell r="A429">
            <v>316050</v>
          </cell>
          <cell r="B429" t="str">
            <v>SANTO ANTONIO DO RIO ABAIXO</v>
          </cell>
          <cell r="C429" t="str">
            <v>MG</v>
          </cell>
          <cell r="D429">
            <v>65706</v>
          </cell>
          <cell r="E429">
            <v>404353</v>
          </cell>
        </row>
        <row r="430">
          <cell r="A430">
            <v>110007</v>
          </cell>
          <cell r="B430" t="str">
            <v>CORUMBIARA</v>
          </cell>
          <cell r="C430" t="str">
            <v>RO</v>
          </cell>
        </row>
        <row r="431">
          <cell r="A431">
            <v>421540</v>
          </cell>
          <cell r="B431" t="str">
            <v>SALTO VELOSO</v>
          </cell>
          <cell r="C431" t="str">
            <v>SC</v>
          </cell>
          <cell r="E431">
            <v>8106</v>
          </cell>
          <cell r="G431">
            <v>17541</v>
          </cell>
        </row>
        <row r="432">
          <cell r="A432">
            <v>311370</v>
          </cell>
          <cell r="B432" t="str">
            <v>CARLOS CHAGAS</v>
          </cell>
          <cell r="C432" t="str">
            <v>MG</v>
          </cell>
          <cell r="D432">
            <v>204186</v>
          </cell>
          <cell r="E432">
            <v>1592909</v>
          </cell>
        </row>
        <row r="433">
          <cell r="A433">
            <v>311455</v>
          </cell>
          <cell r="B433" t="str">
            <v>CARNEIRINHO</v>
          </cell>
          <cell r="C433" t="str">
            <v>MG</v>
          </cell>
          <cell r="D433">
            <v>154255</v>
          </cell>
          <cell r="E433">
            <v>825145</v>
          </cell>
        </row>
        <row r="434">
          <cell r="A434">
            <v>500325</v>
          </cell>
          <cell r="B434" t="str">
            <v>COSTA RICA</v>
          </cell>
          <cell r="C434" t="str">
            <v>MS</v>
          </cell>
          <cell r="D434">
            <v>199162</v>
          </cell>
          <cell r="E434">
            <v>997776</v>
          </cell>
        </row>
        <row r="435">
          <cell r="A435">
            <v>310550</v>
          </cell>
          <cell r="B435" t="str">
            <v>BARAO DE MONTE ALTO</v>
          </cell>
          <cell r="C435" t="str">
            <v>MG</v>
          </cell>
          <cell r="D435">
            <v>7955</v>
          </cell>
          <cell r="E435">
            <v>955992</v>
          </cell>
        </row>
        <row r="436">
          <cell r="A436">
            <v>312730</v>
          </cell>
          <cell r="B436" t="str">
            <v>GALILEIA</v>
          </cell>
          <cell r="C436" t="str">
            <v>MG</v>
          </cell>
          <cell r="D436">
            <v>25281</v>
          </cell>
          <cell r="E436">
            <v>10455882</v>
          </cell>
        </row>
        <row r="437">
          <cell r="A437">
            <v>352300</v>
          </cell>
          <cell r="B437" t="str">
            <v>ITAPURA</v>
          </cell>
          <cell r="C437" t="str">
            <v>SP</v>
          </cell>
          <cell r="E437">
            <v>333340</v>
          </cell>
        </row>
        <row r="438">
          <cell r="A438">
            <v>420800</v>
          </cell>
          <cell r="B438" t="str">
            <v>ITA</v>
          </cell>
          <cell r="C438" t="str">
            <v>SC</v>
          </cell>
        </row>
        <row r="439">
          <cell r="A439">
            <v>430320</v>
          </cell>
          <cell r="B439" t="str">
            <v>CACIQUE DOBLE</v>
          </cell>
          <cell r="C439" t="str">
            <v>RS</v>
          </cell>
          <cell r="D439">
            <v>48296</v>
          </cell>
          <cell r="E439">
            <v>376115</v>
          </cell>
          <cell r="G439">
            <v>56929</v>
          </cell>
        </row>
        <row r="440">
          <cell r="A440">
            <v>292265</v>
          </cell>
          <cell r="B440" t="str">
            <v>NORDESTINA</v>
          </cell>
          <cell r="C440" t="str">
            <v>BA</v>
          </cell>
          <cell r="E440">
            <v>368354</v>
          </cell>
        </row>
        <row r="441">
          <cell r="A441">
            <v>431213</v>
          </cell>
          <cell r="B441" t="str">
            <v>MATO CASTELHANO</v>
          </cell>
          <cell r="C441" t="str">
            <v>RS</v>
          </cell>
          <cell r="D441">
            <v>115604</v>
          </cell>
          <cell r="E441">
            <v>410970</v>
          </cell>
          <cell r="F441">
            <v>79919</v>
          </cell>
        </row>
        <row r="442">
          <cell r="A442">
            <v>410830</v>
          </cell>
          <cell r="B442" t="str">
            <v>FOZ DO IGUACU</v>
          </cell>
          <cell r="C442" t="str">
            <v>PR</v>
          </cell>
          <cell r="D442">
            <v>1854394</v>
          </cell>
          <cell r="E442">
            <v>2604637</v>
          </cell>
        </row>
        <row r="443">
          <cell r="A443">
            <v>354710</v>
          </cell>
          <cell r="B443" t="str">
            <v>SANTA MERCEDES</v>
          </cell>
          <cell r="C443" t="str">
            <v>SP</v>
          </cell>
          <cell r="D443">
            <v>28226</v>
          </cell>
          <cell r="E443">
            <v>1663890</v>
          </cell>
          <cell r="F443">
            <v>24861</v>
          </cell>
          <cell r="G443">
            <v>1776093</v>
          </cell>
        </row>
        <row r="444">
          <cell r="A444">
            <v>354840</v>
          </cell>
          <cell r="B444" t="str">
            <v>SANTOPOLIS DO AGUAPEI</v>
          </cell>
          <cell r="C444" t="str">
            <v>SP</v>
          </cell>
          <cell r="D444">
            <v>31938</v>
          </cell>
          <cell r="E444">
            <v>94611</v>
          </cell>
          <cell r="G444">
            <v>106390</v>
          </cell>
        </row>
        <row r="445">
          <cell r="A445">
            <v>310250</v>
          </cell>
          <cell r="B445" t="str">
            <v>AMPARO DO SERRA</v>
          </cell>
          <cell r="C445" t="str">
            <v>MG</v>
          </cell>
          <cell r="D445">
            <v>86423</v>
          </cell>
          <cell r="E445">
            <v>1545386</v>
          </cell>
        </row>
        <row r="446">
          <cell r="A446">
            <v>316480</v>
          </cell>
          <cell r="B446" t="str">
            <v>SAO SEBASTIAO DO RIO PRETO</v>
          </cell>
          <cell r="C446" t="str">
            <v>MG</v>
          </cell>
          <cell r="D446">
            <v>70572</v>
          </cell>
          <cell r="E446">
            <v>411636</v>
          </cell>
        </row>
        <row r="447">
          <cell r="A447">
            <v>316935</v>
          </cell>
          <cell r="B447" t="str">
            <v>TRES MARIAS</v>
          </cell>
          <cell r="C447" t="str">
            <v>MG</v>
          </cell>
          <cell r="D447">
            <v>179590</v>
          </cell>
          <cell r="E447">
            <v>1772651</v>
          </cell>
        </row>
        <row r="448">
          <cell r="A448">
            <v>317170</v>
          </cell>
          <cell r="B448" t="str">
            <v>VIRGINIA</v>
          </cell>
          <cell r="C448" t="str">
            <v>MG</v>
          </cell>
          <cell r="D448">
            <v>97319</v>
          </cell>
          <cell r="E448">
            <v>573383</v>
          </cell>
        </row>
        <row r="449">
          <cell r="A449">
            <v>313430</v>
          </cell>
          <cell r="B449" t="str">
            <v>ITUMIRIM</v>
          </cell>
          <cell r="C449" t="str">
            <v>MG</v>
          </cell>
          <cell r="D449">
            <v>15576</v>
          </cell>
          <cell r="E449">
            <v>1348719</v>
          </cell>
        </row>
        <row r="450">
          <cell r="A450">
            <v>412820</v>
          </cell>
          <cell r="B450" t="str">
            <v>UNIAO DA VITORIA</v>
          </cell>
          <cell r="C450" t="str">
            <v>PR</v>
          </cell>
          <cell r="D450">
            <v>721617</v>
          </cell>
          <cell r="F450">
            <v>237486</v>
          </cell>
          <cell r="G450">
            <v>3267390</v>
          </cell>
        </row>
        <row r="451">
          <cell r="A451">
            <v>431120</v>
          </cell>
          <cell r="B451" t="str">
            <v>JULIO DE CASTILHOS</v>
          </cell>
          <cell r="C451" t="str">
            <v>RS</v>
          </cell>
          <cell r="D451">
            <v>97015</v>
          </cell>
          <cell r="E451">
            <v>1346966</v>
          </cell>
        </row>
        <row r="452">
          <cell r="A452">
            <v>317130</v>
          </cell>
          <cell r="B452" t="str">
            <v>VICOSA</v>
          </cell>
          <cell r="C452" t="str">
            <v>MG</v>
          </cell>
          <cell r="D452">
            <v>663250</v>
          </cell>
          <cell r="E452">
            <v>2396650</v>
          </cell>
        </row>
        <row r="453">
          <cell r="A453">
            <v>312015</v>
          </cell>
          <cell r="B453" t="str">
            <v>CRISOLITA</v>
          </cell>
          <cell r="C453" t="str">
            <v>MG</v>
          </cell>
          <cell r="D453">
            <v>1051</v>
          </cell>
          <cell r="E453">
            <v>814079</v>
          </cell>
        </row>
        <row r="454">
          <cell r="A454">
            <v>316420</v>
          </cell>
          <cell r="B454" t="str">
            <v>SAO ROMAO</v>
          </cell>
          <cell r="C454" t="str">
            <v>MG</v>
          </cell>
          <cell r="D454">
            <v>101582</v>
          </cell>
          <cell r="E454">
            <v>574692</v>
          </cell>
        </row>
        <row r="455">
          <cell r="A455">
            <v>411180</v>
          </cell>
          <cell r="B455" t="str">
            <v>JACAREZINHO</v>
          </cell>
          <cell r="C455" t="str">
            <v>PR</v>
          </cell>
        </row>
        <row r="456">
          <cell r="A456">
            <v>431937</v>
          </cell>
          <cell r="B456" t="str">
            <v>SAO PEDRO DO BUTIA</v>
          </cell>
          <cell r="C456" t="str">
            <v>RS</v>
          </cell>
          <cell r="D456">
            <v>44010</v>
          </cell>
          <cell r="E456">
            <v>258463</v>
          </cell>
        </row>
        <row r="457">
          <cell r="A457">
            <v>314630</v>
          </cell>
          <cell r="B457" t="str">
            <v>PADRE PARAISO</v>
          </cell>
          <cell r="C457" t="str">
            <v>MG</v>
          </cell>
          <cell r="D457">
            <v>147408</v>
          </cell>
          <cell r="E457">
            <v>1359637</v>
          </cell>
        </row>
        <row r="458">
          <cell r="A458">
            <v>500460</v>
          </cell>
          <cell r="B458" t="str">
            <v>ITAQUIRAI</v>
          </cell>
          <cell r="C458" t="str">
            <v>MS</v>
          </cell>
          <cell r="D458">
            <v>68643</v>
          </cell>
          <cell r="E458">
            <v>1500028</v>
          </cell>
        </row>
        <row r="459">
          <cell r="A459">
            <v>350945</v>
          </cell>
          <cell r="B459" t="str">
            <v>CAMPINA DO MONTE ALEGRE</v>
          </cell>
          <cell r="C459" t="str">
            <v>SP</v>
          </cell>
          <cell r="D459">
            <v>30787</v>
          </cell>
          <cell r="E459">
            <v>475354</v>
          </cell>
          <cell r="G459">
            <v>430503</v>
          </cell>
        </row>
        <row r="460">
          <cell r="A460">
            <v>411930</v>
          </cell>
          <cell r="B460" t="str">
            <v>PINHAO</v>
          </cell>
          <cell r="C460" t="str">
            <v>PR</v>
          </cell>
        </row>
        <row r="461">
          <cell r="A461">
            <v>430650</v>
          </cell>
          <cell r="B461" t="str">
            <v>DOM FELICIANO</v>
          </cell>
          <cell r="C461" t="str">
            <v>RS</v>
          </cell>
          <cell r="D461">
            <v>114660</v>
          </cell>
          <cell r="E461">
            <v>276062</v>
          </cell>
        </row>
        <row r="462">
          <cell r="A462">
            <v>313720</v>
          </cell>
          <cell r="B462" t="str">
            <v>LAGOA DA PRATA</v>
          </cell>
          <cell r="C462" t="str">
            <v>MG</v>
          </cell>
          <cell r="D462">
            <v>404654</v>
          </cell>
          <cell r="E462">
            <v>2502949</v>
          </cell>
        </row>
        <row r="463">
          <cell r="A463">
            <v>314900</v>
          </cell>
          <cell r="B463" t="str">
            <v>PEDRA DOURADA</v>
          </cell>
          <cell r="C463" t="str">
            <v>MG</v>
          </cell>
          <cell r="D463">
            <v>93919</v>
          </cell>
          <cell r="E463">
            <v>424678</v>
          </cell>
        </row>
        <row r="464">
          <cell r="A464">
            <v>316295</v>
          </cell>
          <cell r="B464" t="str">
            <v>SAO JOSE DA LAPA</v>
          </cell>
          <cell r="C464" t="str">
            <v>MG</v>
          </cell>
          <cell r="D464">
            <v>463411</v>
          </cell>
          <cell r="E464">
            <v>16088353</v>
          </cell>
        </row>
        <row r="465">
          <cell r="A465">
            <v>310540</v>
          </cell>
          <cell r="B465" t="str">
            <v>BARAO DE COCAIS</v>
          </cell>
          <cell r="C465" t="str">
            <v>MG</v>
          </cell>
          <cell r="D465">
            <v>84152</v>
          </cell>
          <cell r="E465">
            <v>1482091</v>
          </cell>
        </row>
        <row r="466">
          <cell r="A466">
            <v>310320</v>
          </cell>
          <cell r="B466" t="str">
            <v>ARACAI</v>
          </cell>
          <cell r="C466" t="str">
            <v>MG</v>
          </cell>
          <cell r="D466">
            <v>52187</v>
          </cell>
          <cell r="E466">
            <v>819716</v>
          </cell>
        </row>
        <row r="467">
          <cell r="A467">
            <v>310510</v>
          </cell>
          <cell r="B467" t="str">
            <v>BAMBUI</v>
          </cell>
          <cell r="C467" t="str">
            <v>MG</v>
          </cell>
          <cell r="D467">
            <v>47417</v>
          </cell>
          <cell r="E467">
            <v>658455</v>
          </cell>
        </row>
        <row r="468">
          <cell r="A468">
            <v>354250</v>
          </cell>
          <cell r="B468" t="str">
            <v>REGINOPOLIS</v>
          </cell>
          <cell r="C468" t="str">
            <v>SP</v>
          </cell>
          <cell r="D468">
            <v>122772</v>
          </cell>
          <cell r="E468">
            <v>780354</v>
          </cell>
          <cell r="G468">
            <v>673750</v>
          </cell>
        </row>
        <row r="469">
          <cell r="A469">
            <v>315360</v>
          </cell>
          <cell r="B469" t="str">
            <v>PRUDENTE DE MORAIS</v>
          </cell>
          <cell r="C469" t="str">
            <v>MG</v>
          </cell>
          <cell r="D469">
            <v>51418</v>
          </cell>
          <cell r="E469">
            <v>2088228</v>
          </cell>
        </row>
        <row r="470">
          <cell r="A470">
            <v>421620</v>
          </cell>
          <cell r="B470" t="str">
            <v>SAO FRANCISCO DO SUL</v>
          </cell>
          <cell r="C470" t="str">
            <v>SC</v>
          </cell>
          <cell r="D470">
            <v>581362</v>
          </cell>
          <cell r="E470">
            <v>2039910</v>
          </cell>
          <cell r="F470">
            <v>455716</v>
          </cell>
        </row>
        <row r="471">
          <cell r="A471">
            <v>314780</v>
          </cell>
          <cell r="B471" t="str">
            <v>PASSA-VINTE</v>
          </cell>
          <cell r="C471" t="str">
            <v>MG</v>
          </cell>
          <cell r="D471">
            <v>42031</v>
          </cell>
          <cell r="E471">
            <v>735229</v>
          </cell>
        </row>
        <row r="472">
          <cell r="A472">
            <v>411220</v>
          </cell>
          <cell r="B472" t="str">
            <v>JANIOPOLIS</v>
          </cell>
          <cell r="C472" t="str">
            <v>PR</v>
          </cell>
        </row>
        <row r="473">
          <cell r="A473">
            <v>353205</v>
          </cell>
          <cell r="B473" t="str">
            <v>MOTUCA</v>
          </cell>
          <cell r="C473" t="str">
            <v>SP</v>
          </cell>
          <cell r="D473">
            <v>35918</v>
          </cell>
        </row>
        <row r="474">
          <cell r="A474">
            <v>313130</v>
          </cell>
          <cell r="B474" t="str">
            <v>IPATINGA</v>
          </cell>
          <cell r="C474" t="str">
            <v>MG</v>
          </cell>
          <cell r="D474">
            <v>6010</v>
          </cell>
          <cell r="E474">
            <v>10968796</v>
          </cell>
        </row>
        <row r="475">
          <cell r="A475">
            <v>431720</v>
          </cell>
          <cell r="B475" t="str">
            <v>SANTA ROSA</v>
          </cell>
          <cell r="C475" t="str">
            <v>RS</v>
          </cell>
          <cell r="D475">
            <v>860087</v>
          </cell>
          <cell r="E475">
            <v>2569901</v>
          </cell>
        </row>
        <row r="476">
          <cell r="A476">
            <v>313240</v>
          </cell>
          <cell r="B476" t="str">
            <v>ITAJUBA</v>
          </cell>
          <cell r="C476" t="str">
            <v>MG</v>
          </cell>
          <cell r="D476">
            <v>633612</v>
          </cell>
          <cell r="E476">
            <v>4119044</v>
          </cell>
        </row>
        <row r="477">
          <cell r="A477">
            <v>311640</v>
          </cell>
          <cell r="B477" t="str">
            <v>CLARAVAL</v>
          </cell>
          <cell r="C477" t="str">
            <v>MG</v>
          </cell>
          <cell r="D477">
            <v>9852</v>
          </cell>
          <cell r="E477">
            <v>9669602</v>
          </cell>
        </row>
        <row r="478">
          <cell r="A478">
            <v>412450</v>
          </cell>
          <cell r="B478" t="str">
            <v>SANTO INACIO</v>
          </cell>
          <cell r="C478" t="str">
            <v>PR</v>
          </cell>
          <cell r="D478">
            <v>102747</v>
          </cell>
          <cell r="E478">
            <v>410779</v>
          </cell>
        </row>
        <row r="479">
          <cell r="A479">
            <v>420010</v>
          </cell>
          <cell r="B479" t="str">
            <v>ABELARDO LUZ</v>
          </cell>
          <cell r="C479" t="str">
            <v>SC</v>
          </cell>
          <cell r="D479">
            <v>110730</v>
          </cell>
          <cell r="E479">
            <v>1571079</v>
          </cell>
        </row>
        <row r="480">
          <cell r="A480">
            <v>411860</v>
          </cell>
          <cell r="B480" t="str">
            <v>PAULA FREITAS</v>
          </cell>
          <cell r="C480" t="str">
            <v>PR</v>
          </cell>
          <cell r="D480">
            <v>143326</v>
          </cell>
          <cell r="E480">
            <v>422335</v>
          </cell>
        </row>
        <row r="481">
          <cell r="A481">
            <v>350130</v>
          </cell>
          <cell r="B481" t="str">
            <v>ALVARES MACHADO</v>
          </cell>
          <cell r="C481" t="str">
            <v>SP</v>
          </cell>
          <cell r="D481">
            <v>171763</v>
          </cell>
          <cell r="E481">
            <v>1123565</v>
          </cell>
        </row>
        <row r="482">
          <cell r="A482">
            <v>421917</v>
          </cell>
          <cell r="B482" t="str">
            <v>VARGEM BONITA</v>
          </cell>
          <cell r="C482" t="str">
            <v>SC</v>
          </cell>
          <cell r="D482">
            <v>76049</v>
          </cell>
          <cell r="E482">
            <v>575513</v>
          </cell>
          <cell r="F482">
            <v>60465</v>
          </cell>
          <cell r="G482">
            <v>562239</v>
          </cell>
        </row>
        <row r="483">
          <cell r="A483">
            <v>353570</v>
          </cell>
          <cell r="B483" t="str">
            <v>PARAISO</v>
          </cell>
          <cell r="C483" t="str">
            <v>SP</v>
          </cell>
          <cell r="D483">
            <v>84850</v>
          </cell>
          <cell r="E483">
            <v>432797</v>
          </cell>
          <cell r="G483">
            <v>369543</v>
          </cell>
        </row>
        <row r="484">
          <cell r="A484">
            <v>316292</v>
          </cell>
          <cell r="B484" t="str">
            <v>SAO JOAQUIM DE BICAS</v>
          </cell>
          <cell r="C484" t="str">
            <v>MG</v>
          </cell>
          <cell r="D484">
            <v>1578</v>
          </cell>
          <cell r="E484">
            <v>739180</v>
          </cell>
        </row>
        <row r="485">
          <cell r="A485">
            <v>355600</v>
          </cell>
          <cell r="B485" t="str">
            <v>URUPES</v>
          </cell>
          <cell r="C485" t="str">
            <v>SP</v>
          </cell>
          <cell r="D485">
            <v>881</v>
          </cell>
          <cell r="E485">
            <v>534341</v>
          </cell>
        </row>
        <row r="486">
          <cell r="A486">
            <v>510800</v>
          </cell>
          <cell r="B486" t="str">
            <v>TAPURAH</v>
          </cell>
          <cell r="C486" t="str">
            <v>MT</v>
          </cell>
          <cell r="D486">
            <v>141517</v>
          </cell>
          <cell r="E486">
            <v>381828</v>
          </cell>
        </row>
        <row r="487">
          <cell r="A487">
            <v>316250</v>
          </cell>
          <cell r="B487" t="str">
            <v>SAO JOAO DEL REI</v>
          </cell>
          <cell r="C487" t="str">
            <v>MG</v>
          </cell>
          <cell r="D487">
            <v>501767</v>
          </cell>
          <cell r="E487">
            <v>4288179</v>
          </cell>
        </row>
        <row r="488">
          <cell r="A488">
            <v>316060</v>
          </cell>
          <cell r="B488" t="str">
            <v>SANTO HIPOLITO</v>
          </cell>
          <cell r="C488" t="str">
            <v>MG</v>
          </cell>
          <cell r="D488">
            <v>65167</v>
          </cell>
          <cell r="E488">
            <v>702935</v>
          </cell>
        </row>
        <row r="489">
          <cell r="A489">
            <v>352590</v>
          </cell>
          <cell r="B489" t="str">
            <v>JUNDIAI</v>
          </cell>
          <cell r="C489" t="str">
            <v>SP</v>
          </cell>
        </row>
        <row r="490">
          <cell r="A490">
            <v>310060</v>
          </cell>
          <cell r="B490" t="str">
            <v>AGUA BOA</v>
          </cell>
          <cell r="C490" t="str">
            <v>MG</v>
          </cell>
          <cell r="D490">
            <v>73524</v>
          </cell>
          <cell r="E490">
            <v>919413</v>
          </cell>
        </row>
        <row r="491">
          <cell r="A491">
            <v>315770</v>
          </cell>
          <cell r="B491" t="str">
            <v>SANTA JULIANA</v>
          </cell>
          <cell r="C491" t="str">
            <v>MG</v>
          </cell>
          <cell r="D491">
            <v>115917</v>
          </cell>
          <cell r="E491">
            <v>667363</v>
          </cell>
        </row>
        <row r="492">
          <cell r="A492">
            <v>316450</v>
          </cell>
          <cell r="B492" t="str">
            <v>SAO SEBASTIAO DO MARANHAO</v>
          </cell>
          <cell r="C492" t="str">
            <v>MG</v>
          </cell>
          <cell r="D492">
            <v>1699</v>
          </cell>
          <cell r="E492">
            <v>1141445</v>
          </cell>
        </row>
        <row r="493">
          <cell r="A493">
            <v>313580</v>
          </cell>
          <cell r="B493" t="str">
            <v>JEQUITINHONHA</v>
          </cell>
          <cell r="C493" t="str">
            <v>MG</v>
          </cell>
          <cell r="D493">
            <v>226115</v>
          </cell>
          <cell r="E493">
            <v>2091702</v>
          </cell>
        </row>
        <row r="494">
          <cell r="A494">
            <v>315560</v>
          </cell>
          <cell r="B494" t="str">
            <v>RIO PARDO DE MINAS</v>
          </cell>
          <cell r="C494" t="str">
            <v>MG</v>
          </cell>
          <cell r="D494">
            <v>265285</v>
          </cell>
          <cell r="E494">
            <v>1453353</v>
          </cell>
        </row>
        <row r="495">
          <cell r="A495">
            <v>350750</v>
          </cell>
          <cell r="B495" t="str">
            <v>BOTUCATU</v>
          </cell>
          <cell r="C495" t="str">
            <v>SP</v>
          </cell>
          <cell r="D495">
            <v>210579</v>
          </cell>
        </row>
        <row r="496">
          <cell r="A496">
            <v>314430</v>
          </cell>
          <cell r="B496" t="str">
            <v>NANUQUE</v>
          </cell>
          <cell r="C496" t="str">
            <v>MG</v>
          </cell>
          <cell r="D496">
            <v>73477</v>
          </cell>
          <cell r="E496">
            <v>2274713</v>
          </cell>
        </row>
        <row r="497">
          <cell r="A497">
            <v>421795</v>
          </cell>
          <cell r="B497" t="str">
            <v>TIGRINHOS</v>
          </cell>
          <cell r="C497" t="str">
            <v>SC</v>
          </cell>
          <cell r="D497">
            <v>51472</v>
          </cell>
          <cell r="E497">
            <v>301024</v>
          </cell>
          <cell r="G497">
            <v>287697</v>
          </cell>
        </row>
        <row r="498">
          <cell r="A498">
            <v>314580</v>
          </cell>
          <cell r="B498" t="str">
            <v>ONCA DE PITANGUI</v>
          </cell>
          <cell r="C498" t="str">
            <v>MG</v>
          </cell>
          <cell r="D498">
            <v>74934</v>
          </cell>
          <cell r="E498">
            <v>557921</v>
          </cell>
        </row>
        <row r="499">
          <cell r="A499">
            <v>315960</v>
          </cell>
          <cell r="B499" t="str">
            <v>SANTA RITA DO SAPUCAI</v>
          </cell>
          <cell r="C499" t="str">
            <v>MG</v>
          </cell>
          <cell r="D499">
            <v>446090</v>
          </cell>
          <cell r="E499">
            <v>4072826</v>
          </cell>
        </row>
        <row r="500">
          <cell r="A500">
            <v>412535</v>
          </cell>
          <cell r="B500" t="str">
            <v>SAO JORGE DO PATROCINIO</v>
          </cell>
          <cell r="C500" t="str">
            <v>PR</v>
          </cell>
          <cell r="D500">
            <v>50569</v>
          </cell>
          <cell r="E500">
            <v>147928</v>
          </cell>
        </row>
        <row r="501">
          <cell r="A501">
            <v>420380</v>
          </cell>
          <cell r="B501" t="str">
            <v>CANOINHAS</v>
          </cell>
          <cell r="C501" t="str">
            <v>SC</v>
          </cell>
          <cell r="D501">
            <v>345066</v>
          </cell>
          <cell r="E501">
            <v>782212</v>
          </cell>
        </row>
        <row r="502">
          <cell r="A502">
            <v>353020</v>
          </cell>
          <cell r="B502" t="str">
            <v>MIRANTE DO PARANAPANEMA</v>
          </cell>
          <cell r="C502" t="str">
            <v>SP</v>
          </cell>
          <cell r="E502">
            <v>566562</v>
          </cell>
        </row>
        <row r="503">
          <cell r="A503">
            <v>421507</v>
          </cell>
          <cell r="B503" t="str">
            <v>RIQUEZA</v>
          </cell>
          <cell r="C503" t="str">
            <v>SC</v>
          </cell>
          <cell r="D503">
            <v>78896</v>
          </cell>
          <cell r="E503">
            <v>462585</v>
          </cell>
          <cell r="G503">
            <v>387777</v>
          </cell>
        </row>
        <row r="504">
          <cell r="A504">
            <v>354765</v>
          </cell>
          <cell r="B504" t="str">
            <v>SANTA SALETE</v>
          </cell>
          <cell r="C504" t="str">
            <v>SP</v>
          </cell>
          <cell r="D504">
            <v>14118</v>
          </cell>
          <cell r="E504">
            <v>147410</v>
          </cell>
          <cell r="G504">
            <v>127686</v>
          </cell>
        </row>
        <row r="505">
          <cell r="A505">
            <v>314587</v>
          </cell>
          <cell r="B505" t="str">
            <v>ORIZANIA</v>
          </cell>
          <cell r="C505" t="str">
            <v>MG</v>
          </cell>
          <cell r="D505">
            <v>187588</v>
          </cell>
          <cell r="E505">
            <v>650996</v>
          </cell>
        </row>
        <row r="506">
          <cell r="A506">
            <v>311090</v>
          </cell>
          <cell r="B506" t="str">
            <v>CAMPANHA</v>
          </cell>
          <cell r="C506" t="str">
            <v>MG</v>
          </cell>
          <cell r="D506">
            <v>33697</v>
          </cell>
          <cell r="E506">
            <v>2474235</v>
          </cell>
        </row>
        <row r="507">
          <cell r="A507">
            <v>312670</v>
          </cell>
          <cell r="B507" t="str">
            <v>FRANCISCO SA</v>
          </cell>
          <cell r="C507" t="str">
            <v>MG</v>
          </cell>
          <cell r="D507">
            <v>116532</v>
          </cell>
          <cell r="E507">
            <v>3103573</v>
          </cell>
        </row>
        <row r="508">
          <cell r="A508">
            <v>310930</v>
          </cell>
          <cell r="B508" t="str">
            <v>BURITIS</v>
          </cell>
          <cell r="C508" t="str">
            <v>MG</v>
          </cell>
          <cell r="D508">
            <v>233350</v>
          </cell>
          <cell r="E508">
            <v>4220007</v>
          </cell>
        </row>
        <row r="509">
          <cell r="A509">
            <v>353040</v>
          </cell>
          <cell r="B509" t="str">
            <v>MIRASSOLANDIA</v>
          </cell>
          <cell r="C509" t="str">
            <v>SP</v>
          </cell>
          <cell r="D509">
            <v>69121</v>
          </cell>
          <cell r="E509">
            <v>238447</v>
          </cell>
          <cell r="G509">
            <v>206948</v>
          </cell>
        </row>
        <row r="510">
          <cell r="A510">
            <v>432166</v>
          </cell>
          <cell r="B510" t="str">
            <v>TRES CACHOEIRAS</v>
          </cell>
          <cell r="C510" t="str">
            <v>RS</v>
          </cell>
          <cell r="D510">
            <v>113907</v>
          </cell>
          <cell r="G510">
            <v>266235</v>
          </cell>
        </row>
        <row r="511">
          <cell r="A511">
            <v>315640</v>
          </cell>
          <cell r="B511" t="str">
            <v>ROMARIA</v>
          </cell>
          <cell r="C511" t="str">
            <v>MG</v>
          </cell>
          <cell r="D511">
            <v>34897</v>
          </cell>
          <cell r="E511">
            <v>280633</v>
          </cell>
        </row>
        <row r="512">
          <cell r="A512">
            <v>421730</v>
          </cell>
          <cell r="B512" t="str">
            <v>SAUDADES</v>
          </cell>
          <cell r="C512" t="str">
            <v>SC</v>
          </cell>
          <cell r="D512">
            <v>95962</v>
          </cell>
          <cell r="E512">
            <v>595572</v>
          </cell>
          <cell r="G512">
            <v>631242</v>
          </cell>
        </row>
        <row r="513">
          <cell r="A513">
            <v>310030</v>
          </cell>
          <cell r="B513" t="str">
            <v>ABRE CAMPO</v>
          </cell>
          <cell r="C513" t="str">
            <v>MG</v>
          </cell>
          <cell r="D513">
            <v>93230</v>
          </cell>
          <cell r="E513">
            <v>1289039</v>
          </cell>
        </row>
        <row r="514">
          <cell r="A514">
            <v>312340</v>
          </cell>
          <cell r="B514" t="str">
            <v>DORESOPOLIS</v>
          </cell>
          <cell r="C514" t="str">
            <v>MG</v>
          </cell>
          <cell r="D514">
            <v>9653</v>
          </cell>
          <cell r="E514">
            <v>506252</v>
          </cell>
        </row>
        <row r="515">
          <cell r="A515">
            <v>314720</v>
          </cell>
          <cell r="B515" t="str">
            <v>PARAGUACU</v>
          </cell>
          <cell r="C515" t="str">
            <v>MG</v>
          </cell>
          <cell r="D515">
            <v>148916</v>
          </cell>
          <cell r="E515">
            <v>1048951</v>
          </cell>
        </row>
        <row r="516">
          <cell r="A516">
            <v>310450</v>
          </cell>
          <cell r="B516" t="str">
            <v>ARINOS</v>
          </cell>
          <cell r="C516" t="str">
            <v>MG</v>
          </cell>
          <cell r="D516">
            <v>32211</v>
          </cell>
          <cell r="E516">
            <v>673136</v>
          </cell>
        </row>
        <row r="517">
          <cell r="A517">
            <v>313005</v>
          </cell>
          <cell r="B517" t="str">
            <v>ICARAI DE MINAS</v>
          </cell>
          <cell r="C517" t="str">
            <v>MG</v>
          </cell>
          <cell r="D517">
            <v>61232</v>
          </cell>
          <cell r="E517">
            <v>43531700</v>
          </cell>
        </row>
        <row r="518">
          <cell r="A518">
            <v>317047</v>
          </cell>
          <cell r="B518" t="str">
            <v>URUANA DE MINAS</v>
          </cell>
          <cell r="C518" t="str">
            <v>MG</v>
          </cell>
          <cell r="D518">
            <v>51401</v>
          </cell>
          <cell r="E518">
            <v>621380</v>
          </cell>
        </row>
        <row r="519">
          <cell r="A519">
            <v>310800</v>
          </cell>
          <cell r="B519" t="str">
            <v>BOM SUCESSO</v>
          </cell>
          <cell r="C519" t="str">
            <v>MG</v>
          </cell>
          <cell r="D519">
            <v>114241</v>
          </cell>
          <cell r="E519">
            <v>919592</v>
          </cell>
        </row>
        <row r="520">
          <cell r="A520">
            <v>510305</v>
          </cell>
          <cell r="B520" t="str">
            <v>CLAUDIA</v>
          </cell>
          <cell r="C520" t="str">
            <v>MT</v>
          </cell>
          <cell r="D520">
            <v>93242</v>
          </cell>
          <cell r="E520">
            <v>447486</v>
          </cell>
        </row>
        <row r="521">
          <cell r="A521">
            <v>312020</v>
          </cell>
          <cell r="B521" t="str">
            <v>CRISTAIS</v>
          </cell>
          <cell r="C521" t="str">
            <v>MG</v>
          </cell>
          <cell r="D521">
            <v>74046</v>
          </cell>
          <cell r="E521">
            <v>404832</v>
          </cell>
        </row>
        <row r="522">
          <cell r="A522">
            <v>410655</v>
          </cell>
          <cell r="B522" t="str">
            <v>CORUMBATAI DO SUL</v>
          </cell>
          <cell r="C522" t="str">
            <v>PR</v>
          </cell>
          <cell r="D522">
            <v>91431</v>
          </cell>
          <cell r="E522">
            <v>408816</v>
          </cell>
        </row>
        <row r="523">
          <cell r="A523">
            <v>315310</v>
          </cell>
          <cell r="B523" t="str">
            <v>PRESIDENTE BERNARDES</v>
          </cell>
          <cell r="C523" t="str">
            <v>MG</v>
          </cell>
          <cell r="D523">
            <v>98277</v>
          </cell>
          <cell r="E523">
            <v>618069</v>
          </cell>
        </row>
        <row r="524">
          <cell r="A524">
            <v>310870</v>
          </cell>
          <cell r="B524" t="str">
            <v>BRAS PIRES</v>
          </cell>
          <cell r="C524" t="str">
            <v>MG</v>
          </cell>
          <cell r="D524">
            <v>73651</v>
          </cell>
          <cell r="E524">
            <v>506503</v>
          </cell>
        </row>
        <row r="525">
          <cell r="A525">
            <v>316680</v>
          </cell>
          <cell r="B525" t="str">
            <v>SERRA DO SALITRE</v>
          </cell>
          <cell r="C525" t="str">
            <v>MG</v>
          </cell>
          <cell r="D525">
            <v>30371</v>
          </cell>
          <cell r="E525">
            <v>531210</v>
          </cell>
        </row>
        <row r="526">
          <cell r="A526">
            <v>310990</v>
          </cell>
          <cell r="B526" t="str">
            <v>CAETANOPOLIS</v>
          </cell>
          <cell r="C526" t="str">
            <v>MG</v>
          </cell>
        </row>
        <row r="527">
          <cell r="A527">
            <v>310570</v>
          </cell>
          <cell r="B527" t="str">
            <v>BARRA LONGA</v>
          </cell>
          <cell r="C527" t="str">
            <v>MG</v>
          </cell>
          <cell r="D527">
            <v>43669</v>
          </cell>
          <cell r="E527">
            <v>1788768</v>
          </cell>
        </row>
        <row r="528">
          <cell r="A528">
            <v>315710</v>
          </cell>
          <cell r="B528" t="str">
            <v>SALTO DA DIVISA</v>
          </cell>
          <cell r="C528" t="str">
            <v>MG</v>
          </cell>
          <cell r="D528">
            <v>94705</v>
          </cell>
          <cell r="E528">
            <v>1000812</v>
          </cell>
        </row>
        <row r="529">
          <cell r="A529">
            <v>431555</v>
          </cell>
          <cell r="B529" t="str">
            <v>RIO DOS INDIOS</v>
          </cell>
          <cell r="C529" t="str">
            <v>RS</v>
          </cell>
          <cell r="D529">
            <v>32483</v>
          </cell>
          <cell r="E529">
            <v>194181</v>
          </cell>
        </row>
        <row r="530">
          <cell r="A530">
            <v>312510</v>
          </cell>
          <cell r="B530" t="str">
            <v>EXTREMA</v>
          </cell>
          <cell r="C530" t="str">
            <v>MG</v>
          </cell>
          <cell r="D530">
            <v>2341</v>
          </cell>
          <cell r="E530">
            <v>221705</v>
          </cell>
        </row>
        <row r="531">
          <cell r="A531">
            <v>310690</v>
          </cell>
          <cell r="B531" t="str">
            <v>BICAS</v>
          </cell>
          <cell r="C531" t="str">
            <v>MG</v>
          </cell>
          <cell r="D531">
            <v>152420</v>
          </cell>
          <cell r="E531">
            <v>1238464</v>
          </cell>
        </row>
        <row r="532">
          <cell r="A532">
            <v>313835</v>
          </cell>
          <cell r="B532" t="str">
            <v>LEME DO PRADO</v>
          </cell>
          <cell r="C532" t="str">
            <v>MG</v>
          </cell>
          <cell r="D532">
            <v>113487</v>
          </cell>
          <cell r="E532">
            <v>534805</v>
          </cell>
        </row>
        <row r="533">
          <cell r="A533">
            <v>420400</v>
          </cell>
          <cell r="B533" t="str">
            <v>CATANDUVAS</v>
          </cell>
          <cell r="C533" t="str">
            <v>SC</v>
          </cell>
          <cell r="D533">
            <v>264493</v>
          </cell>
          <cell r="E533">
            <v>1245349</v>
          </cell>
        </row>
        <row r="534">
          <cell r="A534">
            <v>432140</v>
          </cell>
          <cell r="B534" t="str">
            <v>TENENTE PORTELA</v>
          </cell>
          <cell r="C534" t="str">
            <v>RS</v>
          </cell>
          <cell r="D534">
            <v>168697</v>
          </cell>
          <cell r="E534">
            <v>1054041</v>
          </cell>
        </row>
        <row r="535">
          <cell r="A535">
            <v>312735</v>
          </cell>
          <cell r="B535" t="str">
            <v>GLAUCILANDIA</v>
          </cell>
          <cell r="C535" t="str">
            <v>MG</v>
          </cell>
          <cell r="D535">
            <v>40081</v>
          </cell>
          <cell r="E535">
            <v>1215432</v>
          </cell>
        </row>
        <row r="536">
          <cell r="A536">
            <v>351480</v>
          </cell>
          <cell r="B536" t="str">
            <v>ELDORADO</v>
          </cell>
          <cell r="C536" t="str">
            <v>SP</v>
          </cell>
          <cell r="D536">
            <v>59357</v>
          </cell>
          <cell r="E536">
            <v>1058335</v>
          </cell>
        </row>
        <row r="537">
          <cell r="A537">
            <v>500400</v>
          </cell>
          <cell r="B537" t="str">
            <v>GLORIA DE DOURADOS</v>
          </cell>
          <cell r="C537" t="str">
            <v>MS</v>
          </cell>
          <cell r="D537">
            <v>40955</v>
          </cell>
          <cell r="E537">
            <v>254296</v>
          </cell>
        </row>
        <row r="538">
          <cell r="A538">
            <v>315000</v>
          </cell>
          <cell r="B538" t="str">
            <v>PESCADOR</v>
          </cell>
          <cell r="C538" t="str">
            <v>MG</v>
          </cell>
          <cell r="D538">
            <v>65193</v>
          </cell>
          <cell r="E538">
            <v>212239</v>
          </cell>
        </row>
        <row r="539">
          <cell r="A539">
            <v>420840</v>
          </cell>
          <cell r="B539" t="str">
            <v>ITAPIRANGA</v>
          </cell>
          <cell r="C539" t="str">
            <v>SC</v>
          </cell>
          <cell r="D539">
            <v>367520</v>
          </cell>
          <cell r="E539">
            <v>2067359</v>
          </cell>
          <cell r="G539">
            <v>1948648</v>
          </cell>
        </row>
        <row r="540">
          <cell r="A540">
            <v>313840</v>
          </cell>
          <cell r="B540" t="str">
            <v>LEOPOLDINA</v>
          </cell>
          <cell r="C540" t="str">
            <v>MG</v>
          </cell>
          <cell r="D540">
            <v>99332</v>
          </cell>
          <cell r="E540">
            <v>19868125</v>
          </cell>
        </row>
        <row r="541">
          <cell r="A541">
            <v>317180</v>
          </cell>
          <cell r="B541" t="str">
            <v>VIRGINOPOLIS</v>
          </cell>
          <cell r="C541" t="str">
            <v>MG</v>
          </cell>
          <cell r="D541">
            <v>76978</v>
          </cell>
          <cell r="E541">
            <v>1252570</v>
          </cell>
        </row>
        <row r="542">
          <cell r="A542">
            <v>500620</v>
          </cell>
          <cell r="B542" t="str">
            <v>NOVA ANDRADINA</v>
          </cell>
          <cell r="C542" t="str">
            <v>MS</v>
          </cell>
          <cell r="D542">
            <v>347987</v>
          </cell>
          <cell r="E542">
            <v>4393834</v>
          </cell>
        </row>
        <row r="543">
          <cell r="A543">
            <v>355000</v>
          </cell>
          <cell r="B543" t="str">
            <v>SAO LUIS DO PARAITINGA</v>
          </cell>
          <cell r="C543" t="str">
            <v>SP</v>
          </cell>
          <cell r="D543">
            <v>162209</v>
          </cell>
          <cell r="E543">
            <v>508155</v>
          </cell>
          <cell r="G543">
            <v>460492</v>
          </cell>
        </row>
        <row r="544">
          <cell r="A544">
            <v>311920</v>
          </cell>
          <cell r="B544" t="str">
            <v>COROACI</v>
          </cell>
          <cell r="C544" t="str">
            <v>MG</v>
          </cell>
          <cell r="D544">
            <v>166781</v>
          </cell>
          <cell r="E544">
            <v>736265</v>
          </cell>
        </row>
        <row r="545">
          <cell r="A545">
            <v>510675</v>
          </cell>
          <cell r="B545" t="str">
            <v>PONTES E LACERDA</v>
          </cell>
          <cell r="C545" t="str">
            <v>MT</v>
          </cell>
          <cell r="D545">
            <v>278668</v>
          </cell>
          <cell r="E545">
            <v>1114438</v>
          </cell>
        </row>
        <row r="546">
          <cell r="A546">
            <v>411435</v>
          </cell>
          <cell r="B546" t="str">
            <v>MANFRINOPOLIS</v>
          </cell>
          <cell r="C546" t="str">
            <v>PR</v>
          </cell>
          <cell r="D546">
            <v>1813</v>
          </cell>
          <cell r="E546">
            <v>719413</v>
          </cell>
        </row>
        <row r="547">
          <cell r="A547">
            <v>311600</v>
          </cell>
          <cell r="B547" t="str">
            <v>CHALE</v>
          </cell>
          <cell r="C547" t="str">
            <v>MG</v>
          </cell>
          <cell r="D547">
            <v>78058</v>
          </cell>
          <cell r="E547">
            <v>245253</v>
          </cell>
        </row>
        <row r="548">
          <cell r="A548">
            <v>313300</v>
          </cell>
          <cell r="B548" t="str">
            <v>ITAMONTE</v>
          </cell>
          <cell r="C548" t="str">
            <v>MG</v>
          </cell>
          <cell r="D548">
            <v>106336</v>
          </cell>
          <cell r="E548">
            <v>1833566</v>
          </cell>
        </row>
        <row r="549">
          <cell r="A549">
            <v>316960</v>
          </cell>
          <cell r="B549" t="str">
            <v>TUPACIGUARA</v>
          </cell>
          <cell r="C549" t="str">
            <v>MG</v>
          </cell>
          <cell r="D549">
            <v>30656</v>
          </cell>
          <cell r="E549">
            <v>1414710</v>
          </cell>
        </row>
        <row r="550">
          <cell r="A550">
            <v>310280</v>
          </cell>
          <cell r="B550" t="str">
            <v>ANDRELANDIA</v>
          </cell>
          <cell r="C550" t="str">
            <v>MG</v>
          </cell>
          <cell r="D550">
            <v>120270</v>
          </cell>
          <cell r="E550">
            <v>1967487</v>
          </cell>
        </row>
        <row r="551">
          <cell r="A551">
            <v>420555</v>
          </cell>
          <cell r="B551" t="str">
            <v>FREI ROGERIO</v>
          </cell>
          <cell r="C551" t="str">
            <v>SC</v>
          </cell>
          <cell r="D551">
            <v>58915</v>
          </cell>
          <cell r="E551">
            <v>668940</v>
          </cell>
          <cell r="F551">
            <v>21532</v>
          </cell>
          <cell r="G551">
            <v>306457</v>
          </cell>
        </row>
        <row r="552">
          <cell r="A552">
            <v>314465</v>
          </cell>
          <cell r="B552" t="str">
            <v>NINHEIRA</v>
          </cell>
          <cell r="C552" t="str">
            <v>MG</v>
          </cell>
          <cell r="D552">
            <v>32634</v>
          </cell>
          <cell r="E552">
            <v>391590</v>
          </cell>
        </row>
        <row r="553">
          <cell r="A553">
            <v>314000</v>
          </cell>
          <cell r="B553" t="str">
            <v>MARIANA</v>
          </cell>
          <cell r="C553" t="str">
            <v>MG</v>
          </cell>
          <cell r="D553">
            <v>1621</v>
          </cell>
          <cell r="E553">
            <v>49831155</v>
          </cell>
        </row>
        <row r="554">
          <cell r="A554">
            <v>500660</v>
          </cell>
          <cell r="B554" t="str">
            <v>PONTA PORA</v>
          </cell>
          <cell r="C554" t="str">
            <v>MS</v>
          </cell>
          <cell r="D554">
            <v>1013089</v>
          </cell>
          <cell r="E554">
            <v>2582736</v>
          </cell>
        </row>
        <row r="555">
          <cell r="A555">
            <v>314320</v>
          </cell>
          <cell r="B555" t="str">
            <v>MONTE SANTO DE MINAS</v>
          </cell>
          <cell r="C555" t="str">
            <v>MG</v>
          </cell>
          <cell r="D555">
            <v>16885</v>
          </cell>
          <cell r="E555">
            <v>5102317</v>
          </cell>
        </row>
        <row r="556">
          <cell r="A556">
            <v>421110</v>
          </cell>
          <cell r="B556" t="str">
            <v>MONTE CASTELO</v>
          </cell>
          <cell r="C556" t="str">
            <v>SC</v>
          </cell>
          <cell r="E556">
            <v>238398</v>
          </cell>
        </row>
        <row r="557">
          <cell r="A557">
            <v>314790</v>
          </cell>
          <cell r="B557" t="str">
            <v>PASSOS</v>
          </cell>
          <cell r="C557" t="str">
            <v>MG</v>
          </cell>
          <cell r="D557">
            <v>4144</v>
          </cell>
          <cell r="E557">
            <v>5461622</v>
          </cell>
        </row>
        <row r="558">
          <cell r="A558">
            <v>312230</v>
          </cell>
          <cell r="B558" t="str">
            <v>DIVINOPOLIS</v>
          </cell>
          <cell r="C558" t="str">
            <v>MG</v>
          </cell>
          <cell r="D558">
            <v>21885</v>
          </cell>
          <cell r="E558">
            <v>20329011</v>
          </cell>
        </row>
        <row r="559">
          <cell r="A559">
            <v>510590</v>
          </cell>
          <cell r="B559" t="str">
            <v>NOBRES</v>
          </cell>
          <cell r="C559" t="str">
            <v>MT</v>
          </cell>
          <cell r="D559">
            <v>1115</v>
          </cell>
          <cell r="E559">
            <v>1019355</v>
          </cell>
        </row>
        <row r="560">
          <cell r="A560">
            <v>312950</v>
          </cell>
          <cell r="B560" t="str">
            <v>IBIA</v>
          </cell>
          <cell r="C560" t="str">
            <v>MG</v>
          </cell>
          <cell r="D560">
            <v>191786</v>
          </cell>
          <cell r="E560">
            <v>1741418</v>
          </cell>
        </row>
        <row r="561">
          <cell r="A561">
            <v>420930</v>
          </cell>
          <cell r="B561" t="str">
            <v>LAGES</v>
          </cell>
          <cell r="C561" t="str">
            <v>SC</v>
          </cell>
          <cell r="E561">
            <v>1108738</v>
          </cell>
          <cell r="G561">
            <v>1017968</v>
          </cell>
        </row>
        <row r="562">
          <cell r="A562">
            <v>420850</v>
          </cell>
          <cell r="B562" t="str">
            <v>ITUPORANGA</v>
          </cell>
          <cell r="C562" t="str">
            <v>SC</v>
          </cell>
          <cell r="D562">
            <v>99787</v>
          </cell>
          <cell r="E562">
            <v>1804327</v>
          </cell>
        </row>
        <row r="563">
          <cell r="A563">
            <v>316920</v>
          </cell>
          <cell r="B563" t="str">
            <v>TOMBOS</v>
          </cell>
          <cell r="C563" t="str">
            <v>MG</v>
          </cell>
          <cell r="D563">
            <v>55759</v>
          </cell>
          <cell r="E563">
            <v>237415</v>
          </cell>
        </row>
        <row r="564">
          <cell r="A564">
            <v>314830</v>
          </cell>
          <cell r="B564" t="str">
            <v>PAULA CANDIDO</v>
          </cell>
          <cell r="C564" t="str">
            <v>MG</v>
          </cell>
          <cell r="D564">
            <v>163982</v>
          </cell>
          <cell r="E564">
            <v>608784</v>
          </cell>
        </row>
        <row r="565">
          <cell r="A565">
            <v>315180</v>
          </cell>
          <cell r="B565" t="str">
            <v>POCOS DE CALDAS</v>
          </cell>
          <cell r="C565" t="str">
            <v>MG</v>
          </cell>
          <cell r="D565">
            <v>3397</v>
          </cell>
          <cell r="E565">
            <v>69383</v>
          </cell>
        </row>
        <row r="566">
          <cell r="A566">
            <v>351518</v>
          </cell>
          <cell r="B566" t="str">
            <v>ESPIRITO SANTO DO PINHAL</v>
          </cell>
          <cell r="C566" t="str">
            <v>SP</v>
          </cell>
          <cell r="E566">
            <v>2782989</v>
          </cell>
        </row>
        <row r="567">
          <cell r="A567">
            <v>311790</v>
          </cell>
          <cell r="B567" t="str">
            <v>CONGONHAL</v>
          </cell>
          <cell r="C567" t="str">
            <v>MG</v>
          </cell>
          <cell r="D567">
            <v>48257</v>
          </cell>
          <cell r="E567">
            <v>426425</v>
          </cell>
        </row>
        <row r="568">
          <cell r="A568">
            <v>500430</v>
          </cell>
          <cell r="B568" t="str">
            <v>IGUATEMI</v>
          </cell>
          <cell r="C568" t="str">
            <v>MS</v>
          </cell>
          <cell r="D568">
            <v>222621</v>
          </cell>
          <cell r="E568">
            <v>509032</v>
          </cell>
        </row>
        <row r="569">
          <cell r="A569">
            <v>311210</v>
          </cell>
          <cell r="B569" t="str">
            <v>CAPARAO</v>
          </cell>
          <cell r="C569" t="str">
            <v>MG</v>
          </cell>
          <cell r="D569">
            <v>24548</v>
          </cell>
          <cell r="E569">
            <v>1028408</v>
          </cell>
        </row>
        <row r="570">
          <cell r="A570">
            <v>317005</v>
          </cell>
          <cell r="B570" t="str">
            <v>UBAPORANGA</v>
          </cell>
          <cell r="C570" t="str">
            <v>MG</v>
          </cell>
          <cell r="D570">
            <v>41823</v>
          </cell>
          <cell r="E570">
            <v>764375</v>
          </cell>
        </row>
        <row r="571">
          <cell r="A571">
            <v>410750</v>
          </cell>
          <cell r="B571" t="str">
            <v>ENGENHEIRO BELTRAO</v>
          </cell>
          <cell r="C571" t="str">
            <v>PR</v>
          </cell>
          <cell r="D571">
            <v>291091</v>
          </cell>
          <cell r="E571">
            <v>1295785</v>
          </cell>
        </row>
        <row r="572">
          <cell r="A572">
            <v>314537</v>
          </cell>
          <cell r="B572" t="str">
            <v>NOVORIZONTE</v>
          </cell>
          <cell r="C572" t="str">
            <v>MG</v>
          </cell>
          <cell r="D572">
            <v>42386</v>
          </cell>
          <cell r="E572">
            <v>609612</v>
          </cell>
        </row>
        <row r="573">
          <cell r="A573">
            <v>314850</v>
          </cell>
          <cell r="B573" t="str">
            <v>PAVAO</v>
          </cell>
          <cell r="C573" t="str">
            <v>MG</v>
          </cell>
          <cell r="D573">
            <v>9765</v>
          </cell>
          <cell r="E573">
            <v>933499</v>
          </cell>
        </row>
        <row r="574">
          <cell r="A574">
            <v>313620</v>
          </cell>
          <cell r="B574" t="str">
            <v>JOAO MONLEVADE</v>
          </cell>
          <cell r="C574" t="str">
            <v>MG</v>
          </cell>
          <cell r="D574">
            <v>182067</v>
          </cell>
          <cell r="E574">
            <v>586168</v>
          </cell>
        </row>
        <row r="575">
          <cell r="A575">
            <v>431550</v>
          </cell>
          <cell r="B575" t="str">
            <v>RESTINGA SECA</v>
          </cell>
          <cell r="C575" t="str">
            <v>RS</v>
          </cell>
          <cell r="D575">
            <v>171619</v>
          </cell>
          <cell r="E575">
            <v>634657</v>
          </cell>
        </row>
        <row r="576">
          <cell r="A576">
            <v>313290</v>
          </cell>
          <cell r="B576" t="str">
            <v>ITAMOGI</v>
          </cell>
          <cell r="C576" t="str">
            <v>MG</v>
          </cell>
          <cell r="D576">
            <v>178861</v>
          </cell>
          <cell r="E576">
            <v>11090991</v>
          </cell>
        </row>
        <row r="577">
          <cell r="A577">
            <v>352880</v>
          </cell>
          <cell r="B577" t="str">
            <v>MARACAI</v>
          </cell>
          <cell r="C577" t="str">
            <v>SP</v>
          </cell>
        </row>
        <row r="578">
          <cell r="A578">
            <v>314530</v>
          </cell>
          <cell r="B578" t="str">
            <v>NOVO CRUZEIRO</v>
          </cell>
          <cell r="C578" t="str">
            <v>MG</v>
          </cell>
          <cell r="D578">
            <v>242980</v>
          </cell>
          <cell r="E578">
            <v>2624343</v>
          </cell>
        </row>
        <row r="579">
          <cell r="A579">
            <v>314890</v>
          </cell>
          <cell r="B579" t="str">
            <v>PEDRA DO INDAIA</v>
          </cell>
          <cell r="C579" t="str">
            <v>MG</v>
          </cell>
        </row>
        <row r="580">
          <cell r="A580">
            <v>313390</v>
          </cell>
          <cell r="B580" t="str">
            <v>ITAVERAVA</v>
          </cell>
          <cell r="C580" t="str">
            <v>MG</v>
          </cell>
          <cell r="D580">
            <v>97984</v>
          </cell>
          <cell r="E580">
            <v>761391</v>
          </cell>
        </row>
        <row r="581">
          <cell r="A581">
            <v>313753</v>
          </cell>
          <cell r="B581" t="str">
            <v>LAGOA GRANDE</v>
          </cell>
          <cell r="C581" t="str">
            <v>MG</v>
          </cell>
          <cell r="D581">
            <v>75194</v>
          </cell>
          <cell r="E581">
            <v>580932</v>
          </cell>
        </row>
        <row r="582">
          <cell r="A582">
            <v>510454</v>
          </cell>
          <cell r="B582" t="str">
            <v>ITANHANGA</v>
          </cell>
          <cell r="C582" t="str">
            <v>MT</v>
          </cell>
          <cell r="D582">
            <v>34136</v>
          </cell>
          <cell r="E582">
            <v>935026</v>
          </cell>
        </row>
        <row r="583">
          <cell r="A583">
            <v>317070</v>
          </cell>
          <cell r="B583" t="str">
            <v>VARGINHA</v>
          </cell>
          <cell r="C583" t="str">
            <v>MG</v>
          </cell>
          <cell r="D583">
            <v>4774</v>
          </cell>
          <cell r="E583">
            <v>145969126</v>
          </cell>
        </row>
        <row r="584">
          <cell r="A584">
            <v>312570</v>
          </cell>
          <cell r="B584" t="str">
            <v>FELIXLANDIA</v>
          </cell>
          <cell r="C584" t="str">
            <v>MG</v>
          </cell>
          <cell r="D584">
            <v>124793</v>
          </cell>
          <cell r="E584">
            <v>575568</v>
          </cell>
        </row>
        <row r="585">
          <cell r="A585">
            <v>355510</v>
          </cell>
          <cell r="B585" t="str">
            <v>TUPI PAULISTA</v>
          </cell>
          <cell r="C585" t="str">
            <v>SP</v>
          </cell>
          <cell r="D585">
            <v>207353</v>
          </cell>
          <cell r="E585">
            <v>1083052</v>
          </cell>
          <cell r="G585">
            <v>888937</v>
          </cell>
        </row>
        <row r="586">
          <cell r="A586">
            <v>310790</v>
          </cell>
          <cell r="B586" t="str">
            <v>BOM REPOUSO</v>
          </cell>
          <cell r="C586" t="str">
            <v>MG</v>
          </cell>
          <cell r="D586">
            <v>121585</v>
          </cell>
          <cell r="E586">
            <v>1060347</v>
          </cell>
        </row>
        <row r="587">
          <cell r="A587">
            <v>310620</v>
          </cell>
          <cell r="B587" t="str">
            <v>BELO HORIZONTE</v>
          </cell>
          <cell r="C587" t="str">
            <v>MG</v>
          </cell>
          <cell r="D587">
            <v>17165</v>
          </cell>
          <cell r="E587">
            <v>643703218</v>
          </cell>
        </row>
        <row r="588">
          <cell r="A588">
            <v>315070</v>
          </cell>
          <cell r="B588" t="str">
            <v>PIRAJUBA</v>
          </cell>
          <cell r="C588" t="str">
            <v>MG</v>
          </cell>
          <cell r="D588">
            <v>58156</v>
          </cell>
          <cell r="E588">
            <v>302605</v>
          </cell>
        </row>
        <row r="589">
          <cell r="A589">
            <v>313680</v>
          </cell>
          <cell r="B589" t="str">
            <v>JURAMENTO</v>
          </cell>
          <cell r="C589" t="str">
            <v>MG</v>
          </cell>
          <cell r="D589">
            <v>33531</v>
          </cell>
          <cell r="E589">
            <v>1018052</v>
          </cell>
        </row>
        <row r="590">
          <cell r="A590">
            <v>316930</v>
          </cell>
          <cell r="B590" t="str">
            <v>TRES CORACOES</v>
          </cell>
          <cell r="C590" t="str">
            <v>MG</v>
          </cell>
          <cell r="D590">
            <v>650284</v>
          </cell>
          <cell r="E590">
            <v>13486768</v>
          </cell>
        </row>
        <row r="591">
          <cell r="A591">
            <v>314180</v>
          </cell>
          <cell r="B591" t="str">
            <v>MINAS NOVAS</v>
          </cell>
          <cell r="C591" t="str">
            <v>MG</v>
          </cell>
          <cell r="D591">
            <v>259494</v>
          </cell>
          <cell r="E591">
            <v>1794347</v>
          </cell>
        </row>
        <row r="592">
          <cell r="A592">
            <v>315440</v>
          </cell>
          <cell r="B592" t="str">
            <v>RESSAQUINHA</v>
          </cell>
          <cell r="C592" t="str">
            <v>MG</v>
          </cell>
          <cell r="D592">
            <v>179050</v>
          </cell>
          <cell r="E592">
            <v>1761015</v>
          </cell>
        </row>
        <row r="593">
          <cell r="A593">
            <v>420820</v>
          </cell>
          <cell r="B593" t="str">
            <v>ITAJAI</v>
          </cell>
          <cell r="C593" t="str">
            <v>SC</v>
          </cell>
          <cell r="E593">
            <v>2013039</v>
          </cell>
        </row>
        <row r="594">
          <cell r="A594">
            <v>500150</v>
          </cell>
          <cell r="B594" t="str">
            <v>BANDEIRANTES</v>
          </cell>
          <cell r="C594" t="str">
            <v>MS</v>
          </cell>
          <cell r="D594">
            <v>100220</v>
          </cell>
          <cell r="E594">
            <v>623243</v>
          </cell>
        </row>
        <row r="595">
          <cell r="A595">
            <v>313270</v>
          </cell>
          <cell r="B595" t="str">
            <v>ITAMBACURI</v>
          </cell>
          <cell r="C595" t="str">
            <v>MG</v>
          </cell>
          <cell r="D595">
            <v>18270</v>
          </cell>
          <cell r="E595">
            <v>1293791</v>
          </cell>
        </row>
        <row r="596">
          <cell r="A596">
            <v>316730</v>
          </cell>
          <cell r="B596" t="str">
            <v>SILVEIRANIA</v>
          </cell>
          <cell r="C596" t="str">
            <v>MG</v>
          </cell>
          <cell r="D596">
            <v>61190</v>
          </cell>
          <cell r="E596">
            <v>472627</v>
          </cell>
        </row>
        <row r="597">
          <cell r="A597">
            <v>312530</v>
          </cell>
          <cell r="B597" t="str">
            <v>FARIA LEMOS</v>
          </cell>
          <cell r="C597" t="str">
            <v>MG</v>
          </cell>
          <cell r="D597">
            <v>34925</v>
          </cell>
          <cell r="E597">
            <v>200836</v>
          </cell>
        </row>
        <row r="598">
          <cell r="A598">
            <v>351300</v>
          </cell>
          <cell r="B598" t="str">
            <v>COTIA</v>
          </cell>
          <cell r="C598" t="str">
            <v>SP</v>
          </cell>
        </row>
        <row r="599">
          <cell r="A599">
            <v>520330</v>
          </cell>
          <cell r="B599" t="str">
            <v>BELA VISTA DE GOIAS</v>
          </cell>
          <cell r="C599" t="str">
            <v>GO</v>
          </cell>
          <cell r="E599">
            <v>1364137</v>
          </cell>
        </row>
        <row r="600">
          <cell r="A600">
            <v>310630</v>
          </cell>
          <cell r="B600" t="str">
            <v>BELO ORIENTE</v>
          </cell>
          <cell r="C600" t="str">
            <v>MG</v>
          </cell>
          <cell r="D600">
            <v>312517</v>
          </cell>
          <cell r="E600">
            <v>660451</v>
          </cell>
        </row>
        <row r="601">
          <cell r="A601">
            <v>315660</v>
          </cell>
          <cell r="B601" t="str">
            <v>RUBIM</v>
          </cell>
          <cell r="C601" t="str">
            <v>MG</v>
          </cell>
          <cell r="D601">
            <v>68622</v>
          </cell>
          <cell r="E601">
            <v>274893</v>
          </cell>
        </row>
        <row r="602">
          <cell r="A602">
            <v>315895</v>
          </cell>
          <cell r="B602" t="str">
            <v>SANTANA DO PARAISO</v>
          </cell>
          <cell r="C602" t="str">
            <v>MG</v>
          </cell>
          <cell r="D602">
            <v>278519</v>
          </cell>
          <cell r="E602">
            <v>3236757</v>
          </cell>
        </row>
        <row r="603">
          <cell r="A603">
            <v>315030</v>
          </cell>
          <cell r="B603" t="str">
            <v>PIEDADE DO RIO GRANDE</v>
          </cell>
          <cell r="C603" t="str">
            <v>MG</v>
          </cell>
          <cell r="D603">
            <v>5080</v>
          </cell>
          <cell r="E603">
            <v>1522364</v>
          </cell>
        </row>
        <row r="604">
          <cell r="A604">
            <v>312690</v>
          </cell>
          <cell r="B604" t="str">
            <v>FREI INOCENCIO</v>
          </cell>
          <cell r="C604" t="str">
            <v>MG</v>
          </cell>
          <cell r="D604">
            <v>111774</v>
          </cell>
          <cell r="E604">
            <v>756825</v>
          </cell>
        </row>
        <row r="605">
          <cell r="A605">
            <v>312840</v>
          </cell>
          <cell r="B605" t="str">
            <v>GUARANI</v>
          </cell>
          <cell r="C605" t="str">
            <v>MG</v>
          </cell>
          <cell r="D605">
            <v>57769</v>
          </cell>
          <cell r="E605">
            <v>2052976</v>
          </cell>
        </row>
        <row r="606">
          <cell r="A606">
            <v>350910</v>
          </cell>
          <cell r="B606" t="str">
            <v>CAIUA</v>
          </cell>
          <cell r="C606" t="str">
            <v>SP</v>
          </cell>
          <cell r="E606">
            <v>94838</v>
          </cell>
        </row>
        <row r="607">
          <cell r="A607">
            <v>314220</v>
          </cell>
          <cell r="B607" t="str">
            <v>MIRAI</v>
          </cell>
          <cell r="C607" t="str">
            <v>MG</v>
          </cell>
          <cell r="D607">
            <v>138824</v>
          </cell>
          <cell r="E607">
            <v>942975</v>
          </cell>
        </row>
        <row r="608">
          <cell r="A608">
            <v>411727</v>
          </cell>
          <cell r="B608" t="str">
            <v>NOVA TEBAS</v>
          </cell>
          <cell r="C608" t="str">
            <v>PR</v>
          </cell>
          <cell r="D608">
            <v>84724</v>
          </cell>
          <cell r="E608">
            <v>1151689</v>
          </cell>
          <cell r="F608">
            <v>90553</v>
          </cell>
          <cell r="G608">
            <v>963583</v>
          </cell>
        </row>
        <row r="609">
          <cell r="A609">
            <v>312220</v>
          </cell>
          <cell r="B609" t="str">
            <v>DIVINOLANDIA DE MINAS</v>
          </cell>
          <cell r="C609" t="str">
            <v>MG</v>
          </cell>
          <cell r="D609">
            <v>110031</v>
          </cell>
          <cell r="E609">
            <v>1560874</v>
          </cell>
        </row>
        <row r="610">
          <cell r="A610">
            <v>410870</v>
          </cell>
          <cell r="B610" t="str">
            <v>GRANDES RIOS</v>
          </cell>
          <cell r="C610" t="str">
            <v>PR</v>
          </cell>
          <cell r="D610">
            <v>26512</v>
          </cell>
          <cell r="E610">
            <v>846195</v>
          </cell>
        </row>
        <row r="611">
          <cell r="A611">
            <v>420600</v>
          </cell>
          <cell r="B611" t="str">
            <v>GOVERNADOR CELSO RAMOS</v>
          </cell>
          <cell r="C611" t="str">
            <v>SC</v>
          </cell>
          <cell r="D611">
            <v>306472</v>
          </cell>
          <cell r="E611">
            <v>1460675</v>
          </cell>
          <cell r="F611">
            <v>310593</v>
          </cell>
          <cell r="G611">
            <v>1714338</v>
          </cell>
        </row>
        <row r="612">
          <cell r="A612">
            <v>312710</v>
          </cell>
          <cell r="B612" t="str">
            <v>FRUTAL</v>
          </cell>
          <cell r="C612" t="str">
            <v>MG</v>
          </cell>
          <cell r="D612">
            <v>308914</v>
          </cell>
          <cell r="E612">
            <v>1587818</v>
          </cell>
        </row>
        <row r="613">
          <cell r="A613">
            <v>316556</v>
          </cell>
          <cell r="B613" t="str">
            <v>SEM-PEIXE</v>
          </cell>
          <cell r="C613" t="str">
            <v>MG</v>
          </cell>
          <cell r="D613">
            <v>96695</v>
          </cell>
          <cell r="E613">
            <v>902436</v>
          </cell>
        </row>
        <row r="614">
          <cell r="A614">
            <v>310780</v>
          </cell>
          <cell r="B614" t="str">
            <v>BOM JESUS DO GALHO</v>
          </cell>
          <cell r="C614" t="str">
            <v>MG</v>
          </cell>
          <cell r="D614">
            <v>106775</v>
          </cell>
          <cell r="E614">
            <v>662536</v>
          </cell>
        </row>
        <row r="615">
          <cell r="A615">
            <v>310410</v>
          </cell>
          <cell r="B615" t="str">
            <v>ARCEBURGO</v>
          </cell>
          <cell r="C615" t="str">
            <v>MG</v>
          </cell>
          <cell r="D615">
            <v>15</v>
          </cell>
          <cell r="E615">
            <v>1788421</v>
          </cell>
        </row>
        <row r="616">
          <cell r="A616">
            <v>430783</v>
          </cell>
          <cell r="B616" t="str">
            <v>EUGENIO DE CASTRO</v>
          </cell>
          <cell r="C616" t="str">
            <v>RS</v>
          </cell>
          <cell r="D616">
            <v>35352</v>
          </cell>
          <cell r="E616">
            <v>324822</v>
          </cell>
        </row>
        <row r="617">
          <cell r="A617">
            <v>314460</v>
          </cell>
          <cell r="B617" t="str">
            <v>NEPOMUCENO</v>
          </cell>
          <cell r="C617" t="str">
            <v>MG</v>
          </cell>
          <cell r="D617">
            <v>28312</v>
          </cell>
          <cell r="E617">
            <v>793035</v>
          </cell>
        </row>
        <row r="618">
          <cell r="A618">
            <v>421720</v>
          </cell>
          <cell r="B618" t="str">
            <v>SAO MIGUEL DO OESTE</v>
          </cell>
          <cell r="C618" t="str">
            <v>SC</v>
          </cell>
          <cell r="D618">
            <v>992049</v>
          </cell>
          <cell r="E618">
            <v>3528939</v>
          </cell>
          <cell r="G618">
            <v>4903020</v>
          </cell>
        </row>
        <row r="619">
          <cell r="A619">
            <v>314090</v>
          </cell>
          <cell r="B619" t="str">
            <v>MATIPO</v>
          </cell>
          <cell r="C619" t="str">
            <v>MG</v>
          </cell>
          <cell r="D619">
            <v>41954</v>
          </cell>
          <cell r="E619">
            <v>2243665</v>
          </cell>
        </row>
        <row r="620">
          <cell r="A620">
            <v>312180</v>
          </cell>
          <cell r="B620" t="str">
            <v>DIONISIO</v>
          </cell>
          <cell r="C620" t="str">
            <v>MG</v>
          </cell>
          <cell r="D620">
            <v>90551</v>
          </cell>
          <cell r="E620">
            <v>919491</v>
          </cell>
        </row>
        <row r="621">
          <cell r="A621">
            <v>312830</v>
          </cell>
          <cell r="B621" t="str">
            <v>GUARANESIA</v>
          </cell>
          <cell r="C621" t="str">
            <v>MG</v>
          </cell>
          <cell r="D621">
            <v>169099</v>
          </cell>
          <cell r="E621">
            <v>820787</v>
          </cell>
        </row>
        <row r="622">
          <cell r="A622">
            <v>420845</v>
          </cell>
          <cell r="B622" t="str">
            <v>ITAPOA</v>
          </cell>
          <cell r="C622" t="str">
            <v>SC</v>
          </cell>
          <cell r="D622">
            <v>393308</v>
          </cell>
          <cell r="E622">
            <v>1498289</v>
          </cell>
          <cell r="F622">
            <v>328529</v>
          </cell>
        </row>
        <row r="623">
          <cell r="A623">
            <v>315320</v>
          </cell>
          <cell r="B623" t="str">
            <v>PRESIDENTE JUSCELINO</v>
          </cell>
          <cell r="C623" t="str">
            <v>MG</v>
          </cell>
          <cell r="D623">
            <v>86283</v>
          </cell>
          <cell r="E623">
            <v>941910</v>
          </cell>
        </row>
        <row r="624">
          <cell r="A624">
            <v>315020</v>
          </cell>
          <cell r="B624" t="str">
            <v>PIEDADE DE PONTE NOVA</v>
          </cell>
          <cell r="C624" t="str">
            <v>MG</v>
          </cell>
          <cell r="D624">
            <v>32996</v>
          </cell>
          <cell r="E624">
            <v>666960</v>
          </cell>
        </row>
        <row r="625">
          <cell r="A625">
            <v>510700</v>
          </cell>
          <cell r="B625" t="str">
            <v>POXOREO</v>
          </cell>
          <cell r="C625" t="str">
            <v>MT</v>
          </cell>
          <cell r="D625">
            <v>108424</v>
          </cell>
          <cell r="E625">
            <v>315917</v>
          </cell>
        </row>
        <row r="626">
          <cell r="A626">
            <v>316110</v>
          </cell>
          <cell r="B626" t="str">
            <v>SAO FRANCISCO</v>
          </cell>
          <cell r="C626" t="str">
            <v>MG</v>
          </cell>
          <cell r="D626">
            <v>387205</v>
          </cell>
          <cell r="E626">
            <v>4781659</v>
          </cell>
        </row>
        <row r="627">
          <cell r="A627">
            <v>310445</v>
          </cell>
          <cell r="B627" t="str">
            <v>ARICANDUVA</v>
          </cell>
          <cell r="C627" t="str">
            <v>MG</v>
          </cell>
          <cell r="D627">
            <v>1038</v>
          </cell>
          <cell r="E627">
            <v>160275</v>
          </cell>
        </row>
        <row r="628">
          <cell r="A628">
            <v>431675</v>
          </cell>
          <cell r="B628" t="str">
            <v>SANTA CLARA DO SUL</v>
          </cell>
          <cell r="C628" t="str">
            <v>RS</v>
          </cell>
          <cell r="D628">
            <v>216735</v>
          </cell>
          <cell r="E628">
            <v>1532475</v>
          </cell>
          <cell r="G628">
            <v>1529427</v>
          </cell>
        </row>
        <row r="629">
          <cell r="A629">
            <v>311940</v>
          </cell>
          <cell r="B629" t="str">
            <v>CORONEL FABRICIANO</v>
          </cell>
          <cell r="C629" t="str">
            <v>MG</v>
          </cell>
          <cell r="D629">
            <v>4316</v>
          </cell>
          <cell r="E629">
            <v>16326289</v>
          </cell>
        </row>
        <row r="630">
          <cell r="A630">
            <v>310490</v>
          </cell>
          <cell r="B630" t="str">
            <v>BAEPENDI</v>
          </cell>
          <cell r="C630" t="str">
            <v>MG</v>
          </cell>
          <cell r="D630">
            <v>2052</v>
          </cell>
          <cell r="E630">
            <v>4294376</v>
          </cell>
        </row>
        <row r="631">
          <cell r="A631">
            <v>313690</v>
          </cell>
          <cell r="B631" t="str">
            <v>JURUAIA</v>
          </cell>
          <cell r="C631" t="str">
            <v>MG</v>
          </cell>
          <cell r="D631">
            <v>7589</v>
          </cell>
          <cell r="E631">
            <v>2196079</v>
          </cell>
        </row>
        <row r="632">
          <cell r="A632">
            <v>430632</v>
          </cell>
          <cell r="B632" t="str">
            <v>DERRUBADAS</v>
          </cell>
          <cell r="C632" t="str">
            <v>RS</v>
          </cell>
          <cell r="D632">
            <v>57877</v>
          </cell>
          <cell r="E632">
            <v>772786</v>
          </cell>
        </row>
        <row r="633">
          <cell r="A633">
            <v>420775</v>
          </cell>
          <cell r="B633" t="str">
            <v>IRACEMINHA</v>
          </cell>
          <cell r="C633" t="str">
            <v>SC</v>
          </cell>
          <cell r="D633">
            <v>111485</v>
          </cell>
          <cell r="E633">
            <v>753126</v>
          </cell>
          <cell r="G633">
            <v>774955</v>
          </cell>
        </row>
        <row r="634">
          <cell r="A634">
            <v>315645</v>
          </cell>
          <cell r="B634" t="str">
            <v>ROSARIO DA LIMEIRA</v>
          </cell>
          <cell r="C634" t="str">
            <v>MG</v>
          </cell>
          <cell r="D634">
            <v>91213</v>
          </cell>
          <cell r="E634">
            <v>958571</v>
          </cell>
        </row>
        <row r="635">
          <cell r="A635">
            <v>421080</v>
          </cell>
          <cell r="B635" t="str">
            <v>MELEIRO</v>
          </cell>
          <cell r="C635" t="str">
            <v>SC</v>
          </cell>
          <cell r="D635">
            <v>177468</v>
          </cell>
          <cell r="E635">
            <v>398336</v>
          </cell>
        </row>
        <row r="636">
          <cell r="A636">
            <v>310330</v>
          </cell>
          <cell r="B636" t="str">
            <v>ARACITABA</v>
          </cell>
          <cell r="C636" t="str">
            <v>MG</v>
          </cell>
          <cell r="D636">
            <v>60605</v>
          </cell>
          <cell r="E636">
            <v>391409</v>
          </cell>
        </row>
        <row r="637">
          <cell r="A637">
            <v>431940</v>
          </cell>
          <cell r="B637" t="str">
            <v>SAO PEDRO DO SUL</v>
          </cell>
          <cell r="C637" t="str">
            <v>RS</v>
          </cell>
          <cell r="D637">
            <v>151716</v>
          </cell>
          <cell r="E637">
            <v>739096</v>
          </cell>
        </row>
        <row r="638">
          <cell r="A638">
            <v>312110</v>
          </cell>
          <cell r="B638" t="str">
            <v>DELFIM MOREIRA</v>
          </cell>
          <cell r="C638" t="str">
            <v>MG</v>
          </cell>
          <cell r="D638">
            <v>86095</v>
          </cell>
          <cell r="E638">
            <v>808971</v>
          </cell>
        </row>
        <row r="639">
          <cell r="A639">
            <v>431600</v>
          </cell>
          <cell r="B639" t="str">
            <v>ROLANTE</v>
          </cell>
          <cell r="C639" t="str">
            <v>RS</v>
          </cell>
          <cell r="D639">
            <v>178089</v>
          </cell>
          <cell r="E639">
            <v>396370</v>
          </cell>
        </row>
        <row r="640">
          <cell r="A640">
            <v>510625</v>
          </cell>
          <cell r="B640" t="str">
            <v>NOVA XAVANTINA</v>
          </cell>
          <cell r="C640" t="str">
            <v>MT</v>
          </cell>
          <cell r="D640">
            <v>113089</v>
          </cell>
          <cell r="E640">
            <v>1473632</v>
          </cell>
        </row>
        <row r="641">
          <cell r="A641">
            <v>311170</v>
          </cell>
          <cell r="B641" t="str">
            <v>CANAA</v>
          </cell>
          <cell r="C641" t="str">
            <v>MG</v>
          </cell>
          <cell r="D641">
            <v>91755</v>
          </cell>
          <cell r="E641">
            <v>384484</v>
          </cell>
        </row>
        <row r="642">
          <cell r="A642">
            <v>410855</v>
          </cell>
          <cell r="B642" t="str">
            <v>GODOY MOREIRA</v>
          </cell>
          <cell r="C642" t="str">
            <v>PR</v>
          </cell>
          <cell r="D642">
            <v>10904</v>
          </cell>
          <cell r="E642">
            <v>44257</v>
          </cell>
        </row>
        <row r="643">
          <cell r="A643">
            <v>316390</v>
          </cell>
          <cell r="B643" t="str">
            <v>SAO PEDRO DA UNIAO</v>
          </cell>
          <cell r="C643" t="str">
            <v>MG</v>
          </cell>
          <cell r="D643">
            <v>136133</v>
          </cell>
          <cell r="E643">
            <v>318326</v>
          </cell>
        </row>
        <row r="644">
          <cell r="A644">
            <v>310470</v>
          </cell>
          <cell r="B644" t="str">
            <v>ATALEIA</v>
          </cell>
          <cell r="C644" t="str">
            <v>MG</v>
          </cell>
          <cell r="D644">
            <v>111986</v>
          </cell>
          <cell r="E644">
            <v>651962</v>
          </cell>
        </row>
        <row r="645">
          <cell r="A645">
            <v>311160</v>
          </cell>
          <cell r="B645" t="str">
            <v>CAMPOS GERAIS</v>
          </cell>
          <cell r="C645" t="str">
            <v>MG</v>
          </cell>
          <cell r="D645">
            <v>24863</v>
          </cell>
          <cell r="E645">
            <v>2682980</v>
          </cell>
        </row>
        <row r="646">
          <cell r="A646">
            <v>411950</v>
          </cell>
          <cell r="B646" t="str">
            <v>PIRAQUARA</v>
          </cell>
          <cell r="C646" t="str">
            <v>PR</v>
          </cell>
          <cell r="D646">
            <v>1596231</v>
          </cell>
          <cell r="E646">
            <v>5746947</v>
          </cell>
          <cell r="G646">
            <v>5132680</v>
          </cell>
        </row>
        <row r="647">
          <cell r="A647">
            <v>431870</v>
          </cell>
          <cell r="B647" t="str">
            <v>SAO LEOPOLDO</v>
          </cell>
          <cell r="C647" t="str">
            <v>RS</v>
          </cell>
          <cell r="D647">
            <v>861241</v>
          </cell>
          <cell r="E647">
            <v>1469890</v>
          </cell>
          <cell r="F647">
            <v>715054</v>
          </cell>
          <cell r="G647">
            <v>2367889</v>
          </cell>
        </row>
        <row r="648">
          <cell r="A648">
            <v>510621</v>
          </cell>
          <cell r="B648" t="str">
            <v>NOVA CANAA DO NORTE</v>
          </cell>
          <cell r="C648" t="str">
            <v>MT</v>
          </cell>
          <cell r="D648">
            <v>100539</v>
          </cell>
          <cell r="E648">
            <v>1547158</v>
          </cell>
        </row>
        <row r="649">
          <cell r="A649">
            <v>313880</v>
          </cell>
          <cell r="B649" t="str">
            <v>LUZ</v>
          </cell>
          <cell r="C649" t="str">
            <v>MG</v>
          </cell>
          <cell r="D649">
            <v>866</v>
          </cell>
          <cell r="E649">
            <v>18683705</v>
          </cell>
        </row>
        <row r="650">
          <cell r="A650">
            <v>421625</v>
          </cell>
          <cell r="B650" t="str">
            <v>SAO JOAO DO OESTE</v>
          </cell>
          <cell r="C650" t="str">
            <v>SC</v>
          </cell>
          <cell r="D650">
            <v>89679</v>
          </cell>
          <cell r="E650">
            <v>347911</v>
          </cell>
          <cell r="G650">
            <v>398217</v>
          </cell>
        </row>
        <row r="651">
          <cell r="A651">
            <v>410165</v>
          </cell>
          <cell r="B651" t="str">
            <v>ARAPUA</v>
          </cell>
          <cell r="C651" t="str">
            <v>PR</v>
          </cell>
          <cell r="D651">
            <v>97502</v>
          </cell>
          <cell r="E651">
            <v>519692</v>
          </cell>
        </row>
        <row r="652">
          <cell r="A652">
            <v>352070</v>
          </cell>
          <cell r="B652" t="str">
            <v>INDIAPORA</v>
          </cell>
          <cell r="C652" t="str">
            <v>SP</v>
          </cell>
          <cell r="D652">
            <v>43637</v>
          </cell>
          <cell r="E652">
            <v>138568</v>
          </cell>
        </row>
        <row r="653">
          <cell r="A653">
            <v>353950</v>
          </cell>
          <cell r="B653" t="str">
            <v>PITANGUEIRAS</v>
          </cell>
          <cell r="C653" t="str">
            <v>SP</v>
          </cell>
          <cell r="E653">
            <v>1133506</v>
          </cell>
        </row>
        <row r="654">
          <cell r="A654">
            <v>420910</v>
          </cell>
          <cell r="B654" t="str">
            <v>JOINVILLE</v>
          </cell>
          <cell r="C654" t="str">
            <v>SC</v>
          </cell>
          <cell r="D654">
            <v>10948454</v>
          </cell>
          <cell r="E654">
            <v>31162906</v>
          </cell>
          <cell r="F654">
            <v>8289323</v>
          </cell>
        </row>
        <row r="655">
          <cell r="A655">
            <v>313470</v>
          </cell>
          <cell r="B655" t="str">
            <v>JACINTO</v>
          </cell>
          <cell r="C655" t="str">
            <v>MG</v>
          </cell>
          <cell r="D655">
            <v>77764</v>
          </cell>
          <cell r="E655">
            <v>2039536</v>
          </cell>
        </row>
        <row r="656">
          <cell r="A656">
            <v>421790</v>
          </cell>
          <cell r="B656" t="str">
            <v>TANGARA</v>
          </cell>
          <cell r="C656" t="str">
            <v>SC</v>
          </cell>
          <cell r="D656">
            <v>166363</v>
          </cell>
          <cell r="E656">
            <v>751418</v>
          </cell>
          <cell r="G656">
            <v>964177</v>
          </cell>
        </row>
        <row r="657">
          <cell r="A657">
            <v>411910</v>
          </cell>
          <cell r="B657" t="str">
            <v>PIEN</v>
          </cell>
          <cell r="C657" t="str">
            <v>PR</v>
          </cell>
          <cell r="D657">
            <v>156041</v>
          </cell>
          <cell r="E657">
            <v>1107026</v>
          </cell>
          <cell r="F657">
            <v>123220</v>
          </cell>
        </row>
        <row r="658">
          <cell r="A658">
            <v>350020</v>
          </cell>
          <cell r="B658" t="str">
            <v>ADOLFO</v>
          </cell>
          <cell r="C658" t="str">
            <v>SP</v>
          </cell>
          <cell r="D658">
            <v>108807</v>
          </cell>
          <cell r="E658">
            <v>195727</v>
          </cell>
          <cell r="G658">
            <v>126730</v>
          </cell>
        </row>
        <row r="659">
          <cell r="A659">
            <v>312660</v>
          </cell>
          <cell r="B659" t="str">
            <v>FRANCISCO DUMONT</v>
          </cell>
          <cell r="C659" t="str">
            <v>MG</v>
          </cell>
          <cell r="D659">
            <v>26771</v>
          </cell>
          <cell r="E659">
            <v>261010</v>
          </cell>
        </row>
        <row r="660">
          <cell r="A660">
            <v>290210</v>
          </cell>
          <cell r="B660" t="str">
            <v>ARACI</v>
          </cell>
          <cell r="C660" t="str">
            <v>BA</v>
          </cell>
          <cell r="E660">
            <v>710839</v>
          </cell>
        </row>
        <row r="661">
          <cell r="A661">
            <v>314410</v>
          </cell>
          <cell r="B661" t="str">
            <v>MUZAMBINHO</v>
          </cell>
          <cell r="C661" t="str">
            <v>MG</v>
          </cell>
          <cell r="D661">
            <v>156710</v>
          </cell>
          <cell r="E661">
            <v>894224</v>
          </cell>
        </row>
        <row r="662">
          <cell r="A662">
            <v>317160</v>
          </cell>
          <cell r="B662" t="str">
            <v>VIRGEM DA LAPA</v>
          </cell>
          <cell r="C662" t="str">
            <v>MG</v>
          </cell>
          <cell r="D662">
            <v>138207</v>
          </cell>
          <cell r="E662">
            <v>668434</v>
          </cell>
        </row>
        <row r="663">
          <cell r="A663">
            <v>310200</v>
          </cell>
          <cell r="B663" t="str">
            <v>ALTEROSA</v>
          </cell>
          <cell r="C663" t="str">
            <v>MG</v>
          </cell>
          <cell r="D663">
            <v>36272</v>
          </cell>
          <cell r="E663">
            <v>680485</v>
          </cell>
        </row>
        <row r="664">
          <cell r="A664">
            <v>313590</v>
          </cell>
          <cell r="B664" t="str">
            <v>JESUANIA</v>
          </cell>
          <cell r="C664" t="str">
            <v>MG</v>
          </cell>
          <cell r="D664">
            <v>2215</v>
          </cell>
          <cell r="E664">
            <v>672946</v>
          </cell>
        </row>
        <row r="665">
          <cell r="A665">
            <v>431110</v>
          </cell>
          <cell r="B665" t="str">
            <v>JAGUARI</v>
          </cell>
          <cell r="C665" t="str">
            <v>RS</v>
          </cell>
          <cell r="D665">
            <v>54028</v>
          </cell>
          <cell r="E665">
            <v>143106</v>
          </cell>
        </row>
        <row r="666">
          <cell r="A666">
            <v>354870</v>
          </cell>
          <cell r="B666" t="str">
            <v>SAO BERNARDO DO CAMPO</v>
          </cell>
          <cell r="C666" t="str">
            <v>SP</v>
          </cell>
          <cell r="D666">
            <v>12374175</v>
          </cell>
          <cell r="F666">
            <v>9873454</v>
          </cell>
        </row>
        <row r="667">
          <cell r="A667">
            <v>312190</v>
          </cell>
          <cell r="B667" t="str">
            <v>DIVINESIA</v>
          </cell>
          <cell r="C667" t="str">
            <v>MG</v>
          </cell>
          <cell r="E667">
            <v>1007</v>
          </cell>
        </row>
        <row r="668">
          <cell r="A668">
            <v>314330</v>
          </cell>
          <cell r="B668" t="str">
            <v>MONTES CLAROS</v>
          </cell>
          <cell r="C668" t="str">
            <v>MG</v>
          </cell>
          <cell r="D668">
            <v>31183</v>
          </cell>
          <cell r="E668">
            <v>333963383</v>
          </cell>
        </row>
        <row r="669">
          <cell r="A669">
            <v>350650</v>
          </cell>
          <cell r="B669" t="str">
            <v>BIRIGUI</v>
          </cell>
          <cell r="C669" t="str">
            <v>SP</v>
          </cell>
          <cell r="D669">
            <v>755092</v>
          </cell>
          <cell r="E669">
            <v>1993233</v>
          </cell>
          <cell r="G669">
            <v>1087011</v>
          </cell>
        </row>
        <row r="670">
          <cell r="A670">
            <v>351540</v>
          </cell>
          <cell r="B670" t="str">
            <v>FARTURA</v>
          </cell>
          <cell r="C670" t="str">
            <v>SP</v>
          </cell>
          <cell r="D670">
            <v>28062</v>
          </cell>
          <cell r="E670">
            <v>614725</v>
          </cell>
          <cell r="G670">
            <v>878381</v>
          </cell>
        </row>
        <row r="671">
          <cell r="A671">
            <v>421170</v>
          </cell>
          <cell r="B671" t="str">
            <v>ORLEANS</v>
          </cell>
          <cell r="C671" t="str">
            <v>SC</v>
          </cell>
          <cell r="D671">
            <v>86732</v>
          </cell>
          <cell r="E671">
            <v>1001214</v>
          </cell>
          <cell r="F671">
            <v>93209</v>
          </cell>
        </row>
        <row r="672">
          <cell r="A672">
            <v>261110</v>
          </cell>
          <cell r="B672" t="str">
            <v>PETROLINA</v>
          </cell>
          <cell r="C672" t="str">
            <v>PE</v>
          </cell>
        </row>
        <row r="673">
          <cell r="A673">
            <v>310950</v>
          </cell>
          <cell r="B673" t="str">
            <v>CABO VERDE</v>
          </cell>
          <cell r="C673" t="str">
            <v>MG</v>
          </cell>
          <cell r="D673">
            <v>225246</v>
          </cell>
          <cell r="E673">
            <v>1407411</v>
          </cell>
        </row>
        <row r="674">
          <cell r="A674">
            <v>412790</v>
          </cell>
          <cell r="B674" t="str">
            <v>TUNEIRAS DO OESTE</v>
          </cell>
          <cell r="C674" t="str">
            <v>PR</v>
          </cell>
        </row>
        <row r="675">
          <cell r="A675">
            <v>520340</v>
          </cell>
          <cell r="B675" t="str">
            <v>BOM JARDIM DE GOIAS</v>
          </cell>
          <cell r="C675" t="str">
            <v>GO</v>
          </cell>
          <cell r="E675">
            <v>84472</v>
          </cell>
        </row>
        <row r="676">
          <cell r="A676">
            <v>352750</v>
          </cell>
          <cell r="B676" t="str">
            <v>LUCIANOPOLIS</v>
          </cell>
          <cell r="C676" t="str">
            <v>SP</v>
          </cell>
          <cell r="D676">
            <v>35487</v>
          </cell>
          <cell r="E676">
            <v>321354</v>
          </cell>
          <cell r="F676">
            <v>28171</v>
          </cell>
        </row>
        <row r="677">
          <cell r="A677">
            <v>310900</v>
          </cell>
          <cell r="B677" t="str">
            <v>BRUMADINHO</v>
          </cell>
          <cell r="C677" t="str">
            <v>MG</v>
          </cell>
          <cell r="D677">
            <v>15062</v>
          </cell>
          <cell r="E677">
            <v>18614266</v>
          </cell>
        </row>
        <row r="678">
          <cell r="A678">
            <v>351140</v>
          </cell>
          <cell r="B678" t="str">
            <v>CERQUEIRA CESAR</v>
          </cell>
          <cell r="C678" t="str">
            <v>SP</v>
          </cell>
          <cell r="D678">
            <v>285584</v>
          </cell>
          <cell r="E678">
            <v>785773</v>
          </cell>
          <cell r="G678">
            <v>512525</v>
          </cell>
        </row>
        <row r="679">
          <cell r="A679">
            <v>421180</v>
          </cell>
          <cell r="B679" t="str">
            <v>OURO</v>
          </cell>
          <cell r="C679" t="str">
            <v>SC</v>
          </cell>
          <cell r="D679">
            <v>79416</v>
          </cell>
          <cell r="E679">
            <v>502397</v>
          </cell>
          <cell r="G679">
            <v>466873</v>
          </cell>
        </row>
        <row r="680">
          <cell r="A680">
            <v>420900</v>
          </cell>
          <cell r="B680" t="str">
            <v>JOACABA</v>
          </cell>
          <cell r="C680" t="str">
            <v>SC</v>
          </cell>
          <cell r="D680">
            <v>73293</v>
          </cell>
          <cell r="E680">
            <v>695376</v>
          </cell>
          <cell r="F680">
            <v>18335</v>
          </cell>
          <cell r="G680">
            <v>641149</v>
          </cell>
        </row>
        <row r="681">
          <cell r="A681">
            <v>432132</v>
          </cell>
          <cell r="B681" t="str">
            <v>TAQUARUCU DO SUL</v>
          </cell>
          <cell r="C681" t="str">
            <v>RS</v>
          </cell>
          <cell r="D681">
            <v>57709</v>
          </cell>
          <cell r="E681">
            <v>268752</v>
          </cell>
          <cell r="G681">
            <v>244314</v>
          </cell>
        </row>
        <row r="682">
          <cell r="A682">
            <v>311080</v>
          </cell>
          <cell r="B682" t="str">
            <v>CAMPANARIO</v>
          </cell>
          <cell r="C682" t="str">
            <v>MG</v>
          </cell>
          <cell r="D682">
            <v>102366</v>
          </cell>
          <cell r="E682">
            <v>717442</v>
          </cell>
        </row>
        <row r="683">
          <cell r="A683">
            <v>510480</v>
          </cell>
          <cell r="B683" t="str">
            <v>JACIARA</v>
          </cell>
          <cell r="C683" t="str">
            <v>MT</v>
          </cell>
          <cell r="D683">
            <v>56477</v>
          </cell>
          <cell r="E683">
            <v>160916</v>
          </cell>
          <cell r="G683">
            <v>152410</v>
          </cell>
        </row>
        <row r="684">
          <cell r="A684">
            <v>313000</v>
          </cell>
          <cell r="B684" t="str">
            <v>IBITURUNA</v>
          </cell>
          <cell r="C684" t="str">
            <v>MG</v>
          </cell>
          <cell r="D684">
            <v>42013</v>
          </cell>
          <cell r="E684">
            <v>110215</v>
          </cell>
        </row>
        <row r="685">
          <cell r="A685">
            <v>330100</v>
          </cell>
          <cell r="B685" t="str">
            <v>CAMPOS DOS GOYTACAZES</v>
          </cell>
          <cell r="C685" t="str">
            <v>RJ</v>
          </cell>
          <cell r="D685">
            <v>3209283</v>
          </cell>
          <cell r="E685">
            <v>18759470</v>
          </cell>
        </row>
        <row r="686">
          <cell r="A686">
            <v>420215</v>
          </cell>
          <cell r="B686" t="str">
            <v>BELMONTE</v>
          </cell>
          <cell r="C686" t="str">
            <v>SC</v>
          </cell>
          <cell r="D686">
            <v>45414</v>
          </cell>
          <cell r="E686">
            <v>261872</v>
          </cell>
          <cell r="G686">
            <v>271407</v>
          </cell>
        </row>
        <row r="687">
          <cell r="A687">
            <v>310590</v>
          </cell>
          <cell r="B687" t="str">
            <v>BARROSO</v>
          </cell>
          <cell r="C687" t="str">
            <v>MG</v>
          </cell>
          <cell r="D687">
            <v>145181</v>
          </cell>
          <cell r="E687">
            <v>1327144</v>
          </cell>
        </row>
        <row r="688">
          <cell r="A688">
            <v>314585</v>
          </cell>
          <cell r="B688" t="str">
            <v>ORATORIOS</v>
          </cell>
          <cell r="C688" t="str">
            <v>MG</v>
          </cell>
          <cell r="D688">
            <v>119773</v>
          </cell>
          <cell r="E688">
            <v>567483</v>
          </cell>
        </row>
        <row r="689">
          <cell r="A689">
            <v>313865</v>
          </cell>
          <cell r="B689" t="str">
            <v>LONTRA</v>
          </cell>
          <cell r="C689" t="str">
            <v>MG</v>
          </cell>
          <cell r="D689">
            <v>72599</v>
          </cell>
          <cell r="E689">
            <v>938603</v>
          </cell>
        </row>
        <row r="690">
          <cell r="A690">
            <v>317120</v>
          </cell>
          <cell r="B690" t="str">
            <v>VESPASIANO</v>
          </cell>
          <cell r="C690" t="str">
            <v>MG</v>
          </cell>
          <cell r="D690">
            <v>1798</v>
          </cell>
          <cell r="E690">
            <v>112034261</v>
          </cell>
        </row>
        <row r="691">
          <cell r="A691">
            <v>310290</v>
          </cell>
          <cell r="B691" t="str">
            <v>ANTONIO CARLOS</v>
          </cell>
          <cell r="C691" t="str">
            <v>MG</v>
          </cell>
          <cell r="D691">
            <v>80516</v>
          </cell>
          <cell r="E691">
            <v>635464</v>
          </cell>
        </row>
        <row r="692">
          <cell r="A692">
            <v>312140</v>
          </cell>
          <cell r="B692" t="str">
            <v>DESTERRO DE ENTRE RIOS</v>
          </cell>
          <cell r="C692" t="str">
            <v>MG</v>
          </cell>
          <cell r="D692">
            <v>83557</v>
          </cell>
          <cell r="E692">
            <v>1382686</v>
          </cell>
        </row>
        <row r="693">
          <cell r="A693">
            <v>312790</v>
          </cell>
          <cell r="B693" t="str">
            <v>GRUPIARA</v>
          </cell>
          <cell r="C693" t="str">
            <v>MG</v>
          </cell>
          <cell r="D693">
            <v>20269</v>
          </cell>
          <cell r="E693">
            <v>439558</v>
          </cell>
        </row>
        <row r="694">
          <cell r="A694">
            <v>312550</v>
          </cell>
          <cell r="B694" t="str">
            <v>SAO GONCALO DO RIO PRETO</v>
          </cell>
          <cell r="C694" t="str">
            <v>MG</v>
          </cell>
          <cell r="D694">
            <v>115285</v>
          </cell>
          <cell r="E694">
            <v>2101289</v>
          </cell>
        </row>
        <row r="695">
          <cell r="A695">
            <v>500060</v>
          </cell>
          <cell r="B695" t="str">
            <v>AMAMBAI</v>
          </cell>
          <cell r="C695" t="str">
            <v>MS</v>
          </cell>
          <cell r="D695">
            <v>138844</v>
          </cell>
          <cell r="E695">
            <v>692908</v>
          </cell>
        </row>
        <row r="696">
          <cell r="A696">
            <v>313540</v>
          </cell>
          <cell r="B696" t="str">
            <v>JECEABA</v>
          </cell>
          <cell r="C696" t="str">
            <v>MG</v>
          </cell>
          <cell r="D696">
            <v>169440</v>
          </cell>
          <cell r="E696">
            <v>1293373</v>
          </cell>
        </row>
        <row r="697">
          <cell r="A697">
            <v>312130</v>
          </cell>
          <cell r="B697" t="str">
            <v>DESCOBERTO</v>
          </cell>
          <cell r="C697" t="str">
            <v>MG</v>
          </cell>
          <cell r="D697">
            <v>53229</v>
          </cell>
          <cell r="E697">
            <v>1513030</v>
          </cell>
        </row>
        <row r="698">
          <cell r="A698">
            <v>312430</v>
          </cell>
          <cell r="B698" t="str">
            <v>ESPINOSA</v>
          </cell>
          <cell r="C698" t="str">
            <v>MG</v>
          </cell>
          <cell r="D698">
            <v>81235</v>
          </cell>
          <cell r="E698">
            <v>1010411</v>
          </cell>
        </row>
        <row r="699">
          <cell r="A699">
            <v>315280</v>
          </cell>
          <cell r="B699" t="str">
            <v>PRATA</v>
          </cell>
          <cell r="C699" t="str">
            <v>MG</v>
          </cell>
          <cell r="D699">
            <v>603</v>
          </cell>
          <cell r="E699">
            <v>50268657</v>
          </cell>
        </row>
        <row r="700">
          <cell r="A700">
            <v>351550</v>
          </cell>
          <cell r="B700" t="str">
            <v>FERNANDOPOLIS</v>
          </cell>
          <cell r="C700" t="str">
            <v>SP</v>
          </cell>
          <cell r="D700">
            <v>653818</v>
          </cell>
          <cell r="E700">
            <v>4121998</v>
          </cell>
        </row>
        <row r="701">
          <cell r="A701">
            <v>500240</v>
          </cell>
          <cell r="B701" t="str">
            <v>CAARAPO</v>
          </cell>
          <cell r="C701" t="str">
            <v>MS</v>
          </cell>
          <cell r="D701">
            <v>236151</v>
          </cell>
          <cell r="E701">
            <v>1473846</v>
          </cell>
        </row>
        <row r="702">
          <cell r="A702">
            <v>315810</v>
          </cell>
          <cell r="B702" t="str">
            <v>SANTA MARIA DO SALTO</v>
          </cell>
          <cell r="C702" t="str">
            <v>MG</v>
          </cell>
          <cell r="D702">
            <v>4398</v>
          </cell>
          <cell r="E702">
            <v>1003398</v>
          </cell>
        </row>
        <row r="703">
          <cell r="A703">
            <v>316140</v>
          </cell>
          <cell r="B703" t="str">
            <v>SAO FRANCISCO DO GLORIA</v>
          </cell>
          <cell r="C703" t="str">
            <v>MG</v>
          </cell>
          <cell r="D703">
            <v>52255</v>
          </cell>
          <cell r="E703">
            <v>317855</v>
          </cell>
        </row>
        <row r="704">
          <cell r="A704">
            <v>317075</v>
          </cell>
          <cell r="B704" t="str">
            <v>VARJAO DE MINAS</v>
          </cell>
          <cell r="C704" t="str">
            <v>MG</v>
          </cell>
          <cell r="E704">
            <v>241</v>
          </cell>
        </row>
        <row r="705">
          <cell r="A705">
            <v>420490</v>
          </cell>
          <cell r="B705" t="str">
            <v>DESCANSO</v>
          </cell>
          <cell r="C705" t="str">
            <v>SC</v>
          </cell>
          <cell r="D705">
            <v>228447</v>
          </cell>
          <cell r="E705">
            <v>1215072</v>
          </cell>
          <cell r="G705">
            <v>1373635</v>
          </cell>
        </row>
        <row r="706">
          <cell r="A706">
            <v>350800</v>
          </cell>
          <cell r="B706" t="str">
            <v>BURI</v>
          </cell>
          <cell r="C706" t="str">
            <v>SP</v>
          </cell>
          <cell r="D706">
            <v>52272</v>
          </cell>
          <cell r="E706">
            <v>186513</v>
          </cell>
          <cell r="F706">
            <v>1653</v>
          </cell>
          <cell r="G706">
            <v>431423</v>
          </cell>
        </row>
        <row r="707">
          <cell r="A707">
            <v>317000</v>
          </cell>
          <cell r="B707" t="str">
            <v>UBAI</v>
          </cell>
          <cell r="C707" t="str">
            <v>MG</v>
          </cell>
          <cell r="D707">
            <v>12831</v>
          </cell>
          <cell r="E707">
            <v>5297654</v>
          </cell>
        </row>
        <row r="708">
          <cell r="A708">
            <v>314260</v>
          </cell>
          <cell r="B708" t="str">
            <v>MONSENHOR PAULO</v>
          </cell>
          <cell r="C708" t="str">
            <v>MG</v>
          </cell>
          <cell r="D708">
            <v>193</v>
          </cell>
          <cell r="E708">
            <v>10747906</v>
          </cell>
        </row>
        <row r="709">
          <cell r="A709">
            <v>353870</v>
          </cell>
          <cell r="B709" t="str">
            <v>PIRACICABA</v>
          </cell>
          <cell r="C709" t="str">
            <v>SP</v>
          </cell>
          <cell r="D709">
            <v>3886980</v>
          </cell>
          <cell r="E709">
            <v>60275613</v>
          </cell>
          <cell r="F709">
            <v>3053199</v>
          </cell>
        </row>
        <row r="710">
          <cell r="A710">
            <v>221050</v>
          </cell>
          <cell r="B710" t="str">
            <v>SAO PEDRO DO PIAUI</v>
          </cell>
          <cell r="C710" t="str">
            <v>PI</v>
          </cell>
          <cell r="D710">
            <v>76176</v>
          </cell>
          <cell r="E710">
            <v>74436</v>
          </cell>
          <cell r="F710">
            <v>64179</v>
          </cell>
          <cell r="G710">
            <v>66651</v>
          </cell>
        </row>
        <row r="711">
          <cell r="A711">
            <v>314960</v>
          </cell>
          <cell r="B711" t="str">
            <v>PEQUI</v>
          </cell>
          <cell r="C711" t="str">
            <v>MG</v>
          </cell>
          <cell r="D711">
            <v>18958</v>
          </cell>
          <cell r="E711">
            <v>739253</v>
          </cell>
        </row>
        <row r="712">
          <cell r="A712">
            <v>420110</v>
          </cell>
          <cell r="B712" t="str">
            <v>ANITAPOLIS</v>
          </cell>
          <cell r="C712" t="str">
            <v>SC</v>
          </cell>
          <cell r="D712">
            <v>106503</v>
          </cell>
          <cell r="E712">
            <v>284629</v>
          </cell>
          <cell r="G712">
            <v>389074</v>
          </cell>
        </row>
        <row r="713">
          <cell r="A713">
            <v>314440</v>
          </cell>
          <cell r="B713" t="str">
            <v>NATERCIA</v>
          </cell>
          <cell r="C713" t="str">
            <v>MG</v>
          </cell>
          <cell r="D713">
            <v>32938</v>
          </cell>
          <cell r="E713">
            <v>1199958</v>
          </cell>
        </row>
        <row r="714">
          <cell r="A714">
            <v>310050</v>
          </cell>
          <cell r="B714" t="str">
            <v>ACUCENA</v>
          </cell>
          <cell r="C714" t="str">
            <v>MG</v>
          </cell>
          <cell r="D714">
            <v>44007</v>
          </cell>
          <cell r="E714">
            <v>1964943</v>
          </cell>
        </row>
        <row r="715">
          <cell r="A715">
            <v>316370</v>
          </cell>
          <cell r="B715" t="str">
            <v>SAO LOURENCO</v>
          </cell>
          <cell r="C715" t="str">
            <v>MG</v>
          </cell>
          <cell r="D715">
            <v>48521</v>
          </cell>
          <cell r="E715">
            <v>1724455</v>
          </cell>
        </row>
        <row r="716">
          <cell r="A716">
            <v>315737</v>
          </cell>
          <cell r="B716" t="str">
            <v>SANTA CRUZ DE SALINAS</v>
          </cell>
          <cell r="C716" t="str">
            <v>MG</v>
          </cell>
          <cell r="D716">
            <v>81520</v>
          </cell>
          <cell r="E716">
            <v>701698</v>
          </cell>
        </row>
        <row r="717">
          <cell r="A717">
            <v>315217</v>
          </cell>
          <cell r="B717" t="str">
            <v>PONTO DOS VOLANTES</v>
          </cell>
          <cell r="C717" t="str">
            <v>MG</v>
          </cell>
          <cell r="D717">
            <v>45084</v>
          </cell>
          <cell r="E717">
            <v>1854635</v>
          </cell>
        </row>
        <row r="718">
          <cell r="A718">
            <v>311320</v>
          </cell>
          <cell r="B718" t="str">
            <v>CARANDAI</v>
          </cell>
          <cell r="C718" t="str">
            <v>MG</v>
          </cell>
          <cell r="D718">
            <v>312256</v>
          </cell>
          <cell r="E718">
            <v>978891</v>
          </cell>
        </row>
        <row r="719">
          <cell r="A719">
            <v>353200</v>
          </cell>
          <cell r="B719" t="str">
            <v>MORUNGABA</v>
          </cell>
          <cell r="C719" t="str">
            <v>SP</v>
          </cell>
          <cell r="D719">
            <v>80528</v>
          </cell>
          <cell r="E719">
            <v>297293</v>
          </cell>
        </row>
        <row r="720">
          <cell r="A720">
            <v>351512</v>
          </cell>
          <cell r="B720" t="str">
            <v>EMILIANOPOLIS</v>
          </cell>
          <cell r="C720" t="str">
            <v>SP</v>
          </cell>
          <cell r="D720">
            <v>34508</v>
          </cell>
          <cell r="E720">
            <v>193523</v>
          </cell>
        </row>
        <row r="721">
          <cell r="A721">
            <v>420208</v>
          </cell>
          <cell r="B721" t="str">
            <v>BANDEIRANTE</v>
          </cell>
          <cell r="C721" t="str">
            <v>SC</v>
          </cell>
          <cell r="D721">
            <v>127551</v>
          </cell>
          <cell r="E721">
            <v>424080</v>
          </cell>
          <cell r="G721">
            <v>569710</v>
          </cell>
        </row>
        <row r="722">
          <cell r="A722">
            <v>316900</v>
          </cell>
          <cell r="B722" t="str">
            <v>TOCANTINS</v>
          </cell>
          <cell r="C722" t="str">
            <v>MG</v>
          </cell>
          <cell r="D722">
            <v>303302</v>
          </cell>
          <cell r="E722">
            <v>1568309</v>
          </cell>
        </row>
        <row r="723">
          <cell r="A723">
            <v>316710</v>
          </cell>
          <cell r="B723" t="str">
            <v>SERRO</v>
          </cell>
          <cell r="C723" t="str">
            <v>MG</v>
          </cell>
          <cell r="D723">
            <v>130340</v>
          </cell>
          <cell r="E723">
            <v>1070574</v>
          </cell>
        </row>
        <row r="724">
          <cell r="A724">
            <v>313770</v>
          </cell>
          <cell r="B724" t="str">
            <v>LAJINHA</v>
          </cell>
          <cell r="C724" t="str">
            <v>MG</v>
          </cell>
          <cell r="D724">
            <v>139922</v>
          </cell>
          <cell r="E724">
            <v>3447952</v>
          </cell>
        </row>
        <row r="725">
          <cell r="A725">
            <v>311535</v>
          </cell>
          <cell r="B725" t="str">
            <v>CATAS ALTAS</v>
          </cell>
          <cell r="C725" t="str">
            <v>MG</v>
          </cell>
          <cell r="D725">
            <v>126706</v>
          </cell>
          <cell r="E725">
            <v>1205385</v>
          </cell>
        </row>
        <row r="726">
          <cell r="A726">
            <v>310440</v>
          </cell>
          <cell r="B726" t="str">
            <v>ARGIRITA</v>
          </cell>
          <cell r="C726" t="str">
            <v>MG</v>
          </cell>
          <cell r="D726">
            <v>30728</v>
          </cell>
          <cell r="E726">
            <v>243622</v>
          </cell>
        </row>
        <row r="727">
          <cell r="A727">
            <v>420917</v>
          </cell>
          <cell r="B727" t="str">
            <v>JUPIA</v>
          </cell>
          <cell r="C727" t="str">
            <v>SC</v>
          </cell>
          <cell r="D727">
            <v>24492</v>
          </cell>
          <cell r="E727">
            <v>148364</v>
          </cell>
        </row>
        <row r="728">
          <cell r="A728">
            <v>311800</v>
          </cell>
          <cell r="B728" t="str">
            <v>CONGONHAS</v>
          </cell>
          <cell r="C728" t="str">
            <v>MG</v>
          </cell>
          <cell r="D728">
            <v>6495</v>
          </cell>
          <cell r="E728">
            <v>509021</v>
          </cell>
        </row>
        <row r="729">
          <cell r="A729">
            <v>311530</v>
          </cell>
          <cell r="B729" t="str">
            <v>CATAGUASES</v>
          </cell>
          <cell r="C729" t="str">
            <v>MG</v>
          </cell>
          <cell r="D729">
            <v>85390</v>
          </cell>
          <cell r="E729">
            <v>1402308</v>
          </cell>
        </row>
        <row r="730">
          <cell r="A730">
            <v>421225</v>
          </cell>
          <cell r="B730" t="str">
            <v>PASSO DE TORRES</v>
          </cell>
          <cell r="C730" t="str">
            <v>SC</v>
          </cell>
        </row>
        <row r="731">
          <cell r="A731">
            <v>310380</v>
          </cell>
          <cell r="B731" t="str">
            <v>ARAPUA</v>
          </cell>
          <cell r="C731" t="str">
            <v>MG</v>
          </cell>
          <cell r="D731">
            <v>72332</v>
          </cell>
          <cell r="E731">
            <v>808178</v>
          </cell>
        </row>
        <row r="732">
          <cell r="A732">
            <v>355650</v>
          </cell>
          <cell r="B732" t="str">
            <v>VARZEA PAULISTA</v>
          </cell>
          <cell r="C732" t="str">
            <v>SP</v>
          </cell>
          <cell r="D732">
            <v>2531498</v>
          </cell>
          <cell r="E732">
            <v>6487991</v>
          </cell>
        </row>
        <row r="733">
          <cell r="A733">
            <v>314100</v>
          </cell>
          <cell r="B733" t="str">
            <v>MATO VERDE</v>
          </cell>
          <cell r="C733" t="str">
            <v>MG</v>
          </cell>
          <cell r="D733">
            <v>6444</v>
          </cell>
          <cell r="E733">
            <v>2184325</v>
          </cell>
        </row>
        <row r="734">
          <cell r="A734">
            <v>313652</v>
          </cell>
          <cell r="B734" t="str">
            <v>JOSE GONCALVES DE MINAS</v>
          </cell>
          <cell r="C734" t="str">
            <v>MG</v>
          </cell>
          <cell r="D734">
            <v>15729</v>
          </cell>
          <cell r="E734">
            <v>187888</v>
          </cell>
        </row>
        <row r="735">
          <cell r="A735">
            <v>411060</v>
          </cell>
          <cell r="B735" t="str">
            <v>IPORA</v>
          </cell>
          <cell r="C735" t="str">
            <v>PR</v>
          </cell>
          <cell r="D735">
            <v>126488</v>
          </cell>
          <cell r="E735">
            <v>248490</v>
          </cell>
          <cell r="G735">
            <v>239761</v>
          </cell>
        </row>
        <row r="736">
          <cell r="A736">
            <v>354740</v>
          </cell>
          <cell r="B736" t="str">
            <v>SANTA RITA D'OESTE</v>
          </cell>
          <cell r="C736" t="str">
            <v>SP</v>
          </cell>
          <cell r="D736">
            <v>42822</v>
          </cell>
          <cell r="E736">
            <v>165700</v>
          </cell>
        </row>
        <row r="737">
          <cell r="A737">
            <v>280030</v>
          </cell>
          <cell r="B737" t="str">
            <v>ARACAJU</v>
          </cell>
          <cell r="C737" t="str">
            <v>SE</v>
          </cell>
        </row>
        <row r="738">
          <cell r="A738">
            <v>316230</v>
          </cell>
          <cell r="B738" t="str">
            <v>SAO JOAO DA MATA</v>
          </cell>
          <cell r="C738" t="str">
            <v>MG</v>
          </cell>
          <cell r="D738">
            <v>53839</v>
          </cell>
          <cell r="E738">
            <v>1073473</v>
          </cell>
        </row>
        <row r="739">
          <cell r="A739">
            <v>430642</v>
          </cell>
          <cell r="B739" t="str">
            <v>DOIS IRMAOS DAS MISSOES</v>
          </cell>
          <cell r="C739" t="str">
            <v>RS</v>
          </cell>
          <cell r="D739">
            <v>16652</v>
          </cell>
          <cell r="E739">
            <v>223455</v>
          </cell>
        </row>
        <row r="740">
          <cell r="A740">
            <v>312235</v>
          </cell>
          <cell r="B740" t="str">
            <v>DIVISA ALEGRE</v>
          </cell>
          <cell r="C740" t="str">
            <v>MG</v>
          </cell>
          <cell r="D740">
            <v>44237</v>
          </cell>
          <cell r="E740">
            <v>942940</v>
          </cell>
        </row>
        <row r="741">
          <cell r="A741">
            <v>313410</v>
          </cell>
          <cell r="B741" t="str">
            <v>ITUETA</v>
          </cell>
          <cell r="C741" t="str">
            <v>MG</v>
          </cell>
          <cell r="D741">
            <v>86759</v>
          </cell>
          <cell r="E741">
            <v>425532</v>
          </cell>
        </row>
        <row r="742">
          <cell r="A742">
            <v>355010</v>
          </cell>
          <cell r="B742" t="str">
            <v>SAO MANUEL</v>
          </cell>
          <cell r="C742" t="str">
            <v>SP</v>
          </cell>
          <cell r="D742">
            <v>2298</v>
          </cell>
          <cell r="F742">
            <v>880</v>
          </cell>
          <cell r="G742">
            <v>1086811</v>
          </cell>
        </row>
        <row r="743">
          <cell r="A743">
            <v>350550</v>
          </cell>
          <cell r="B743" t="str">
            <v>BARRETOS</v>
          </cell>
          <cell r="C743" t="str">
            <v>SP</v>
          </cell>
          <cell r="D743">
            <v>1280595</v>
          </cell>
          <cell r="E743">
            <v>62443922</v>
          </cell>
          <cell r="G743">
            <v>30524176</v>
          </cell>
        </row>
        <row r="744">
          <cell r="A744">
            <v>310750</v>
          </cell>
          <cell r="B744" t="str">
            <v>BOM JARDIM DE MINAS</v>
          </cell>
          <cell r="C744" t="str">
            <v>MG</v>
          </cell>
          <cell r="D744">
            <v>148865</v>
          </cell>
          <cell r="E744">
            <v>566190</v>
          </cell>
        </row>
        <row r="745">
          <cell r="A745">
            <v>314730</v>
          </cell>
          <cell r="B745" t="str">
            <v>PARAISOPOLIS</v>
          </cell>
          <cell r="C745" t="str">
            <v>MG</v>
          </cell>
          <cell r="D745">
            <v>208707</v>
          </cell>
          <cell r="E745">
            <v>1022534</v>
          </cell>
        </row>
        <row r="746">
          <cell r="A746">
            <v>420768</v>
          </cell>
          <cell r="B746" t="str">
            <v>IPUACU</v>
          </cell>
          <cell r="C746" t="str">
            <v>SC</v>
          </cell>
          <cell r="D746">
            <v>143732</v>
          </cell>
          <cell r="E746">
            <v>837185</v>
          </cell>
          <cell r="G746">
            <v>707813</v>
          </cell>
        </row>
        <row r="747">
          <cell r="A747">
            <v>311950</v>
          </cell>
          <cell r="B747" t="str">
            <v>CORONEL MURTA</v>
          </cell>
          <cell r="C747" t="str">
            <v>MG</v>
          </cell>
          <cell r="D747">
            <v>47350</v>
          </cell>
          <cell r="E747">
            <v>546039</v>
          </cell>
        </row>
        <row r="748">
          <cell r="A748">
            <v>420980</v>
          </cell>
          <cell r="B748" t="str">
            <v>LEOBERTO LEAL</v>
          </cell>
          <cell r="C748" t="str">
            <v>SC</v>
          </cell>
          <cell r="D748">
            <v>53686</v>
          </cell>
          <cell r="E748">
            <v>244964</v>
          </cell>
          <cell r="G748">
            <v>264994</v>
          </cell>
        </row>
        <row r="749">
          <cell r="A749">
            <v>420570</v>
          </cell>
          <cell r="B749" t="str">
            <v>GAROPABA</v>
          </cell>
          <cell r="C749" t="str">
            <v>SC</v>
          </cell>
          <cell r="D749">
            <v>137326</v>
          </cell>
          <cell r="E749">
            <v>694523</v>
          </cell>
          <cell r="G749">
            <v>608339</v>
          </cell>
        </row>
        <row r="750">
          <cell r="A750">
            <v>316660</v>
          </cell>
          <cell r="B750" t="str">
            <v>SERRA DA SAUDADE</v>
          </cell>
          <cell r="C750" t="str">
            <v>MG</v>
          </cell>
          <cell r="E750">
            <v>322058</v>
          </cell>
        </row>
        <row r="751">
          <cell r="A751">
            <v>312930</v>
          </cell>
          <cell r="B751" t="str">
            <v>IAPU</v>
          </cell>
          <cell r="C751" t="str">
            <v>MG</v>
          </cell>
          <cell r="D751">
            <v>41105</v>
          </cell>
          <cell r="E751">
            <v>710471</v>
          </cell>
        </row>
        <row r="752">
          <cell r="A752">
            <v>315830</v>
          </cell>
          <cell r="B752" t="str">
            <v>SANTANA DA VARGEM</v>
          </cell>
          <cell r="C752" t="str">
            <v>MG</v>
          </cell>
          <cell r="E752">
            <v>1640</v>
          </cell>
        </row>
        <row r="753">
          <cell r="A753">
            <v>310090</v>
          </cell>
          <cell r="B753" t="str">
            <v>AGUAS FORMOSAS</v>
          </cell>
          <cell r="C753" t="str">
            <v>MG</v>
          </cell>
          <cell r="D753">
            <v>79539</v>
          </cell>
          <cell r="E753">
            <v>1090841</v>
          </cell>
        </row>
        <row r="754">
          <cell r="A754">
            <v>314200</v>
          </cell>
          <cell r="B754" t="str">
            <v>MIRABELA</v>
          </cell>
          <cell r="C754" t="str">
            <v>MG</v>
          </cell>
          <cell r="D754">
            <v>92620</v>
          </cell>
          <cell r="E754">
            <v>1753035</v>
          </cell>
        </row>
        <row r="755">
          <cell r="A755">
            <v>311690</v>
          </cell>
          <cell r="B755" t="str">
            <v>COMENDADOR GOMES</v>
          </cell>
          <cell r="C755" t="str">
            <v>MG</v>
          </cell>
          <cell r="D755">
            <v>25767</v>
          </cell>
          <cell r="E755">
            <v>558032</v>
          </cell>
        </row>
        <row r="756">
          <cell r="A756">
            <v>412040</v>
          </cell>
          <cell r="B756" t="str">
            <v>PRESIDENTE CASTELO BRANCO</v>
          </cell>
          <cell r="C756" t="str">
            <v>PR</v>
          </cell>
          <cell r="D756">
            <v>114097</v>
          </cell>
          <cell r="E756">
            <v>552955</v>
          </cell>
        </row>
        <row r="757">
          <cell r="A757">
            <v>412385</v>
          </cell>
          <cell r="B757" t="str">
            <v>SANTA MARIA DO OESTE</v>
          </cell>
          <cell r="C757" t="str">
            <v>PR</v>
          </cell>
        </row>
        <row r="758">
          <cell r="A758">
            <v>314670</v>
          </cell>
          <cell r="B758" t="str">
            <v>PALMA</v>
          </cell>
          <cell r="C758" t="str">
            <v>MG</v>
          </cell>
          <cell r="D758">
            <v>16061</v>
          </cell>
          <cell r="E758">
            <v>362573</v>
          </cell>
        </row>
        <row r="759">
          <cell r="A759">
            <v>430470</v>
          </cell>
          <cell r="B759" t="str">
            <v>CARAZINHO</v>
          </cell>
          <cell r="C759" t="str">
            <v>RS</v>
          </cell>
          <cell r="D759">
            <v>919508</v>
          </cell>
          <cell r="E759">
            <v>1585807</v>
          </cell>
        </row>
        <row r="760">
          <cell r="A760">
            <v>351160</v>
          </cell>
          <cell r="B760" t="str">
            <v>CESARIO LANGE</v>
          </cell>
          <cell r="C760" t="str">
            <v>SP</v>
          </cell>
          <cell r="D760">
            <v>209763</v>
          </cell>
          <cell r="E760">
            <v>3527211</v>
          </cell>
          <cell r="F760">
            <v>198536</v>
          </cell>
          <cell r="G760">
            <v>5928856</v>
          </cell>
        </row>
        <row r="761">
          <cell r="A761">
            <v>355380</v>
          </cell>
          <cell r="B761" t="str">
            <v>TAQUARITUBA</v>
          </cell>
          <cell r="C761" t="str">
            <v>SP</v>
          </cell>
          <cell r="D761">
            <v>244759</v>
          </cell>
          <cell r="E761">
            <v>1151184</v>
          </cell>
          <cell r="G761">
            <v>1097493</v>
          </cell>
        </row>
        <row r="762">
          <cell r="A762">
            <v>314570</v>
          </cell>
          <cell r="B762" t="str">
            <v>OLIVEIRA FORTES</v>
          </cell>
          <cell r="C762" t="str">
            <v>MG</v>
          </cell>
          <cell r="D762">
            <v>47511</v>
          </cell>
          <cell r="E762">
            <v>273369</v>
          </cell>
        </row>
        <row r="763">
          <cell r="A763">
            <v>350600</v>
          </cell>
          <cell r="B763" t="str">
            <v>BAURU</v>
          </cell>
          <cell r="C763" t="str">
            <v>SP</v>
          </cell>
        </row>
        <row r="764">
          <cell r="A764">
            <v>313862</v>
          </cell>
          <cell r="B764" t="str">
            <v>LIMEIRA DO OESTE</v>
          </cell>
          <cell r="C764" t="str">
            <v>MG</v>
          </cell>
          <cell r="D764">
            <v>93975</v>
          </cell>
          <cell r="E764">
            <v>539205</v>
          </cell>
        </row>
        <row r="765">
          <cell r="A765">
            <v>311560</v>
          </cell>
          <cell r="B765" t="str">
            <v>CEDRO DO ABAETE</v>
          </cell>
          <cell r="C765" t="str">
            <v>MG</v>
          </cell>
          <cell r="D765">
            <v>61685</v>
          </cell>
          <cell r="E765">
            <v>333913</v>
          </cell>
        </row>
        <row r="766">
          <cell r="A766">
            <v>410785</v>
          </cell>
          <cell r="B766" t="str">
            <v>FLOR DA SERRA DO SUL</v>
          </cell>
          <cell r="C766" t="str">
            <v>PR</v>
          </cell>
          <cell r="D766">
            <v>67713</v>
          </cell>
          <cell r="E766">
            <v>263379</v>
          </cell>
          <cell r="G766">
            <v>198283</v>
          </cell>
        </row>
        <row r="767">
          <cell r="A767">
            <v>410960</v>
          </cell>
          <cell r="B767" t="str">
            <v>GUARATUBA</v>
          </cell>
          <cell r="C767" t="str">
            <v>PR</v>
          </cell>
          <cell r="D767">
            <v>810036</v>
          </cell>
          <cell r="E767">
            <v>780689</v>
          </cell>
        </row>
        <row r="768">
          <cell r="A768">
            <v>500410</v>
          </cell>
          <cell r="B768" t="str">
            <v>GUIA LOPES DA LAGUNA</v>
          </cell>
          <cell r="C768" t="str">
            <v>MS</v>
          </cell>
        </row>
        <row r="769">
          <cell r="A769">
            <v>312050</v>
          </cell>
          <cell r="B769" t="str">
            <v>CRISTINA</v>
          </cell>
          <cell r="C769" t="str">
            <v>MG</v>
          </cell>
          <cell r="D769">
            <v>112943</v>
          </cell>
          <cell r="E769">
            <v>351949</v>
          </cell>
        </row>
        <row r="770">
          <cell r="A770">
            <v>311260</v>
          </cell>
          <cell r="B770" t="str">
            <v>CAPINOPOLIS</v>
          </cell>
          <cell r="C770" t="str">
            <v>MG</v>
          </cell>
          <cell r="D770">
            <v>94646</v>
          </cell>
          <cell r="E770">
            <v>450483</v>
          </cell>
        </row>
        <row r="771">
          <cell r="A771">
            <v>317052</v>
          </cell>
          <cell r="B771" t="str">
            <v>URUCUIA</v>
          </cell>
          <cell r="C771" t="str">
            <v>MG</v>
          </cell>
          <cell r="D771">
            <v>121418</v>
          </cell>
          <cell r="E771">
            <v>951956</v>
          </cell>
        </row>
        <row r="772">
          <cell r="A772">
            <v>316045</v>
          </cell>
          <cell r="B772" t="str">
            <v>SANTO ANTONIO DO RETIRO</v>
          </cell>
          <cell r="C772" t="str">
            <v>MG</v>
          </cell>
          <cell r="D772">
            <v>549</v>
          </cell>
          <cell r="E772">
            <v>679316</v>
          </cell>
        </row>
        <row r="773">
          <cell r="A773">
            <v>351610</v>
          </cell>
          <cell r="B773" t="str">
            <v>FLORINIA</v>
          </cell>
          <cell r="C773" t="str">
            <v>SP</v>
          </cell>
          <cell r="D773">
            <v>56152</v>
          </cell>
          <cell r="E773">
            <v>252075</v>
          </cell>
        </row>
        <row r="774">
          <cell r="A774">
            <v>420350</v>
          </cell>
          <cell r="B774" t="str">
            <v>CAMPO ERE</v>
          </cell>
          <cell r="C774" t="str">
            <v>SC</v>
          </cell>
          <cell r="D774">
            <v>108616</v>
          </cell>
          <cell r="E774">
            <v>299665</v>
          </cell>
          <cell r="G774">
            <v>371608</v>
          </cell>
        </row>
        <row r="775">
          <cell r="A775">
            <v>313655</v>
          </cell>
          <cell r="B775" t="str">
            <v>JOSE RAYDAN</v>
          </cell>
          <cell r="C775" t="str">
            <v>MG</v>
          </cell>
          <cell r="D775">
            <v>81505</v>
          </cell>
          <cell r="E775">
            <v>574497</v>
          </cell>
        </row>
        <row r="776">
          <cell r="A776">
            <v>351565</v>
          </cell>
          <cell r="B776" t="str">
            <v>FERNAO</v>
          </cell>
          <cell r="C776" t="str">
            <v>SP</v>
          </cell>
          <cell r="D776">
            <v>25156</v>
          </cell>
          <cell r="E776">
            <v>88602</v>
          </cell>
        </row>
        <row r="777">
          <cell r="A777">
            <v>310940</v>
          </cell>
          <cell r="B777" t="str">
            <v>BURITIZEIRO</v>
          </cell>
          <cell r="C777" t="str">
            <v>MG</v>
          </cell>
          <cell r="D777">
            <v>129466</v>
          </cell>
          <cell r="E777">
            <v>1382542</v>
          </cell>
        </row>
        <row r="778">
          <cell r="A778">
            <v>310925</v>
          </cell>
          <cell r="B778" t="str">
            <v>BUGRE</v>
          </cell>
          <cell r="C778" t="str">
            <v>MG</v>
          </cell>
          <cell r="D778">
            <v>8899</v>
          </cell>
          <cell r="E778">
            <v>1500808</v>
          </cell>
        </row>
        <row r="779">
          <cell r="A779">
            <v>316255</v>
          </cell>
          <cell r="B779" t="str">
            <v>SAO JOAO DO MANHUACU</v>
          </cell>
          <cell r="C779" t="str">
            <v>MG</v>
          </cell>
          <cell r="D779">
            <v>153900</v>
          </cell>
          <cell r="E779">
            <v>1170591</v>
          </cell>
        </row>
        <row r="780">
          <cell r="A780">
            <v>520250</v>
          </cell>
          <cell r="B780" t="str">
            <v>ARUANA</v>
          </cell>
          <cell r="C780" t="str">
            <v>GO</v>
          </cell>
          <cell r="E780">
            <v>29028</v>
          </cell>
        </row>
        <row r="781">
          <cell r="A781">
            <v>430410</v>
          </cell>
          <cell r="B781" t="str">
            <v>CAMPOS BORGES</v>
          </cell>
          <cell r="C781" t="str">
            <v>RS</v>
          </cell>
          <cell r="D781">
            <v>88016</v>
          </cell>
          <cell r="E781">
            <v>181237</v>
          </cell>
          <cell r="F781">
            <v>2</v>
          </cell>
        </row>
        <row r="782">
          <cell r="A782">
            <v>312083</v>
          </cell>
          <cell r="B782" t="str">
            <v>CUPARAQUE</v>
          </cell>
          <cell r="C782" t="str">
            <v>MG</v>
          </cell>
          <cell r="D782">
            <v>34492</v>
          </cell>
          <cell r="E782">
            <v>431037</v>
          </cell>
        </row>
        <row r="783">
          <cell r="A783">
            <v>312707</v>
          </cell>
          <cell r="B783" t="str">
            <v>FRUTA DE LEITE</v>
          </cell>
          <cell r="C783" t="str">
            <v>MG</v>
          </cell>
          <cell r="D783">
            <v>37420</v>
          </cell>
          <cell r="E783">
            <v>300232</v>
          </cell>
        </row>
        <row r="784">
          <cell r="A784">
            <v>310810</v>
          </cell>
          <cell r="B784" t="str">
            <v>BONFIM</v>
          </cell>
          <cell r="C784" t="str">
            <v>MG</v>
          </cell>
          <cell r="D784">
            <v>128718</v>
          </cell>
          <cell r="E784">
            <v>741640</v>
          </cell>
        </row>
        <row r="785">
          <cell r="A785">
            <v>310670</v>
          </cell>
          <cell r="B785" t="str">
            <v>BETIM</v>
          </cell>
          <cell r="C785" t="str">
            <v>MG</v>
          </cell>
          <cell r="D785">
            <v>2378</v>
          </cell>
          <cell r="E785">
            <v>110339061</v>
          </cell>
        </row>
        <row r="786">
          <cell r="A786">
            <v>314625</v>
          </cell>
          <cell r="B786" t="str">
            <v>PADRE CARVALHO</v>
          </cell>
          <cell r="C786" t="str">
            <v>MG</v>
          </cell>
          <cell r="D786">
            <v>200</v>
          </cell>
          <cell r="E786">
            <v>1417912</v>
          </cell>
        </row>
        <row r="787">
          <cell r="A787">
            <v>291160</v>
          </cell>
          <cell r="B787" t="str">
            <v>GOVERNADOR MANGABEIRA</v>
          </cell>
          <cell r="C787" t="str">
            <v>BA</v>
          </cell>
          <cell r="D787">
            <v>188902</v>
          </cell>
          <cell r="E787">
            <v>347204</v>
          </cell>
          <cell r="F787">
            <v>66</v>
          </cell>
        </row>
        <row r="788">
          <cell r="A788">
            <v>313450</v>
          </cell>
          <cell r="B788" t="str">
            <v>ITUTINGA</v>
          </cell>
          <cell r="C788" t="str">
            <v>MG</v>
          </cell>
          <cell r="D788">
            <v>22065</v>
          </cell>
          <cell r="E788">
            <v>646757</v>
          </cell>
        </row>
        <row r="789">
          <cell r="A789">
            <v>314820</v>
          </cell>
          <cell r="B789" t="str">
            <v>PATROCINIO DO MURIAE</v>
          </cell>
          <cell r="C789" t="str">
            <v>MG</v>
          </cell>
          <cell r="D789">
            <v>11246</v>
          </cell>
          <cell r="E789">
            <v>416644</v>
          </cell>
        </row>
        <row r="790">
          <cell r="A790">
            <v>313867</v>
          </cell>
          <cell r="B790" t="str">
            <v>LUISBURGO</v>
          </cell>
          <cell r="C790" t="str">
            <v>MG</v>
          </cell>
          <cell r="D790">
            <v>68716</v>
          </cell>
          <cell r="E790">
            <v>1009163</v>
          </cell>
        </row>
        <row r="791">
          <cell r="A791">
            <v>312820</v>
          </cell>
          <cell r="B791" t="str">
            <v>GUARACIABA</v>
          </cell>
          <cell r="C791" t="str">
            <v>MG</v>
          </cell>
          <cell r="D791">
            <v>174316</v>
          </cell>
          <cell r="E791">
            <v>842526</v>
          </cell>
        </row>
        <row r="792">
          <cell r="A792">
            <v>431230</v>
          </cell>
          <cell r="B792" t="str">
            <v>MIRAGUAI</v>
          </cell>
          <cell r="C792" t="str">
            <v>RS</v>
          </cell>
          <cell r="D792">
            <v>107034</v>
          </cell>
          <cell r="E792">
            <v>300865</v>
          </cell>
        </row>
        <row r="793">
          <cell r="A793">
            <v>314400</v>
          </cell>
          <cell r="B793" t="str">
            <v>MUTUM</v>
          </cell>
          <cell r="C793" t="str">
            <v>MG</v>
          </cell>
          <cell r="D793">
            <v>114642</v>
          </cell>
          <cell r="E793">
            <v>2439760</v>
          </cell>
        </row>
        <row r="794">
          <cell r="A794">
            <v>432170</v>
          </cell>
          <cell r="B794" t="str">
            <v>TRES COROAS</v>
          </cell>
          <cell r="C794" t="str">
            <v>RS</v>
          </cell>
          <cell r="E794">
            <v>893266</v>
          </cell>
        </row>
        <row r="795">
          <cell r="A795">
            <v>313020</v>
          </cell>
          <cell r="B795" t="str">
            <v>IGARATINGA</v>
          </cell>
          <cell r="C795" t="str">
            <v>MG</v>
          </cell>
          <cell r="D795">
            <v>70649</v>
          </cell>
          <cell r="E795">
            <v>351499</v>
          </cell>
        </row>
        <row r="796">
          <cell r="A796">
            <v>313080</v>
          </cell>
          <cell r="B796" t="str">
            <v>INGAI</v>
          </cell>
          <cell r="C796" t="str">
            <v>MG</v>
          </cell>
          <cell r="D796">
            <v>5242</v>
          </cell>
          <cell r="E796">
            <v>49846</v>
          </cell>
        </row>
        <row r="797">
          <cell r="A797">
            <v>432185</v>
          </cell>
          <cell r="B797" t="str">
            <v>TRES PALMEIRAS</v>
          </cell>
          <cell r="C797" t="str">
            <v>RS</v>
          </cell>
          <cell r="D797">
            <v>44712</v>
          </cell>
          <cell r="E797">
            <v>383024</v>
          </cell>
        </row>
        <row r="798">
          <cell r="A798">
            <v>315110</v>
          </cell>
          <cell r="B798" t="str">
            <v>PIRAPETINGA</v>
          </cell>
          <cell r="C798" t="str">
            <v>MG</v>
          </cell>
          <cell r="D798">
            <v>91282</v>
          </cell>
          <cell r="E798">
            <v>1729614</v>
          </cell>
        </row>
        <row r="799">
          <cell r="A799">
            <v>315140</v>
          </cell>
          <cell r="B799" t="str">
            <v>PITANGUI</v>
          </cell>
          <cell r="C799" t="str">
            <v>MG</v>
          </cell>
          <cell r="D799">
            <v>256722</v>
          </cell>
          <cell r="E799">
            <v>1571720</v>
          </cell>
        </row>
        <row r="800">
          <cell r="A800">
            <v>315765</v>
          </cell>
          <cell r="B800" t="str">
            <v>SANTA HELENA DE MINAS</v>
          </cell>
          <cell r="C800" t="str">
            <v>MG</v>
          </cell>
          <cell r="D800">
            <v>39449</v>
          </cell>
          <cell r="E800">
            <v>274696</v>
          </cell>
        </row>
        <row r="801">
          <cell r="A801">
            <v>315380</v>
          </cell>
          <cell r="B801" t="str">
            <v>QUELUZITO</v>
          </cell>
          <cell r="C801" t="str">
            <v>MG</v>
          </cell>
          <cell r="D801">
            <v>19295</v>
          </cell>
          <cell r="E801">
            <v>1118674</v>
          </cell>
        </row>
        <row r="802">
          <cell r="A802">
            <v>312640</v>
          </cell>
          <cell r="B802" t="str">
            <v>FORTUNA DE MINAS</v>
          </cell>
          <cell r="C802" t="str">
            <v>MG</v>
          </cell>
          <cell r="D802">
            <v>76935</v>
          </cell>
          <cell r="E802">
            <v>1265354</v>
          </cell>
        </row>
        <row r="803">
          <cell r="A803">
            <v>510268</v>
          </cell>
          <cell r="B803" t="str">
            <v>CAMPOS DE JULIO</v>
          </cell>
          <cell r="C803" t="str">
            <v>MT</v>
          </cell>
          <cell r="D803">
            <v>76684</v>
          </cell>
          <cell r="E803">
            <v>280969</v>
          </cell>
          <cell r="G803">
            <v>42263</v>
          </cell>
        </row>
        <row r="804">
          <cell r="A804">
            <v>410810</v>
          </cell>
          <cell r="B804" t="str">
            <v>FLORIDA</v>
          </cell>
          <cell r="C804" t="str">
            <v>PR</v>
          </cell>
          <cell r="D804">
            <v>56876</v>
          </cell>
          <cell r="E804">
            <v>272114</v>
          </cell>
        </row>
        <row r="805">
          <cell r="A805">
            <v>312720</v>
          </cell>
          <cell r="B805" t="str">
            <v>FUNILANDIA</v>
          </cell>
          <cell r="C805" t="str">
            <v>MG</v>
          </cell>
          <cell r="D805">
            <v>97915</v>
          </cell>
          <cell r="E805">
            <v>1255216</v>
          </cell>
        </row>
        <row r="806">
          <cell r="A806">
            <v>314535</v>
          </cell>
          <cell r="B806" t="str">
            <v>NOVO ORIENTE DE MINAS</v>
          </cell>
          <cell r="C806" t="str">
            <v>MG</v>
          </cell>
          <cell r="D806">
            <v>130925</v>
          </cell>
          <cell r="E806">
            <v>1422734</v>
          </cell>
        </row>
        <row r="807">
          <cell r="A807">
            <v>315053</v>
          </cell>
          <cell r="B807" t="str">
            <v>PINGO-D'AGUA</v>
          </cell>
          <cell r="C807" t="str">
            <v>MG</v>
          </cell>
          <cell r="D807">
            <v>27838</v>
          </cell>
          <cell r="E807">
            <v>4992253</v>
          </cell>
        </row>
        <row r="808">
          <cell r="A808">
            <v>315130</v>
          </cell>
          <cell r="B808" t="str">
            <v>PIRAUBA</v>
          </cell>
          <cell r="C808" t="str">
            <v>MG</v>
          </cell>
          <cell r="D808">
            <v>100659</v>
          </cell>
          <cell r="E808">
            <v>874847</v>
          </cell>
        </row>
        <row r="809">
          <cell r="A809">
            <v>314800</v>
          </cell>
          <cell r="B809" t="str">
            <v>PATOS DE MINAS</v>
          </cell>
          <cell r="C809" t="str">
            <v>MG</v>
          </cell>
          <cell r="D809">
            <v>486091</v>
          </cell>
          <cell r="E809">
            <v>6738776</v>
          </cell>
        </row>
        <row r="810">
          <cell r="A810">
            <v>430192</v>
          </cell>
          <cell r="B810" t="str">
            <v>BARRA DO RIO AZUL</v>
          </cell>
          <cell r="C810" t="str">
            <v>RS</v>
          </cell>
          <cell r="D810">
            <v>30659</v>
          </cell>
          <cell r="E810">
            <v>168251</v>
          </cell>
        </row>
        <row r="811">
          <cell r="A811">
            <v>110140</v>
          </cell>
          <cell r="B811" t="str">
            <v>MONTE NEGRO</v>
          </cell>
          <cell r="C811" t="str">
            <v>RO</v>
          </cell>
          <cell r="D811">
            <v>49891</v>
          </cell>
          <cell r="E811">
            <v>62060</v>
          </cell>
        </row>
        <row r="812">
          <cell r="A812">
            <v>353970</v>
          </cell>
          <cell r="B812" t="str">
            <v>PLATINA</v>
          </cell>
          <cell r="C812" t="str">
            <v>SP</v>
          </cell>
          <cell r="D812">
            <v>78670</v>
          </cell>
          <cell r="E812">
            <v>313244</v>
          </cell>
          <cell r="F812">
            <v>53620</v>
          </cell>
        </row>
        <row r="813">
          <cell r="A813">
            <v>312030</v>
          </cell>
          <cell r="B813" t="str">
            <v>CRISTALIA</v>
          </cell>
          <cell r="C813" t="str">
            <v>MG</v>
          </cell>
          <cell r="D813">
            <v>47374</v>
          </cell>
          <cell r="E813">
            <v>290897</v>
          </cell>
        </row>
        <row r="814">
          <cell r="A814">
            <v>316830</v>
          </cell>
          <cell r="B814" t="str">
            <v>TAQUARACU DE MINAS</v>
          </cell>
          <cell r="C814" t="str">
            <v>MG</v>
          </cell>
          <cell r="D814">
            <v>59838</v>
          </cell>
          <cell r="E814">
            <v>558690</v>
          </cell>
        </row>
        <row r="815">
          <cell r="A815">
            <v>313660</v>
          </cell>
          <cell r="B815" t="str">
            <v>NOVA UNIAO</v>
          </cell>
          <cell r="C815" t="str">
            <v>MG</v>
          </cell>
          <cell r="D815">
            <v>59547</v>
          </cell>
          <cell r="E815">
            <v>384860</v>
          </cell>
        </row>
        <row r="816">
          <cell r="A816">
            <v>315260</v>
          </cell>
          <cell r="B816" t="str">
            <v>POUSO ALTO</v>
          </cell>
          <cell r="C816" t="str">
            <v>MG</v>
          </cell>
          <cell r="D816">
            <v>5</v>
          </cell>
          <cell r="E816">
            <v>2098456</v>
          </cell>
        </row>
        <row r="817">
          <cell r="A817">
            <v>352980</v>
          </cell>
          <cell r="B817" t="str">
            <v>MINEIROS DO TIETE</v>
          </cell>
          <cell r="C817" t="str">
            <v>SP</v>
          </cell>
        </row>
        <row r="818">
          <cell r="A818">
            <v>310140</v>
          </cell>
          <cell r="B818" t="str">
            <v>ALBERTINA</v>
          </cell>
          <cell r="C818" t="str">
            <v>MG</v>
          </cell>
          <cell r="D818">
            <v>4177</v>
          </cell>
          <cell r="E818">
            <v>1445174</v>
          </cell>
        </row>
        <row r="819">
          <cell r="A819">
            <v>421227</v>
          </cell>
          <cell r="B819" t="str">
            <v>PASSOS MAIA</v>
          </cell>
          <cell r="C819" t="str">
            <v>SC</v>
          </cell>
          <cell r="D819">
            <v>83610</v>
          </cell>
        </row>
        <row r="820">
          <cell r="A820">
            <v>316040</v>
          </cell>
          <cell r="B820" t="str">
            <v>SANTO ANTONIO DO MONTE</v>
          </cell>
          <cell r="C820" t="str">
            <v>MG</v>
          </cell>
          <cell r="D820">
            <v>211465</v>
          </cell>
          <cell r="E820">
            <v>697375</v>
          </cell>
        </row>
        <row r="821">
          <cell r="A821">
            <v>316120</v>
          </cell>
          <cell r="B821" t="str">
            <v>SAO FRANCISCO DE PAULA</v>
          </cell>
          <cell r="C821" t="str">
            <v>MG</v>
          </cell>
        </row>
        <row r="822">
          <cell r="A822">
            <v>521310</v>
          </cell>
          <cell r="B822" t="str">
            <v>MINEIROS</v>
          </cell>
          <cell r="C822" t="str">
            <v>GO</v>
          </cell>
          <cell r="D822">
            <v>371258</v>
          </cell>
          <cell r="E822">
            <v>3056514</v>
          </cell>
        </row>
        <row r="823">
          <cell r="A823">
            <v>312125</v>
          </cell>
          <cell r="B823" t="str">
            <v>DELTA</v>
          </cell>
          <cell r="C823" t="str">
            <v>MG</v>
          </cell>
          <cell r="D823">
            <v>94515</v>
          </cell>
          <cell r="E823">
            <v>970947</v>
          </cell>
        </row>
        <row r="824">
          <cell r="A824">
            <v>314540</v>
          </cell>
          <cell r="B824" t="str">
            <v>OLARIA</v>
          </cell>
          <cell r="C824" t="str">
            <v>MG</v>
          </cell>
          <cell r="D824">
            <v>68092</v>
          </cell>
          <cell r="E824">
            <v>652078</v>
          </cell>
        </row>
        <row r="825">
          <cell r="A825">
            <v>420165</v>
          </cell>
          <cell r="B825" t="str">
            <v>ARVOREDO</v>
          </cell>
          <cell r="C825" t="str">
            <v>SC</v>
          </cell>
          <cell r="D825">
            <v>68693</v>
          </cell>
          <cell r="E825">
            <v>133211</v>
          </cell>
        </row>
        <row r="826">
          <cell r="A826">
            <v>311960</v>
          </cell>
          <cell r="B826" t="str">
            <v>CORONEL PACHECO</v>
          </cell>
          <cell r="C826" t="str">
            <v>MG</v>
          </cell>
          <cell r="D826">
            <v>134454</v>
          </cell>
          <cell r="E826">
            <v>729333</v>
          </cell>
        </row>
        <row r="827">
          <cell r="A827">
            <v>312450</v>
          </cell>
          <cell r="B827" t="str">
            <v>ESTIVA</v>
          </cell>
          <cell r="C827" t="str">
            <v>MG</v>
          </cell>
          <cell r="D827">
            <v>71763</v>
          </cell>
          <cell r="E827">
            <v>421359</v>
          </cell>
        </row>
        <row r="828">
          <cell r="A828">
            <v>313260</v>
          </cell>
          <cell r="B828" t="str">
            <v>ITAMARATI DE MINAS</v>
          </cell>
          <cell r="C828" t="str">
            <v>MG</v>
          </cell>
        </row>
        <row r="829">
          <cell r="A829">
            <v>293190</v>
          </cell>
          <cell r="B829" t="str">
            <v>TUCANO</v>
          </cell>
          <cell r="C829" t="str">
            <v>BA</v>
          </cell>
          <cell r="E829">
            <v>776389</v>
          </cell>
        </row>
        <row r="830">
          <cell r="A830">
            <v>421640</v>
          </cell>
          <cell r="B830" t="str">
            <v>SAO JOAO DO SUL</v>
          </cell>
          <cell r="C830" t="str">
            <v>SC</v>
          </cell>
          <cell r="E830">
            <v>232145</v>
          </cell>
          <cell r="F830">
            <v>29116</v>
          </cell>
        </row>
        <row r="831">
          <cell r="A831">
            <v>311250</v>
          </cell>
          <cell r="B831" t="str">
            <v>CAPIM BRANCO</v>
          </cell>
          <cell r="C831" t="str">
            <v>MG</v>
          </cell>
        </row>
        <row r="832">
          <cell r="A832">
            <v>431010</v>
          </cell>
          <cell r="B832" t="str">
            <v>IGREJINHA</v>
          </cell>
          <cell r="C832" t="str">
            <v>RS</v>
          </cell>
          <cell r="D832">
            <v>931328</v>
          </cell>
          <cell r="E832">
            <v>3569961</v>
          </cell>
          <cell r="F832">
            <v>29253</v>
          </cell>
          <cell r="G832">
            <v>3147157</v>
          </cell>
        </row>
        <row r="833">
          <cell r="A833">
            <v>420475</v>
          </cell>
          <cell r="B833" t="str">
            <v>CUNHATAI</v>
          </cell>
          <cell r="C833" t="str">
            <v>SC</v>
          </cell>
          <cell r="E833">
            <v>171054</v>
          </cell>
        </row>
        <row r="834">
          <cell r="A834">
            <v>311880</v>
          </cell>
          <cell r="B834" t="str">
            <v>CORACAO DE JESUS</v>
          </cell>
          <cell r="C834" t="str">
            <v>MG</v>
          </cell>
          <cell r="D834">
            <v>119579</v>
          </cell>
          <cell r="E834">
            <v>1652041</v>
          </cell>
        </row>
        <row r="835">
          <cell r="A835">
            <v>316560</v>
          </cell>
          <cell r="B835" t="str">
            <v>SENADOR CORTES</v>
          </cell>
          <cell r="C835" t="str">
            <v>MG</v>
          </cell>
          <cell r="D835">
            <v>43009</v>
          </cell>
          <cell r="E835">
            <v>380477</v>
          </cell>
        </row>
        <row r="836">
          <cell r="A836">
            <v>316750</v>
          </cell>
          <cell r="B836" t="str">
            <v>SIMAO PEREIRA</v>
          </cell>
          <cell r="C836" t="str">
            <v>MG</v>
          </cell>
          <cell r="D836">
            <v>23731</v>
          </cell>
          <cell r="E836">
            <v>862641</v>
          </cell>
        </row>
        <row r="837">
          <cell r="A837">
            <v>316780</v>
          </cell>
          <cell r="B837" t="str">
            <v>SOLEDADE DE MINAS</v>
          </cell>
          <cell r="C837" t="str">
            <v>MG</v>
          </cell>
          <cell r="E837">
            <v>5807333</v>
          </cell>
        </row>
        <row r="838">
          <cell r="A838">
            <v>313820</v>
          </cell>
          <cell r="B838" t="str">
            <v>LAVRAS</v>
          </cell>
          <cell r="C838" t="str">
            <v>MG</v>
          </cell>
          <cell r="D838">
            <v>10115</v>
          </cell>
          <cell r="E838">
            <v>23215568</v>
          </cell>
        </row>
        <row r="839">
          <cell r="A839">
            <v>310660</v>
          </cell>
          <cell r="B839" t="str">
            <v>BERTOPOLIS</v>
          </cell>
          <cell r="C839" t="str">
            <v>MG</v>
          </cell>
          <cell r="D839">
            <v>79441</v>
          </cell>
          <cell r="E839">
            <v>483391</v>
          </cell>
        </row>
        <row r="840">
          <cell r="A840">
            <v>311970</v>
          </cell>
          <cell r="B840" t="str">
            <v>CORONEL XAVIER CHAVES</v>
          </cell>
          <cell r="C840" t="str">
            <v>MG</v>
          </cell>
          <cell r="D840">
            <v>111304</v>
          </cell>
          <cell r="E840">
            <v>869917</v>
          </cell>
        </row>
        <row r="841">
          <cell r="A841">
            <v>120040</v>
          </cell>
          <cell r="B841" t="str">
            <v>RIO BRANCO</v>
          </cell>
          <cell r="C841" t="str">
            <v>AC</v>
          </cell>
          <cell r="D841">
            <v>857181</v>
          </cell>
          <cell r="E841">
            <v>22994583</v>
          </cell>
          <cell r="G841">
            <v>836619</v>
          </cell>
        </row>
        <row r="842">
          <cell r="A842">
            <v>317200</v>
          </cell>
          <cell r="B842" t="str">
            <v>VISCONDE DO RIO BRANCO</v>
          </cell>
          <cell r="C842" t="str">
            <v>MG</v>
          </cell>
          <cell r="D842">
            <v>13934</v>
          </cell>
          <cell r="E842">
            <v>24514265</v>
          </cell>
        </row>
        <row r="843">
          <cell r="A843">
            <v>310880</v>
          </cell>
          <cell r="B843" t="str">
            <v>BRAUNAS</v>
          </cell>
          <cell r="C843" t="str">
            <v>MG</v>
          </cell>
          <cell r="D843">
            <v>20814</v>
          </cell>
          <cell r="E843">
            <v>684720</v>
          </cell>
        </row>
        <row r="844">
          <cell r="A844">
            <v>311850</v>
          </cell>
          <cell r="B844" t="str">
            <v>CONSOLACAO</v>
          </cell>
          <cell r="C844" t="str">
            <v>MG</v>
          </cell>
          <cell r="D844">
            <v>3917</v>
          </cell>
          <cell r="E844">
            <v>2680822</v>
          </cell>
        </row>
        <row r="845">
          <cell r="A845">
            <v>314550</v>
          </cell>
          <cell r="B845" t="str">
            <v>OLIMPIO NORONHA</v>
          </cell>
          <cell r="C845" t="str">
            <v>MG</v>
          </cell>
          <cell r="D845">
            <v>57135</v>
          </cell>
          <cell r="E845">
            <v>965668</v>
          </cell>
        </row>
        <row r="846">
          <cell r="A846">
            <v>411160</v>
          </cell>
          <cell r="B846" t="str">
            <v>IVATUBA</v>
          </cell>
          <cell r="C846" t="str">
            <v>PR</v>
          </cell>
          <cell r="D846">
            <v>70378</v>
          </cell>
          <cell r="E846">
            <v>466272</v>
          </cell>
        </row>
        <row r="847">
          <cell r="A847">
            <v>510622</v>
          </cell>
          <cell r="B847" t="str">
            <v>NOVA MUTUM</v>
          </cell>
          <cell r="C847" t="str">
            <v>MT</v>
          </cell>
          <cell r="D847">
            <v>483273</v>
          </cell>
          <cell r="E847">
            <v>2087263</v>
          </cell>
        </row>
        <row r="848">
          <cell r="A848">
            <v>500515</v>
          </cell>
          <cell r="B848" t="str">
            <v>JUTI</v>
          </cell>
          <cell r="C848" t="str">
            <v>MS</v>
          </cell>
          <cell r="D848">
            <v>40053</v>
          </cell>
          <cell r="E848">
            <v>93457</v>
          </cell>
        </row>
        <row r="849">
          <cell r="A849">
            <v>314875</v>
          </cell>
          <cell r="B849" t="str">
            <v>PEDRA BONITA</v>
          </cell>
          <cell r="C849" t="str">
            <v>MG</v>
          </cell>
          <cell r="D849">
            <v>12547</v>
          </cell>
          <cell r="E849">
            <v>671747</v>
          </cell>
        </row>
        <row r="850">
          <cell r="A850">
            <v>312700</v>
          </cell>
          <cell r="B850" t="str">
            <v>FRONTEIRA</v>
          </cell>
          <cell r="C850" t="str">
            <v>MG</v>
          </cell>
          <cell r="D850">
            <v>275118</v>
          </cell>
          <cell r="E850">
            <v>2718554</v>
          </cell>
        </row>
        <row r="851">
          <cell r="A851">
            <v>317100</v>
          </cell>
          <cell r="B851" t="str">
            <v>VAZANTE</v>
          </cell>
          <cell r="C851" t="str">
            <v>MG</v>
          </cell>
          <cell r="D851">
            <v>48166</v>
          </cell>
          <cell r="E851">
            <v>1616152</v>
          </cell>
        </row>
        <row r="852">
          <cell r="A852">
            <v>312400</v>
          </cell>
          <cell r="B852" t="str">
            <v>ERVALIA</v>
          </cell>
          <cell r="C852" t="str">
            <v>MG</v>
          </cell>
          <cell r="D852">
            <v>302965</v>
          </cell>
          <cell r="E852">
            <v>5909189</v>
          </cell>
        </row>
        <row r="853">
          <cell r="A853">
            <v>313180</v>
          </cell>
          <cell r="B853" t="str">
            <v>ITABIRINHA</v>
          </cell>
          <cell r="C853" t="str">
            <v>MG</v>
          </cell>
          <cell r="D853">
            <v>4922</v>
          </cell>
          <cell r="E853">
            <v>674852</v>
          </cell>
        </row>
        <row r="854">
          <cell r="A854">
            <v>313570</v>
          </cell>
          <cell r="B854" t="str">
            <v>JEQUITIBA</v>
          </cell>
          <cell r="C854" t="str">
            <v>MG</v>
          </cell>
          <cell r="E854">
            <v>3197</v>
          </cell>
        </row>
        <row r="855">
          <cell r="A855">
            <v>310560</v>
          </cell>
          <cell r="B855" t="str">
            <v>BARBACENA</v>
          </cell>
          <cell r="C855" t="str">
            <v>MG</v>
          </cell>
          <cell r="D855">
            <v>154910</v>
          </cell>
          <cell r="E855">
            <v>2128416</v>
          </cell>
        </row>
        <row r="856">
          <cell r="A856">
            <v>316190</v>
          </cell>
          <cell r="B856" t="str">
            <v>SAO GONCALO DO RIO ABAIXO</v>
          </cell>
          <cell r="C856" t="str">
            <v>MG</v>
          </cell>
          <cell r="D856">
            <v>366830</v>
          </cell>
          <cell r="E856">
            <v>935415</v>
          </cell>
        </row>
        <row r="857">
          <cell r="A857">
            <v>315350</v>
          </cell>
          <cell r="B857" t="str">
            <v>ALTO JEQUITIBA</v>
          </cell>
          <cell r="C857" t="str">
            <v>MG</v>
          </cell>
          <cell r="D857">
            <v>81152</v>
          </cell>
          <cell r="E857">
            <v>519565</v>
          </cell>
        </row>
        <row r="858">
          <cell r="A858">
            <v>313160</v>
          </cell>
          <cell r="B858" t="str">
            <v>IRAI DE MINAS</v>
          </cell>
          <cell r="C858" t="str">
            <v>MG</v>
          </cell>
          <cell r="D858">
            <v>45313</v>
          </cell>
          <cell r="E858">
            <v>370397</v>
          </cell>
        </row>
        <row r="859">
          <cell r="A859">
            <v>313190</v>
          </cell>
          <cell r="B859" t="str">
            <v>ITABIRITO</v>
          </cell>
          <cell r="C859" t="str">
            <v>MG</v>
          </cell>
          <cell r="D859">
            <v>1718</v>
          </cell>
          <cell r="E859">
            <v>13495910</v>
          </cell>
        </row>
        <row r="860">
          <cell r="A860">
            <v>317043</v>
          </cell>
          <cell r="B860" t="str">
            <v>UNIAO DE MINAS</v>
          </cell>
          <cell r="C860" t="str">
            <v>MG</v>
          </cell>
          <cell r="D860">
            <v>10356</v>
          </cell>
          <cell r="E860">
            <v>492129</v>
          </cell>
        </row>
        <row r="861">
          <cell r="A861">
            <v>354025</v>
          </cell>
          <cell r="B861" t="str">
            <v>PONTALINDA</v>
          </cell>
          <cell r="C861" t="str">
            <v>SP</v>
          </cell>
          <cell r="D861">
            <v>23798</v>
          </cell>
          <cell r="E861">
            <v>278662</v>
          </cell>
        </row>
        <row r="862">
          <cell r="A862">
            <v>311230</v>
          </cell>
          <cell r="B862" t="str">
            <v>CAPELINHA</v>
          </cell>
          <cell r="C862" t="str">
            <v>MG</v>
          </cell>
          <cell r="D862">
            <v>286059</v>
          </cell>
          <cell r="E862">
            <v>1897711</v>
          </cell>
        </row>
        <row r="863">
          <cell r="A863">
            <v>316820</v>
          </cell>
          <cell r="B863" t="str">
            <v>TAPIRAI</v>
          </cell>
          <cell r="C863" t="str">
            <v>MG</v>
          </cell>
          <cell r="D863">
            <v>23826</v>
          </cell>
          <cell r="E863">
            <v>336391</v>
          </cell>
        </row>
        <row r="864">
          <cell r="A864">
            <v>521920</v>
          </cell>
          <cell r="B864" t="str">
            <v>SANTA CRUZ DE GOIAS</v>
          </cell>
          <cell r="C864" t="str">
            <v>GO</v>
          </cell>
        </row>
        <row r="865">
          <cell r="A865">
            <v>350340</v>
          </cell>
          <cell r="B865" t="str">
            <v>AREALVA</v>
          </cell>
          <cell r="C865" t="str">
            <v>SP</v>
          </cell>
          <cell r="D865">
            <v>91153</v>
          </cell>
          <cell r="E865">
            <v>168213</v>
          </cell>
        </row>
        <row r="866">
          <cell r="A866">
            <v>311200</v>
          </cell>
          <cell r="B866" t="str">
            <v>CANDEIAS</v>
          </cell>
          <cell r="C866" t="str">
            <v>MG</v>
          </cell>
          <cell r="D866">
            <v>125435</v>
          </cell>
          <cell r="E866">
            <v>696769</v>
          </cell>
        </row>
        <row r="867">
          <cell r="A867">
            <v>311590</v>
          </cell>
          <cell r="B867" t="str">
            <v>CHACARA</v>
          </cell>
          <cell r="C867" t="str">
            <v>MG</v>
          </cell>
          <cell r="D867">
            <v>106631</v>
          </cell>
          <cell r="E867">
            <v>689538</v>
          </cell>
        </row>
        <row r="868">
          <cell r="A868">
            <v>315220</v>
          </cell>
          <cell r="B868" t="str">
            <v>PORTEIRINHA</v>
          </cell>
          <cell r="C868" t="str">
            <v>MG</v>
          </cell>
          <cell r="D868">
            <v>149477</v>
          </cell>
          <cell r="E868">
            <v>1928555</v>
          </cell>
        </row>
        <row r="869">
          <cell r="A869">
            <v>421490</v>
          </cell>
          <cell r="B869" t="str">
            <v>RIO FORTUNA</v>
          </cell>
          <cell r="C869" t="str">
            <v>SC</v>
          </cell>
          <cell r="D869">
            <v>65709</v>
          </cell>
          <cell r="E869">
            <v>288027</v>
          </cell>
          <cell r="G869">
            <v>241686</v>
          </cell>
        </row>
        <row r="870">
          <cell r="A870">
            <v>316840</v>
          </cell>
          <cell r="B870" t="str">
            <v>TARUMIRIM</v>
          </cell>
          <cell r="C870" t="str">
            <v>MG</v>
          </cell>
          <cell r="D870">
            <v>121301</v>
          </cell>
          <cell r="E870">
            <v>683138</v>
          </cell>
        </row>
        <row r="871">
          <cell r="A871">
            <v>311740</v>
          </cell>
          <cell r="B871" t="str">
            <v>CONCEICAO DE IPANEMA</v>
          </cell>
          <cell r="C871" t="str">
            <v>MG</v>
          </cell>
          <cell r="D871">
            <v>2040</v>
          </cell>
          <cell r="E871">
            <v>317304</v>
          </cell>
        </row>
        <row r="872">
          <cell r="A872">
            <v>314380</v>
          </cell>
          <cell r="B872" t="str">
            <v>MUNHOZ</v>
          </cell>
          <cell r="C872" t="str">
            <v>MG</v>
          </cell>
          <cell r="D872">
            <v>191</v>
          </cell>
          <cell r="E872">
            <v>1971328</v>
          </cell>
        </row>
        <row r="873">
          <cell r="A873">
            <v>315670</v>
          </cell>
          <cell r="B873" t="str">
            <v>SABARA</v>
          </cell>
          <cell r="C873" t="str">
            <v>MG</v>
          </cell>
          <cell r="D873">
            <v>2246</v>
          </cell>
          <cell r="E873">
            <v>74442418</v>
          </cell>
        </row>
        <row r="874">
          <cell r="A874">
            <v>311140</v>
          </cell>
          <cell r="B874" t="str">
            <v>CAMPO FLORIDO</v>
          </cell>
          <cell r="C874" t="str">
            <v>MG</v>
          </cell>
          <cell r="D874">
            <v>58674</v>
          </cell>
          <cell r="E874">
            <v>958665</v>
          </cell>
        </row>
        <row r="875">
          <cell r="A875">
            <v>311450</v>
          </cell>
          <cell r="B875" t="str">
            <v>CARMOPOLIS DE MINAS</v>
          </cell>
          <cell r="C875" t="str">
            <v>MG</v>
          </cell>
          <cell r="D875">
            <v>146566</v>
          </cell>
          <cell r="E875">
            <v>975501</v>
          </cell>
        </row>
        <row r="876">
          <cell r="A876">
            <v>431142</v>
          </cell>
          <cell r="B876" t="str">
            <v>LAJEADO DO BUGRE</v>
          </cell>
          <cell r="C876" t="str">
            <v>RS</v>
          </cell>
          <cell r="D876">
            <v>13649</v>
          </cell>
          <cell r="E876">
            <v>82947</v>
          </cell>
        </row>
        <row r="877">
          <cell r="A877">
            <v>311547</v>
          </cell>
          <cell r="B877" t="str">
            <v>CATUTI</v>
          </cell>
          <cell r="C877" t="str">
            <v>MG</v>
          </cell>
          <cell r="D877">
            <v>8038</v>
          </cell>
          <cell r="E877">
            <v>4084523</v>
          </cell>
        </row>
        <row r="878">
          <cell r="A878">
            <v>312680</v>
          </cell>
          <cell r="B878" t="str">
            <v>FREI GASPAR</v>
          </cell>
          <cell r="C878" t="str">
            <v>MG</v>
          </cell>
          <cell r="D878">
            <v>45876</v>
          </cell>
          <cell r="E878">
            <v>251227</v>
          </cell>
        </row>
        <row r="879">
          <cell r="A879">
            <v>310730</v>
          </cell>
          <cell r="B879" t="str">
            <v>BOCAIUVA</v>
          </cell>
          <cell r="C879" t="str">
            <v>MG</v>
          </cell>
          <cell r="D879">
            <v>18364</v>
          </cell>
          <cell r="E879">
            <v>28921607</v>
          </cell>
        </row>
        <row r="880">
          <cell r="A880">
            <v>410045</v>
          </cell>
          <cell r="B880" t="str">
            <v>ALTAMIRA DO PARANA</v>
          </cell>
          <cell r="C880" t="str">
            <v>PR</v>
          </cell>
        </row>
        <row r="881">
          <cell r="A881">
            <v>313320</v>
          </cell>
          <cell r="B881" t="str">
            <v>ITANHOMI</v>
          </cell>
          <cell r="C881" t="str">
            <v>MG</v>
          </cell>
          <cell r="D881">
            <v>107863</v>
          </cell>
          <cell r="E881">
            <v>1334697</v>
          </cell>
        </row>
        <row r="882">
          <cell r="A882">
            <v>310040</v>
          </cell>
          <cell r="B882" t="str">
            <v>ACAIACA</v>
          </cell>
          <cell r="C882" t="str">
            <v>MG</v>
          </cell>
          <cell r="D882">
            <v>142530</v>
          </cell>
          <cell r="E882">
            <v>1061132</v>
          </cell>
        </row>
        <row r="883">
          <cell r="A883">
            <v>314995</v>
          </cell>
          <cell r="B883" t="str">
            <v>PERIQUITO</v>
          </cell>
          <cell r="C883" t="str">
            <v>MG</v>
          </cell>
          <cell r="D883">
            <v>59154</v>
          </cell>
          <cell r="E883">
            <v>531693</v>
          </cell>
        </row>
        <row r="884">
          <cell r="A884">
            <v>315727</v>
          </cell>
          <cell r="B884" t="str">
            <v>SANTA BARBARA DO MONTE VERDE</v>
          </cell>
          <cell r="C884" t="str">
            <v>MG</v>
          </cell>
          <cell r="D884">
            <v>60852</v>
          </cell>
          <cell r="E884">
            <v>416470</v>
          </cell>
        </row>
        <row r="885">
          <cell r="A885">
            <v>430607</v>
          </cell>
          <cell r="B885" t="str">
            <v>CRISTAL DO SUL</v>
          </cell>
          <cell r="C885" t="str">
            <v>RS</v>
          </cell>
          <cell r="D885">
            <v>31447</v>
          </cell>
          <cell r="E885">
            <v>216957</v>
          </cell>
        </row>
        <row r="886">
          <cell r="A886">
            <v>316165</v>
          </cell>
          <cell r="B886" t="str">
            <v>SAO GERALDO DO BAIXIO</v>
          </cell>
          <cell r="C886" t="str">
            <v>MG</v>
          </cell>
          <cell r="D886">
            <v>47288</v>
          </cell>
          <cell r="E886">
            <v>589458</v>
          </cell>
        </row>
        <row r="887">
          <cell r="A887">
            <v>500310</v>
          </cell>
          <cell r="B887" t="str">
            <v>CORGUINHO</v>
          </cell>
          <cell r="C887" t="str">
            <v>MS</v>
          </cell>
          <cell r="D887">
            <v>65508</v>
          </cell>
          <cell r="E887">
            <v>435343</v>
          </cell>
        </row>
        <row r="888">
          <cell r="A888">
            <v>312380</v>
          </cell>
          <cell r="B888" t="str">
            <v>ENGENHEIRO NAVARRO</v>
          </cell>
          <cell r="C888" t="str">
            <v>MG</v>
          </cell>
          <cell r="D888">
            <v>49390</v>
          </cell>
          <cell r="E888">
            <v>208654</v>
          </cell>
        </row>
        <row r="889">
          <cell r="A889">
            <v>312070</v>
          </cell>
          <cell r="B889" t="str">
            <v>CRUZEIRO DA FORTALEZA</v>
          </cell>
          <cell r="C889" t="str">
            <v>MG</v>
          </cell>
          <cell r="D889">
            <v>8450</v>
          </cell>
          <cell r="E889">
            <v>57011</v>
          </cell>
        </row>
        <row r="890">
          <cell r="A890">
            <v>316890</v>
          </cell>
          <cell r="B890" t="str">
            <v>TIROS</v>
          </cell>
          <cell r="C890" t="str">
            <v>MG</v>
          </cell>
          <cell r="D890">
            <v>31441</v>
          </cell>
          <cell r="E890">
            <v>176529</v>
          </cell>
        </row>
        <row r="891">
          <cell r="A891">
            <v>313650</v>
          </cell>
          <cell r="B891" t="str">
            <v>JORDANIA</v>
          </cell>
          <cell r="C891" t="str">
            <v>MG</v>
          </cell>
          <cell r="D891">
            <v>901</v>
          </cell>
          <cell r="E891">
            <v>722717</v>
          </cell>
        </row>
        <row r="892">
          <cell r="A892">
            <v>520495</v>
          </cell>
          <cell r="B892" t="str">
            <v>CAMPOS VERDES</v>
          </cell>
          <cell r="C892" t="str">
            <v>GO</v>
          </cell>
          <cell r="E892">
            <v>237859</v>
          </cell>
        </row>
        <row r="893">
          <cell r="A893">
            <v>420120</v>
          </cell>
          <cell r="B893" t="str">
            <v>ANTONIO CARLOS</v>
          </cell>
          <cell r="C893" t="str">
            <v>SC</v>
          </cell>
          <cell r="D893">
            <v>234384</v>
          </cell>
          <cell r="E893">
            <v>582553</v>
          </cell>
          <cell r="G893">
            <v>589370</v>
          </cell>
        </row>
        <row r="894">
          <cell r="A894">
            <v>315510</v>
          </cell>
          <cell r="B894" t="str">
            <v>RIO DO PRADO</v>
          </cell>
          <cell r="C894" t="str">
            <v>MG</v>
          </cell>
          <cell r="D894">
            <v>10114</v>
          </cell>
          <cell r="E894">
            <v>1368962</v>
          </cell>
        </row>
        <row r="895">
          <cell r="A895">
            <v>316265</v>
          </cell>
          <cell r="B895" t="str">
            <v>SAO JOAO DO PACUI</v>
          </cell>
          <cell r="C895" t="str">
            <v>MG</v>
          </cell>
          <cell r="D895">
            <v>55091</v>
          </cell>
          <cell r="E895">
            <v>280026</v>
          </cell>
        </row>
        <row r="896">
          <cell r="A896">
            <v>320060</v>
          </cell>
          <cell r="B896" t="str">
            <v>ARACRUZ</v>
          </cell>
          <cell r="C896" t="str">
            <v>ES</v>
          </cell>
        </row>
        <row r="897">
          <cell r="A897">
            <v>355630</v>
          </cell>
          <cell r="B897" t="str">
            <v>VALPARAISO</v>
          </cell>
          <cell r="C897" t="str">
            <v>SP</v>
          </cell>
          <cell r="E897">
            <v>507132</v>
          </cell>
          <cell r="F897">
            <v>68870</v>
          </cell>
          <cell r="G897">
            <v>355332</v>
          </cell>
        </row>
        <row r="898">
          <cell r="A898">
            <v>313630</v>
          </cell>
          <cell r="B898" t="str">
            <v>JOAO PINHEIRO</v>
          </cell>
          <cell r="C898" t="str">
            <v>MG</v>
          </cell>
          <cell r="D898">
            <v>300231</v>
          </cell>
          <cell r="E898">
            <v>2529423</v>
          </cell>
        </row>
        <row r="899">
          <cell r="A899">
            <v>312360</v>
          </cell>
          <cell r="B899" t="str">
            <v>ELOI MENDES</v>
          </cell>
          <cell r="C899" t="str">
            <v>MG</v>
          </cell>
          <cell r="D899">
            <v>456</v>
          </cell>
          <cell r="E899">
            <v>5960231</v>
          </cell>
        </row>
        <row r="900">
          <cell r="A900">
            <v>421187</v>
          </cell>
          <cell r="B900" t="str">
            <v>PAIAL</v>
          </cell>
          <cell r="C900" t="str">
            <v>SC</v>
          </cell>
          <cell r="D900">
            <v>41503</v>
          </cell>
          <cell r="E900">
            <v>160601</v>
          </cell>
        </row>
        <row r="901">
          <cell r="A901">
            <v>311890</v>
          </cell>
          <cell r="B901" t="str">
            <v>CORDISBURGO</v>
          </cell>
          <cell r="C901" t="str">
            <v>MG</v>
          </cell>
          <cell r="D901">
            <v>33568</v>
          </cell>
          <cell r="E901">
            <v>1407065</v>
          </cell>
        </row>
        <row r="902">
          <cell r="A902">
            <v>350275</v>
          </cell>
          <cell r="B902" t="str">
            <v>ARACARIGUAMA</v>
          </cell>
          <cell r="C902" t="str">
            <v>SP</v>
          </cell>
          <cell r="D902">
            <v>83555</v>
          </cell>
          <cell r="E902">
            <v>1035450</v>
          </cell>
        </row>
        <row r="903">
          <cell r="A903">
            <v>420757</v>
          </cell>
          <cell r="B903" t="str">
            <v>IOMERE</v>
          </cell>
          <cell r="C903" t="str">
            <v>SC</v>
          </cell>
          <cell r="D903">
            <v>79190</v>
          </cell>
          <cell r="E903">
            <v>394350</v>
          </cell>
          <cell r="F903">
            <v>37737</v>
          </cell>
          <cell r="G903">
            <v>380185</v>
          </cell>
        </row>
        <row r="904">
          <cell r="A904">
            <v>320334</v>
          </cell>
          <cell r="B904" t="str">
            <v>MARECHAL FLORIANO</v>
          </cell>
          <cell r="C904" t="str">
            <v>ES</v>
          </cell>
          <cell r="D904">
            <v>56727</v>
          </cell>
          <cell r="E904">
            <v>345621</v>
          </cell>
        </row>
        <row r="905">
          <cell r="A905">
            <v>315480</v>
          </cell>
          <cell r="B905" t="str">
            <v>RIO ACIMA</v>
          </cell>
          <cell r="C905" t="str">
            <v>MG</v>
          </cell>
          <cell r="D905">
            <v>154947</v>
          </cell>
          <cell r="E905">
            <v>5943559</v>
          </cell>
        </row>
        <row r="906">
          <cell r="A906">
            <v>315650</v>
          </cell>
          <cell r="B906" t="str">
            <v>RUBELITA</v>
          </cell>
          <cell r="C906" t="str">
            <v>MG</v>
          </cell>
          <cell r="D906">
            <v>20965</v>
          </cell>
          <cell r="E906">
            <v>2213100</v>
          </cell>
        </row>
        <row r="907">
          <cell r="A907">
            <v>430692</v>
          </cell>
          <cell r="B907" t="str">
            <v>ENGENHO VELHO</v>
          </cell>
          <cell r="C907" t="str">
            <v>RS</v>
          </cell>
          <cell r="D907">
            <v>4248</v>
          </cell>
          <cell r="E907">
            <v>1181088</v>
          </cell>
          <cell r="F907">
            <v>4115</v>
          </cell>
          <cell r="G907">
            <v>966909</v>
          </cell>
        </row>
        <row r="908">
          <cell r="A908">
            <v>430515</v>
          </cell>
          <cell r="B908" t="str">
            <v>CERRO GRANDE</v>
          </cell>
          <cell r="C908" t="str">
            <v>RS</v>
          </cell>
          <cell r="D908">
            <v>7682</v>
          </cell>
          <cell r="E908">
            <v>33924</v>
          </cell>
        </row>
        <row r="909">
          <cell r="A909">
            <v>315750</v>
          </cell>
          <cell r="B909" t="str">
            <v>SANTA EFIGENIA DE MINAS</v>
          </cell>
          <cell r="C909" t="str">
            <v>MG</v>
          </cell>
          <cell r="D909">
            <v>82176</v>
          </cell>
          <cell r="E909">
            <v>483700</v>
          </cell>
        </row>
        <row r="910">
          <cell r="A910">
            <v>313800</v>
          </cell>
          <cell r="B910" t="str">
            <v>LARANJAL</v>
          </cell>
          <cell r="C910" t="str">
            <v>MG</v>
          </cell>
          <cell r="D910">
            <v>40783</v>
          </cell>
          <cell r="E910">
            <v>187210</v>
          </cell>
        </row>
        <row r="911">
          <cell r="A911">
            <v>350810</v>
          </cell>
          <cell r="B911" t="str">
            <v>BURITAMA</v>
          </cell>
          <cell r="C911" t="str">
            <v>SP</v>
          </cell>
        </row>
        <row r="912">
          <cell r="A912">
            <v>313535</v>
          </cell>
          <cell r="B912" t="str">
            <v>JAPONVAR</v>
          </cell>
          <cell r="C912" t="str">
            <v>MG</v>
          </cell>
          <cell r="D912">
            <v>37372</v>
          </cell>
          <cell r="E912">
            <v>1662491</v>
          </cell>
        </row>
        <row r="913">
          <cell r="A913">
            <v>351870</v>
          </cell>
          <cell r="B913" t="str">
            <v>GUARUJA</v>
          </cell>
          <cell r="C913" t="str">
            <v>SP</v>
          </cell>
          <cell r="D913">
            <v>723028</v>
          </cell>
          <cell r="E913">
            <v>3548928</v>
          </cell>
          <cell r="F913">
            <v>582358</v>
          </cell>
          <cell r="G913">
            <v>4367247</v>
          </cell>
        </row>
        <row r="914">
          <cell r="A914">
            <v>432010</v>
          </cell>
          <cell r="B914" t="str">
            <v>SARANDI</v>
          </cell>
          <cell r="C914" t="str">
            <v>RS</v>
          </cell>
          <cell r="D914">
            <v>309034</v>
          </cell>
          <cell r="E914">
            <v>52492538</v>
          </cell>
          <cell r="F914">
            <v>98410</v>
          </cell>
          <cell r="G914">
            <v>12472963</v>
          </cell>
        </row>
        <row r="915">
          <cell r="A915">
            <v>315733</v>
          </cell>
          <cell r="B915" t="str">
            <v>SANTA CRUZ DE MINAS</v>
          </cell>
          <cell r="C915" t="str">
            <v>MG</v>
          </cell>
          <cell r="D915">
            <v>148155</v>
          </cell>
          <cell r="E915">
            <v>821828</v>
          </cell>
        </row>
        <row r="916">
          <cell r="A916">
            <v>352830</v>
          </cell>
          <cell r="B916" t="str">
            <v>MAGDA</v>
          </cell>
          <cell r="C916" t="str">
            <v>SP</v>
          </cell>
          <cell r="D916">
            <v>67964</v>
          </cell>
          <cell r="E916">
            <v>236341</v>
          </cell>
        </row>
        <row r="917">
          <cell r="A917">
            <v>311660</v>
          </cell>
          <cell r="B917" t="str">
            <v>CLAUDIO</v>
          </cell>
          <cell r="C917" t="str">
            <v>MG</v>
          </cell>
          <cell r="D917">
            <v>290441</v>
          </cell>
          <cell r="E917">
            <v>2521993</v>
          </cell>
        </row>
        <row r="918">
          <cell r="A918">
            <v>350120</v>
          </cell>
          <cell r="B918" t="str">
            <v>ALVARES FLORENCE</v>
          </cell>
          <cell r="C918" t="str">
            <v>SP</v>
          </cell>
          <cell r="D918">
            <v>34267</v>
          </cell>
          <cell r="E918">
            <v>87681</v>
          </cell>
        </row>
        <row r="919">
          <cell r="A919">
            <v>312490</v>
          </cell>
          <cell r="B919" t="str">
            <v>EUGENOPOLIS</v>
          </cell>
          <cell r="C919" t="str">
            <v>MG</v>
          </cell>
          <cell r="D919">
            <v>123686</v>
          </cell>
          <cell r="E919">
            <v>399760</v>
          </cell>
        </row>
        <row r="920">
          <cell r="A920">
            <v>310650</v>
          </cell>
          <cell r="B920" t="str">
            <v>BERILO</v>
          </cell>
          <cell r="C920" t="str">
            <v>MG</v>
          </cell>
          <cell r="D920">
            <v>86579</v>
          </cell>
          <cell r="E920">
            <v>6801065940</v>
          </cell>
        </row>
        <row r="921">
          <cell r="A921">
            <v>311115</v>
          </cell>
          <cell r="B921" t="str">
            <v>CAMPO AZUL</v>
          </cell>
          <cell r="C921" t="str">
            <v>MG</v>
          </cell>
          <cell r="D921">
            <v>63052</v>
          </cell>
          <cell r="E921">
            <v>443844</v>
          </cell>
        </row>
        <row r="922">
          <cell r="A922">
            <v>315530</v>
          </cell>
          <cell r="B922" t="str">
            <v>RIO MANSO</v>
          </cell>
          <cell r="C922" t="str">
            <v>MG</v>
          </cell>
          <cell r="D922">
            <v>32</v>
          </cell>
          <cell r="E922">
            <v>1088976</v>
          </cell>
        </row>
        <row r="923">
          <cell r="A923">
            <v>310163</v>
          </cell>
          <cell r="B923" t="str">
            <v>ALFREDO VASCONCELOS</v>
          </cell>
          <cell r="C923" t="str">
            <v>MG</v>
          </cell>
          <cell r="D923">
            <v>103143</v>
          </cell>
          <cell r="E923">
            <v>669721</v>
          </cell>
        </row>
        <row r="924">
          <cell r="A924">
            <v>313890</v>
          </cell>
          <cell r="B924" t="str">
            <v>MACHACALIS</v>
          </cell>
          <cell r="C924" t="str">
            <v>MG</v>
          </cell>
          <cell r="D924">
            <v>96135</v>
          </cell>
          <cell r="E924">
            <v>653604</v>
          </cell>
        </row>
        <row r="925">
          <cell r="A925">
            <v>351520</v>
          </cell>
          <cell r="B925" t="str">
            <v>ESTRELA D'OESTE</v>
          </cell>
          <cell r="C925" t="str">
            <v>SP</v>
          </cell>
          <cell r="D925">
            <v>22283</v>
          </cell>
          <cell r="E925">
            <v>331403</v>
          </cell>
          <cell r="G925">
            <v>325199</v>
          </cell>
        </row>
        <row r="926">
          <cell r="A926">
            <v>311240</v>
          </cell>
          <cell r="B926" t="str">
            <v>CAPETINGA</v>
          </cell>
          <cell r="C926" t="str">
            <v>MG</v>
          </cell>
          <cell r="D926">
            <v>938</v>
          </cell>
          <cell r="E926">
            <v>9168236</v>
          </cell>
        </row>
        <row r="927">
          <cell r="A927">
            <v>353284</v>
          </cell>
          <cell r="B927" t="str">
            <v>NOVA CANAA PAULISTA</v>
          </cell>
          <cell r="C927" t="str">
            <v>SP</v>
          </cell>
          <cell r="D927">
            <v>4918</v>
          </cell>
          <cell r="E927">
            <v>29481</v>
          </cell>
        </row>
        <row r="928">
          <cell r="A928">
            <v>310230</v>
          </cell>
          <cell r="B928" t="str">
            <v>ALVINOPOLIS</v>
          </cell>
          <cell r="C928" t="str">
            <v>MG</v>
          </cell>
          <cell r="D928">
            <v>257340</v>
          </cell>
          <cell r="E928">
            <v>2308486</v>
          </cell>
        </row>
        <row r="929">
          <cell r="A929">
            <v>314390</v>
          </cell>
          <cell r="B929" t="str">
            <v>MURIAE</v>
          </cell>
          <cell r="C929" t="str">
            <v>MG</v>
          </cell>
          <cell r="D929">
            <v>192069</v>
          </cell>
          <cell r="E929">
            <v>41716649</v>
          </cell>
        </row>
        <row r="930">
          <cell r="A930">
            <v>315270</v>
          </cell>
          <cell r="B930" t="str">
            <v>PRADOS</v>
          </cell>
          <cell r="C930" t="str">
            <v>MG</v>
          </cell>
          <cell r="D930">
            <v>24853</v>
          </cell>
          <cell r="E930">
            <v>195475</v>
          </cell>
        </row>
        <row r="931">
          <cell r="A931">
            <v>312970</v>
          </cell>
          <cell r="B931" t="str">
            <v>IBIRACI</v>
          </cell>
          <cell r="C931" t="str">
            <v>MG</v>
          </cell>
          <cell r="D931">
            <v>127839</v>
          </cell>
          <cell r="E931">
            <v>1368752</v>
          </cell>
        </row>
        <row r="932">
          <cell r="A932">
            <v>410975</v>
          </cell>
          <cell r="B932" t="str">
            <v>IBEMA</v>
          </cell>
          <cell r="C932" t="str">
            <v>PR</v>
          </cell>
          <cell r="E932">
            <v>296793</v>
          </cell>
        </row>
        <row r="933">
          <cell r="A933">
            <v>315580</v>
          </cell>
          <cell r="B933" t="str">
            <v>RIO POMBA</v>
          </cell>
          <cell r="C933" t="str">
            <v>MG</v>
          </cell>
          <cell r="D933">
            <v>212607</v>
          </cell>
          <cell r="E933">
            <v>1795561</v>
          </cell>
        </row>
        <row r="934">
          <cell r="A934">
            <v>411040</v>
          </cell>
          <cell r="B934" t="str">
            <v>INDIANOPOLIS</v>
          </cell>
          <cell r="C934" t="str">
            <v>PR</v>
          </cell>
          <cell r="D934">
            <v>112865</v>
          </cell>
          <cell r="E934">
            <v>553713</v>
          </cell>
        </row>
        <row r="935">
          <cell r="A935">
            <v>316810</v>
          </cell>
          <cell r="B935" t="str">
            <v>TAPIRA</v>
          </cell>
          <cell r="C935" t="str">
            <v>MG</v>
          </cell>
          <cell r="D935">
            <v>15554</v>
          </cell>
          <cell r="E935">
            <v>241902</v>
          </cell>
        </row>
        <row r="936">
          <cell r="A936">
            <v>430845</v>
          </cell>
          <cell r="B936" t="str">
            <v>FORTALEZA DOS VALOS</v>
          </cell>
          <cell r="C936" t="str">
            <v>RS</v>
          </cell>
          <cell r="D936">
            <v>82009</v>
          </cell>
          <cell r="E936">
            <v>488828</v>
          </cell>
        </row>
        <row r="937">
          <cell r="A937">
            <v>420205</v>
          </cell>
          <cell r="B937" t="str">
            <v>BALNEARIO BARRA DO SUL</v>
          </cell>
          <cell r="C937" t="str">
            <v>SC</v>
          </cell>
          <cell r="D937">
            <v>41860</v>
          </cell>
          <cell r="E937">
            <v>130853</v>
          </cell>
          <cell r="F937">
            <v>30655</v>
          </cell>
        </row>
        <row r="938">
          <cell r="A938">
            <v>313550</v>
          </cell>
          <cell r="B938" t="str">
            <v>JEQUERI</v>
          </cell>
          <cell r="C938" t="str">
            <v>MG</v>
          </cell>
          <cell r="D938">
            <v>110969</v>
          </cell>
          <cell r="E938">
            <v>700445</v>
          </cell>
        </row>
        <row r="939">
          <cell r="A939">
            <v>421810</v>
          </cell>
          <cell r="B939" t="str">
            <v>TIMBE DO SUL</v>
          </cell>
          <cell r="C939" t="str">
            <v>SC</v>
          </cell>
          <cell r="D939">
            <v>92337</v>
          </cell>
          <cell r="E939">
            <v>325164</v>
          </cell>
        </row>
        <row r="940">
          <cell r="A940">
            <v>521483</v>
          </cell>
          <cell r="B940" t="str">
            <v>NOVA CRIXAS</v>
          </cell>
          <cell r="C940" t="str">
            <v>GO</v>
          </cell>
          <cell r="E940">
            <v>295171</v>
          </cell>
        </row>
        <row r="941">
          <cell r="A941">
            <v>355720</v>
          </cell>
          <cell r="B941" t="str">
            <v>CHAVANTES</v>
          </cell>
          <cell r="C941" t="str">
            <v>SP</v>
          </cell>
          <cell r="D941">
            <v>98341</v>
          </cell>
          <cell r="E941">
            <v>228931</v>
          </cell>
        </row>
        <row r="942">
          <cell r="A942">
            <v>352520</v>
          </cell>
          <cell r="B942" t="str">
            <v>JARINU</v>
          </cell>
          <cell r="C942" t="str">
            <v>SP</v>
          </cell>
          <cell r="D942">
            <v>100051</v>
          </cell>
          <cell r="E942">
            <v>23229</v>
          </cell>
        </row>
        <row r="943">
          <cell r="A943">
            <v>316100</v>
          </cell>
          <cell r="B943" t="str">
            <v>SAO DOMINGOS DO PRATA</v>
          </cell>
          <cell r="C943" t="str">
            <v>MG</v>
          </cell>
          <cell r="D943">
            <v>159288</v>
          </cell>
          <cell r="E943">
            <v>704819</v>
          </cell>
        </row>
        <row r="944">
          <cell r="A944">
            <v>310970</v>
          </cell>
          <cell r="B944" t="str">
            <v>CACHOEIRA DE MINAS</v>
          </cell>
          <cell r="C944" t="str">
            <v>MG</v>
          </cell>
          <cell r="E944">
            <v>66445</v>
          </cell>
        </row>
        <row r="945">
          <cell r="A945">
            <v>314560</v>
          </cell>
          <cell r="B945" t="str">
            <v>OLIVEIRA</v>
          </cell>
          <cell r="C945" t="str">
            <v>MG</v>
          </cell>
          <cell r="D945">
            <v>248652</v>
          </cell>
          <cell r="E945">
            <v>1063665</v>
          </cell>
        </row>
        <row r="946">
          <cell r="A946">
            <v>500320</v>
          </cell>
          <cell r="B946" t="str">
            <v>CORUMBA</v>
          </cell>
          <cell r="C946" t="str">
            <v>MS</v>
          </cell>
        </row>
        <row r="947">
          <cell r="A947">
            <v>311130</v>
          </cell>
          <cell r="B947" t="str">
            <v>CAMPO DO MEIO</v>
          </cell>
          <cell r="C947" t="str">
            <v>MG</v>
          </cell>
          <cell r="D947">
            <v>14964</v>
          </cell>
          <cell r="E947">
            <v>748826</v>
          </cell>
        </row>
        <row r="948">
          <cell r="A948">
            <v>313030</v>
          </cell>
          <cell r="B948" t="str">
            <v>IGUATAMA</v>
          </cell>
          <cell r="C948" t="str">
            <v>MG</v>
          </cell>
          <cell r="D948">
            <v>39459</v>
          </cell>
          <cell r="E948">
            <v>667283</v>
          </cell>
        </row>
        <row r="949">
          <cell r="A949">
            <v>311995</v>
          </cell>
          <cell r="B949" t="str">
            <v>CORREGO FUNDO</v>
          </cell>
          <cell r="C949" t="str">
            <v>MG</v>
          </cell>
          <cell r="D949">
            <v>99812</v>
          </cell>
          <cell r="E949">
            <v>689048</v>
          </cell>
        </row>
        <row r="950">
          <cell r="A950">
            <v>421440</v>
          </cell>
          <cell r="B950" t="str">
            <v>RIO DAS ANTAS</v>
          </cell>
          <cell r="C950" t="str">
            <v>SC</v>
          </cell>
          <cell r="D950">
            <v>90227</v>
          </cell>
          <cell r="E950">
            <v>136254</v>
          </cell>
          <cell r="G950">
            <v>178721</v>
          </cell>
        </row>
        <row r="951">
          <cell r="A951">
            <v>312330</v>
          </cell>
          <cell r="B951" t="str">
            <v>DORES DO TURVO</v>
          </cell>
          <cell r="C951" t="str">
            <v>MG</v>
          </cell>
          <cell r="E951">
            <v>268968</v>
          </cell>
        </row>
        <row r="952">
          <cell r="A952">
            <v>316310</v>
          </cell>
          <cell r="B952" t="str">
            <v>SAO JOSE DA VARGINHA</v>
          </cell>
          <cell r="C952" t="str">
            <v>MG</v>
          </cell>
          <cell r="E952">
            <v>2847</v>
          </cell>
        </row>
        <row r="953">
          <cell r="A953">
            <v>410990</v>
          </cell>
          <cell r="B953" t="str">
            <v>ICARAIMA</v>
          </cell>
          <cell r="C953" t="str">
            <v>PR</v>
          </cell>
        </row>
        <row r="954">
          <cell r="A954">
            <v>421568</v>
          </cell>
          <cell r="B954" t="str">
            <v>SANTA TEREZINHA DO PROGRESSO</v>
          </cell>
          <cell r="C954" t="str">
            <v>SC</v>
          </cell>
          <cell r="D954">
            <v>42506</v>
          </cell>
          <cell r="E954">
            <v>223711</v>
          </cell>
          <cell r="G954">
            <v>191829</v>
          </cell>
        </row>
        <row r="955">
          <cell r="A955">
            <v>316740</v>
          </cell>
          <cell r="B955" t="str">
            <v>SILVIANOPOLIS</v>
          </cell>
          <cell r="C955" t="str">
            <v>MG</v>
          </cell>
          <cell r="D955">
            <v>95197</v>
          </cell>
          <cell r="E955">
            <v>1430219</v>
          </cell>
        </row>
        <row r="956">
          <cell r="A956">
            <v>431370</v>
          </cell>
          <cell r="B956" t="str">
            <v>PALMEIRA DAS MISSOES</v>
          </cell>
          <cell r="C956" t="str">
            <v>RS</v>
          </cell>
          <cell r="D956">
            <v>233391</v>
          </cell>
          <cell r="E956">
            <v>518972</v>
          </cell>
        </row>
        <row r="957">
          <cell r="A957">
            <v>510452</v>
          </cell>
          <cell r="B957" t="str">
            <v>IPIRANGA DO NORTE</v>
          </cell>
          <cell r="C957" t="str">
            <v>MT</v>
          </cell>
          <cell r="D957">
            <v>139570</v>
          </cell>
          <cell r="E957">
            <v>256872</v>
          </cell>
        </row>
        <row r="958">
          <cell r="A958">
            <v>500580</v>
          </cell>
          <cell r="B958" t="str">
            <v>NIOAQUE</v>
          </cell>
          <cell r="C958" t="str">
            <v>MS</v>
          </cell>
          <cell r="D958">
            <v>90067</v>
          </cell>
          <cell r="E958">
            <v>930358</v>
          </cell>
        </row>
        <row r="959">
          <cell r="A959">
            <v>311480</v>
          </cell>
          <cell r="B959" t="str">
            <v>CARVALHOS</v>
          </cell>
          <cell r="C959" t="str">
            <v>MG</v>
          </cell>
          <cell r="D959">
            <v>42882</v>
          </cell>
          <cell r="E959">
            <v>465818</v>
          </cell>
        </row>
        <row r="960">
          <cell r="A960">
            <v>316257</v>
          </cell>
          <cell r="B960" t="str">
            <v>SAO JOAO DO MANTENINHA</v>
          </cell>
          <cell r="C960" t="str">
            <v>MG</v>
          </cell>
          <cell r="D960">
            <v>54508</v>
          </cell>
          <cell r="E960">
            <v>559730</v>
          </cell>
        </row>
        <row r="961">
          <cell r="A961">
            <v>421535</v>
          </cell>
          <cell r="B961" t="str">
            <v>SALTINHO</v>
          </cell>
          <cell r="C961" t="str">
            <v>SC</v>
          </cell>
          <cell r="D961">
            <v>81526</v>
          </cell>
          <cell r="E961">
            <v>566568</v>
          </cell>
          <cell r="F961">
            <v>49260</v>
          </cell>
          <cell r="G961">
            <v>537806</v>
          </cell>
        </row>
        <row r="962">
          <cell r="A962">
            <v>317103</v>
          </cell>
          <cell r="B962" t="str">
            <v>VERDELANDIA</v>
          </cell>
          <cell r="C962" t="str">
            <v>MG</v>
          </cell>
          <cell r="D962">
            <v>39205</v>
          </cell>
          <cell r="E962">
            <v>619910</v>
          </cell>
        </row>
        <row r="963">
          <cell r="A963">
            <v>314880</v>
          </cell>
          <cell r="B963" t="str">
            <v>PEDRA DO ANTA</v>
          </cell>
          <cell r="C963" t="str">
            <v>MG</v>
          </cell>
          <cell r="D963">
            <v>33409</v>
          </cell>
          <cell r="E963">
            <v>346057</v>
          </cell>
        </row>
        <row r="964">
          <cell r="A964">
            <v>312600</v>
          </cell>
          <cell r="B964" t="str">
            <v>FLORESTAL</v>
          </cell>
          <cell r="C964" t="str">
            <v>MG</v>
          </cell>
          <cell r="D964">
            <v>132035</v>
          </cell>
          <cell r="E964">
            <v>1080506</v>
          </cell>
        </row>
        <row r="965">
          <cell r="A965">
            <v>315800</v>
          </cell>
          <cell r="B965" t="str">
            <v>SANTA MARIA DE ITABIRA</v>
          </cell>
          <cell r="C965" t="str">
            <v>MG</v>
          </cell>
          <cell r="D965">
            <v>110907</v>
          </cell>
          <cell r="E965">
            <v>586985</v>
          </cell>
        </row>
        <row r="966">
          <cell r="A966">
            <v>311783</v>
          </cell>
          <cell r="B966" t="str">
            <v>CONEGO MARINHO</v>
          </cell>
          <cell r="C966" t="str">
            <v>MG</v>
          </cell>
          <cell r="D966">
            <v>55605</v>
          </cell>
          <cell r="E966">
            <v>293400</v>
          </cell>
        </row>
        <row r="967">
          <cell r="A967">
            <v>313140</v>
          </cell>
          <cell r="B967" t="str">
            <v>IPIACU</v>
          </cell>
          <cell r="C967" t="str">
            <v>MG</v>
          </cell>
          <cell r="D967">
            <v>41022</v>
          </cell>
          <cell r="E967">
            <v>277537</v>
          </cell>
        </row>
        <row r="968">
          <cell r="A968">
            <v>313505</v>
          </cell>
          <cell r="B968" t="str">
            <v>JAIBA</v>
          </cell>
          <cell r="C968" t="str">
            <v>MG</v>
          </cell>
          <cell r="D968">
            <v>298040</v>
          </cell>
          <cell r="E968">
            <v>7091178</v>
          </cell>
        </row>
        <row r="969">
          <cell r="A969">
            <v>310825</v>
          </cell>
          <cell r="B969" t="str">
            <v>BONITO DE MINAS</v>
          </cell>
          <cell r="C969" t="str">
            <v>MG</v>
          </cell>
          <cell r="D969">
            <v>109181</v>
          </cell>
          <cell r="E969">
            <v>420161</v>
          </cell>
        </row>
        <row r="970">
          <cell r="A970">
            <v>350740</v>
          </cell>
          <cell r="B970" t="str">
            <v>BORBOREMA</v>
          </cell>
          <cell r="C970" t="str">
            <v>SP</v>
          </cell>
          <cell r="D970">
            <v>110463</v>
          </cell>
          <cell r="E970">
            <v>494234</v>
          </cell>
          <cell r="G970">
            <v>580826</v>
          </cell>
        </row>
        <row r="971">
          <cell r="A971">
            <v>350925</v>
          </cell>
          <cell r="B971" t="str">
            <v>CAJATI</v>
          </cell>
          <cell r="C971" t="str">
            <v>SP</v>
          </cell>
          <cell r="D971">
            <v>10993</v>
          </cell>
          <cell r="E971">
            <v>7841323</v>
          </cell>
          <cell r="F971">
            <v>3494</v>
          </cell>
          <cell r="G971">
            <v>8314506</v>
          </cell>
        </row>
        <row r="972">
          <cell r="A972">
            <v>314710</v>
          </cell>
          <cell r="B972" t="str">
            <v>PARA DE MINAS</v>
          </cell>
          <cell r="C972" t="str">
            <v>MG</v>
          </cell>
          <cell r="D972">
            <v>1039653</v>
          </cell>
          <cell r="E972">
            <v>8072881</v>
          </cell>
        </row>
        <row r="973">
          <cell r="A973">
            <v>314340</v>
          </cell>
          <cell r="B973" t="str">
            <v>MONTE SIAO</v>
          </cell>
          <cell r="C973" t="str">
            <v>MG</v>
          </cell>
          <cell r="D973">
            <v>73912</v>
          </cell>
          <cell r="E973">
            <v>484515</v>
          </cell>
        </row>
        <row r="974">
          <cell r="A974">
            <v>315500</v>
          </cell>
          <cell r="B974" t="str">
            <v>RIO DOCE</v>
          </cell>
          <cell r="C974" t="str">
            <v>MG</v>
          </cell>
          <cell r="D974">
            <v>63335</v>
          </cell>
          <cell r="E974">
            <v>541629</v>
          </cell>
        </row>
        <row r="975">
          <cell r="A975">
            <v>430080</v>
          </cell>
          <cell r="B975" t="str">
            <v>ANTONIO PRADO</v>
          </cell>
          <cell r="C975" t="str">
            <v>RS</v>
          </cell>
          <cell r="D975">
            <v>247592</v>
          </cell>
          <cell r="E975">
            <v>998390</v>
          </cell>
          <cell r="G975">
            <v>1172182</v>
          </cell>
        </row>
        <row r="976">
          <cell r="A976">
            <v>355580</v>
          </cell>
          <cell r="B976" t="str">
            <v>URANIA</v>
          </cell>
          <cell r="C976" t="str">
            <v>SP</v>
          </cell>
          <cell r="D976">
            <v>99036</v>
          </cell>
          <cell r="E976">
            <v>6609455</v>
          </cell>
        </row>
        <row r="977">
          <cell r="A977">
            <v>314620</v>
          </cell>
          <cell r="B977" t="str">
            <v>OURO VERDE DE MINAS</v>
          </cell>
          <cell r="C977" t="str">
            <v>MG</v>
          </cell>
          <cell r="D977">
            <v>7860</v>
          </cell>
          <cell r="E977">
            <v>2678189</v>
          </cell>
        </row>
        <row r="978">
          <cell r="A978">
            <v>314290</v>
          </cell>
          <cell r="B978" t="str">
            <v>MONTE AZUL</v>
          </cell>
          <cell r="C978" t="str">
            <v>MG</v>
          </cell>
          <cell r="D978">
            <v>28436</v>
          </cell>
          <cell r="E978">
            <v>4137076</v>
          </cell>
        </row>
        <row r="979">
          <cell r="A979">
            <v>315300</v>
          </cell>
          <cell r="B979" t="str">
            <v>PRATINHA</v>
          </cell>
          <cell r="C979" t="str">
            <v>MG</v>
          </cell>
          <cell r="D979">
            <v>12750</v>
          </cell>
          <cell r="E979">
            <v>406878</v>
          </cell>
        </row>
        <row r="980">
          <cell r="A980">
            <v>312610</v>
          </cell>
          <cell r="B980" t="str">
            <v>FORMIGA</v>
          </cell>
          <cell r="C980" t="str">
            <v>MG</v>
          </cell>
          <cell r="D980">
            <v>333069</v>
          </cell>
          <cell r="E980">
            <v>338987</v>
          </cell>
        </row>
        <row r="981">
          <cell r="A981">
            <v>354420</v>
          </cell>
          <cell r="B981" t="str">
            <v>RIOLANDIA</v>
          </cell>
          <cell r="C981" t="str">
            <v>SP</v>
          </cell>
        </row>
        <row r="982">
          <cell r="A982">
            <v>431610</v>
          </cell>
          <cell r="B982" t="str">
            <v>RONDA ALTA</v>
          </cell>
          <cell r="C982" t="str">
            <v>RS</v>
          </cell>
          <cell r="D982">
            <v>100801</v>
          </cell>
          <cell r="E982">
            <v>8535024</v>
          </cell>
          <cell r="F982">
            <v>75654</v>
          </cell>
          <cell r="G982">
            <v>6078966</v>
          </cell>
        </row>
        <row r="983">
          <cell r="A983">
            <v>313665</v>
          </cell>
          <cell r="B983" t="str">
            <v>JUATUBA</v>
          </cell>
          <cell r="C983" t="str">
            <v>MG</v>
          </cell>
          <cell r="D983">
            <v>114841</v>
          </cell>
          <cell r="E983">
            <v>7477454</v>
          </cell>
        </row>
        <row r="984">
          <cell r="A984">
            <v>313730</v>
          </cell>
          <cell r="B984" t="str">
            <v>LAGOA DOS PATOS</v>
          </cell>
          <cell r="C984" t="str">
            <v>MG</v>
          </cell>
          <cell r="D984">
            <v>41439</v>
          </cell>
          <cell r="E984">
            <v>313881</v>
          </cell>
        </row>
        <row r="985">
          <cell r="A985">
            <v>421140</v>
          </cell>
          <cell r="B985" t="str">
            <v>NOVA ERECHIM</v>
          </cell>
          <cell r="C985" t="str">
            <v>SC</v>
          </cell>
          <cell r="D985">
            <v>47074</v>
          </cell>
          <cell r="E985">
            <v>175951</v>
          </cell>
          <cell r="G985">
            <v>129268</v>
          </cell>
        </row>
        <row r="986">
          <cell r="A986">
            <v>421415</v>
          </cell>
          <cell r="B986" t="str">
            <v>PRINCESA</v>
          </cell>
          <cell r="C986" t="str">
            <v>SC</v>
          </cell>
          <cell r="D986">
            <v>61210</v>
          </cell>
          <cell r="E986">
            <v>309692</v>
          </cell>
          <cell r="G986">
            <v>331688</v>
          </cell>
        </row>
        <row r="987">
          <cell r="A987">
            <v>313490</v>
          </cell>
          <cell r="B987" t="str">
            <v>JACUTINGA</v>
          </cell>
          <cell r="C987" t="str">
            <v>MG</v>
          </cell>
          <cell r="D987">
            <v>1186</v>
          </cell>
          <cell r="E987">
            <v>6467154</v>
          </cell>
        </row>
        <row r="988">
          <cell r="A988">
            <v>315420</v>
          </cell>
          <cell r="B988" t="str">
            <v>RESENDE COSTA</v>
          </cell>
          <cell r="C988" t="str">
            <v>MG</v>
          </cell>
          <cell r="D988">
            <v>94784</v>
          </cell>
          <cell r="E988">
            <v>488424</v>
          </cell>
        </row>
        <row r="989">
          <cell r="A989">
            <v>410370</v>
          </cell>
          <cell r="B989" t="str">
            <v>CAMBE</v>
          </cell>
          <cell r="C989" t="str">
            <v>PR</v>
          </cell>
        </row>
        <row r="990">
          <cell r="A990">
            <v>316720</v>
          </cell>
          <cell r="B990" t="str">
            <v>SETE LAGOAS</v>
          </cell>
          <cell r="C990" t="str">
            <v>MG</v>
          </cell>
          <cell r="D990">
            <v>1109384</v>
          </cell>
          <cell r="E990">
            <v>26379223</v>
          </cell>
        </row>
        <row r="991">
          <cell r="A991">
            <v>432130</v>
          </cell>
          <cell r="B991" t="str">
            <v>TAQUARI</v>
          </cell>
          <cell r="C991" t="str">
            <v>RS</v>
          </cell>
          <cell r="D991">
            <v>157769</v>
          </cell>
          <cell r="E991">
            <v>41718</v>
          </cell>
        </row>
        <row r="992">
          <cell r="A992">
            <v>314230</v>
          </cell>
          <cell r="B992" t="str">
            <v>MOEDA</v>
          </cell>
          <cell r="C992" t="str">
            <v>MG</v>
          </cell>
          <cell r="D992">
            <v>89480</v>
          </cell>
          <cell r="E992">
            <v>625177</v>
          </cell>
        </row>
        <row r="993">
          <cell r="A993">
            <v>316443</v>
          </cell>
          <cell r="B993" t="str">
            <v>SAO SEBASTIAO DA VARGEM ALEGRE</v>
          </cell>
          <cell r="C993" t="str">
            <v>MG</v>
          </cell>
          <cell r="D993">
            <v>49042</v>
          </cell>
          <cell r="E993">
            <v>377210</v>
          </cell>
        </row>
        <row r="994">
          <cell r="A994">
            <v>312210</v>
          </cell>
          <cell r="B994" t="str">
            <v>DIVINO DAS LARANJEIRAS</v>
          </cell>
          <cell r="C994" t="str">
            <v>MG</v>
          </cell>
          <cell r="D994">
            <v>35548</v>
          </cell>
          <cell r="E994">
            <v>1103406</v>
          </cell>
        </row>
        <row r="995">
          <cell r="A995">
            <v>312740</v>
          </cell>
          <cell r="B995" t="str">
            <v>GONCALVES</v>
          </cell>
          <cell r="C995" t="str">
            <v>MG</v>
          </cell>
          <cell r="D995">
            <v>51240</v>
          </cell>
          <cell r="E995">
            <v>510349</v>
          </cell>
        </row>
        <row r="996">
          <cell r="A996">
            <v>421520</v>
          </cell>
          <cell r="B996" t="str">
            <v>ROMELANDIA</v>
          </cell>
          <cell r="C996" t="str">
            <v>SC</v>
          </cell>
          <cell r="D996">
            <v>125006</v>
          </cell>
          <cell r="E996">
            <v>352830</v>
          </cell>
          <cell r="G996">
            <v>503060</v>
          </cell>
        </row>
        <row r="997">
          <cell r="A997">
            <v>310710</v>
          </cell>
          <cell r="B997" t="str">
            <v>BOA ESPERANCA</v>
          </cell>
          <cell r="C997" t="str">
            <v>MG</v>
          </cell>
          <cell r="D997">
            <v>204385</v>
          </cell>
          <cell r="E997">
            <v>1118689</v>
          </cell>
        </row>
        <row r="998">
          <cell r="A998">
            <v>311620</v>
          </cell>
          <cell r="B998" t="str">
            <v>CHIADOR</v>
          </cell>
          <cell r="C998" t="str">
            <v>MG</v>
          </cell>
          <cell r="D998">
            <v>111106</v>
          </cell>
          <cell r="E998">
            <v>784776</v>
          </cell>
        </row>
        <row r="999">
          <cell r="A999">
            <v>314810</v>
          </cell>
          <cell r="B999" t="str">
            <v>PATROCINIO</v>
          </cell>
          <cell r="C999" t="str">
            <v>MG</v>
          </cell>
          <cell r="D999">
            <v>5812</v>
          </cell>
          <cell r="E999">
            <v>4251571</v>
          </cell>
        </row>
        <row r="1000">
          <cell r="A1000">
            <v>310420</v>
          </cell>
          <cell r="B1000" t="str">
            <v>ARCOS</v>
          </cell>
          <cell r="C1000" t="str">
            <v>MG</v>
          </cell>
          <cell r="D1000">
            <v>361383</v>
          </cell>
          <cell r="E1000">
            <v>3154081</v>
          </cell>
        </row>
        <row r="1001">
          <cell r="A1001">
            <v>313370</v>
          </cell>
          <cell r="B1001" t="str">
            <v>ITATIAIUCU</v>
          </cell>
          <cell r="C1001" t="str">
            <v>MG</v>
          </cell>
          <cell r="D1001">
            <v>441164</v>
          </cell>
          <cell r="E1001">
            <v>5486951</v>
          </cell>
        </row>
        <row r="1002">
          <cell r="A1002">
            <v>521180</v>
          </cell>
          <cell r="B1002" t="str">
            <v>JARAGUA</v>
          </cell>
          <cell r="C1002" t="str">
            <v>GO</v>
          </cell>
          <cell r="E1002">
            <v>1161463</v>
          </cell>
        </row>
        <row r="1003">
          <cell r="A1003">
            <v>316300</v>
          </cell>
          <cell r="B1003" t="str">
            <v>SAO JOSE DA SAFIRA</v>
          </cell>
          <cell r="C1003" t="str">
            <v>MG</v>
          </cell>
          <cell r="D1003">
            <v>27978</v>
          </cell>
          <cell r="E1003">
            <v>172310</v>
          </cell>
        </row>
        <row r="1004">
          <cell r="A1004">
            <v>314870</v>
          </cell>
          <cell r="B1004" t="str">
            <v>PEDRA AZUL</v>
          </cell>
          <cell r="C1004" t="str">
            <v>MG</v>
          </cell>
          <cell r="D1004">
            <v>175725</v>
          </cell>
          <cell r="E1004">
            <v>1660463</v>
          </cell>
        </row>
        <row r="1005">
          <cell r="A1005">
            <v>317190</v>
          </cell>
          <cell r="B1005" t="str">
            <v>VIRGOLANDIA</v>
          </cell>
          <cell r="C1005" t="str">
            <v>MG</v>
          </cell>
          <cell r="D1005">
            <v>165572</v>
          </cell>
          <cell r="E1005">
            <v>717823</v>
          </cell>
        </row>
        <row r="1006">
          <cell r="A1006">
            <v>311290</v>
          </cell>
          <cell r="B1006" t="str">
            <v>CAPUTIRA</v>
          </cell>
          <cell r="C1006" t="str">
            <v>MG</v>
          </cell>
          <cell r="D1006">
            <v>64434</v>
          </cell>
          <cell r="E1006">
            <v>935409</v>
          </cell>
        </row>
        <row r="1007">
          <cell r="A1007">
            <v>311400</v>
          </cell>
          <cell r="B1007" t="str">
            <v>CARMO DA MATA</v>
          </cell>
          <cell r="C1007" t="str">
            <v>MG</v>
          </cell>
          <cell r="D1007">
            <v>23654</v>
          </cell>
          <cell r="E1007">
            <v>1177792</v>
          </cell>
        </row>
        <row r="1008">
          <cell r="A1008">
            <v>316500</v>
          </cell>
          <cell r="B1008" t="str">
            <v>SAO TIAGO</v>
          </cell>
          <cell r="C1008" t="str">
            <v>MG</v>
          </cell>
          <cell r="D1008">
            <v>202044</v>
          </cell>
          <cell r="E1008">
            <v>903740</v>
          </cell>
        </row>
        <row r="1009">
          <cell r="A1009">
            <v>314750</v>
          </cell>
          <cell r="B1009" t="str">
            <v>PASSABEM</v>
          </cell>
          <cell r="C1009" t="str">
            <v>MG</v>
          </cell>
          <cell r="D1009">
            <v>33593</v>
          </cell>
          <cell r="E1009">
            <v>281807</v>
          </cell>
        </row>
        <row r="1010">
          <cell r="A1010">
            <v>315330</v>
          </cell>
          <cell r="B1010" t="str">
            <v>PRESIDENTE KUBITSCHEK</v>
          </cell>
          <cell r="C1010" t="str">
            <v>MG</v>
          </cell>
          <cell r="D1010">
            <v>15110</v>
          </cell>
          <cell r="E1010">
            <v>119758</v>
          </cell>
        </row>
        <row r="1011">
          <cell r="A1011">
            <v>316340</v>
          </cell>
          <cell r="B1011" t="str">
            <v>SAO JOSE DO GOIABAL</v>
          </cell>
          <cell r="C1011" t="str">
            <v>MG</v>
          </cell>
          <cell r="D1011">
            <v>78964</v>
          </cell>
          <cell r="E1011">
            <v>686555</v>
          </cell>
        </row>
        <row r="1012">
          <cell r="A1012">
            <v>411250</v>
          </cell>
          <cell r="B1012" t="str">
            <v>JARDIM ALEGRE</v>
          </cell>
          <cell r="C1012" t="str">
            <v>PR</v>
          </cell>
          <cell r="D1012">
            <v>84486</v>
          </cell>
          <cell r="E1012">
            <v>114362</v>
          </cell>
        </row>
        <row r="1013">
          <cell r="A1013">
            <v>316640</v>
          </cell>
          <cell r="B1013" t="str">
            <v>SERITINGA</v>
          </cell>
          <cell r="C1013" t="str">
            <v>MG</v>
          </cell>
          <cell r="D1013">
            <v>12588</v>
          </cell>
          <cell r="E1013">
            <v>390256</v>
          </cell>
        </row>
        <row r="1014">
          <cell r="A1014">
            <v>314170</v>
          </cell>
          <cell r="B1014" t="str">
            <v>MESQUITA</v>
          </cell>
          <cell r="C1014" t="str">
            <v>MG</v>
          </cell>
          <cell r="D1014">
            <v>83876</v>
          </cell>
          <cell r="E1014">
            <v>352496</v>
          </cell>
        </row>
        <row r="1015">
          <cell r="A1015">
            <v>420370</v>
          </cell>
          <cell r="B1015" t="str">
            <v>CANELINHA</v>
          </cell>
          <cell r="C1015" t="str">
            <v>SC</v>
          </cell>
          <cell r="D1015">
            <v>109069</v>
          </cell>
          <cell r="E1015">
            <v>613139</v>
          </cell>
          <cell r="G1015">
            <v>585979</v>
          </cell>
        </row>
        <row r="1016">
          <cell r="A1016">
            <v>314070</v>
          </cell>
          <cell r="B1016" t="str">
            <v>MATEUS LEME</v>
          </cell>
          <cell r="C1016" t="str">
            <v>MG</v>
          </cell>
          <cell r="D1016">
            <v>5322</v>
          </cell>
          <cell r="E1016">
            <v>37171391</v>
          </cell>
        </row>
        <row r="1017">
          <cell r="A1017">
            <v>431470</v>
          </cell>
          <cell r="B1017" t="str">
            <v>PLANALTO</v>
          </cell>
          <cell r="C1017" t="str">
            <v>RS</v>
          </cell>
          <cell r="D1017">
            <v>164688</v>
          </cell>
          <cell r="E1017">
            <v>710796</v>
          </cell>
        </row>
        <row r="1018">
          <cell r="A1018">
            <v>420005</v>
          </cell>
          <cell r="B1018" t="str">
            <v>ABDON BATISTA</v>
          </cell>
          <cell r="C1018" t="str">
            <v>SC</v>
          </cell>
          <cell r="D1018">
            <v>49128</v>
          </cell>
          <cell r="E1018">
            <v>37747</v>
          </cell>
        </row>
        <row r="1019">
          <cell r="A1019">
            <v>310840</v>
          </cell>
          <cell r="B1019" t="str">
            <v>BOTELHOS</v>
          </cell>
          <cell r="C1019" t="str">
            <v>MG</v>
          </cell>
          <cell r="D1019">
            <v>12668</v>
          </cell>
          <cell r="E1019">
            <v>3002085</v>
          </cell>
        </row>
        <row r="1020">
          <cell r="A1020">
            <v>421600</v>
          </cell>
          <cell r="B1020" t="str">
            <v>SAO CARLOS</v>
          </cell>
          <cell r="C1020" t="str">
            <v>SC</v>
          </cell>
          <cell r="D1020">
            <v>99719</v>
          </cell>
          <cell r="E1020">
            <v>602222</v>
          </cell>
        </row>
        <row r="1021">
          <cell r="A1021">
            <v>313115</v>
          </cell>
          <cell r="B1021" t="str">
            <v>IPABA</v>
          </cell>
          <cell r="C1021" t="str">
            <v>MG</v>
          </cell>
          <cell r="D1021">
            <v>91103</v>
          </cell>
          <cell r="E1021">
            <v>745931</v>
          </cell>
        </row>
        <row r="1022">
          <cell r="A1022">
            <v>421340</v>
          </cell>
          <cell r="B1022" t="str">
            <v>PONTE SERRADA</v>
          </cell>
          <cell r="C1022" t="str">
            <v>SC</v>
          </cell>
          <cell r="D1022">
            <v>202118</v>
          </cell>
          <cell r="E1022">
            <v>676400</v>
          </cell>
        </row>
        <row r="1023">
          <cell r="A1023">
            <v>310860</v>
          </cell>
          <cell r="B1023" t="str">
            <v>BRASILIA DE MINAS</v>
          </cell>
          <cell r="C1023" t="str">
            <v>MG</v>
          </cell>
          <cell r="D1023">
            <v>177462</v>
          </cell>
          <cell r="E1023">
            <v>1001386</v>
          </cell>
        </row>
        <row r="1024">
          <cell r="A1024">
            <v>352042</v>
          </cell>
          <cell r="B1024" t="str">
            <v>ILHA COMPRIDA</v>
          </cell>
          <cell r="C1024" t="str">
            <v>SP</v>
          </cell>
          <cell r="D1024">
            <v>345268</v>
          </cell>
          <cell r="F1024">
            <v>266309</v>
          </cell>
          <cell r="G1024">
            <v>1945205</v>
          </cell>
        </row>
        <row r="1025">
          <cell r="A1025">
            <v>350080</v>
          </cell>
          <cell r="B1025" t="str">
            <v>ALFREDO MARCONDES</v>
          </cell>
          <cell r="C1025" t="str">
            <v>SP</v>
          </cell>
          <cell r="D1025">
            <v>42312</v>
          </cell>
          <cell r="E1025">
            <v>301735</v>
          </cell>
        </row>
        <row r="1026">
          <cell r="A1026">
            <v>316170</v>
          </cell>
          <cell r="B1026" t="str">
            <v>SAO GONCALO DO ABAETE</v>
          </cell>
          <cell r="C1026" t="str">
            <v>MG</v>
          </cell>
          <cell r="D1026">
            <v>39735</v>
          </cell>
          <cell r="E1026">
            <v>543505</v>
          </cell>
        </row>
        <row r="1027">
          <cell r="A1027">
            <v>313440</v>
          </cell>
          <cell r="B1027" t="str">
            <v>ITURAMA</v>
          </cell>
          <cell r="C1027" t="str">
            <v>MG</v>
          </cell>
          <cell r="D1027">
            <v>150001</v>
          </cell>
          <cell r="E1027">
            <v>381427</v>
          </cell>
        </row>
        <row r="1028">
          <cell r="A1028">
            <v>310180</v>
          </cell>
          <cell r="B1028" t="str">
            <v>ALPERCATA</v>
          </cell>
          <cell r="C1028" t="str">
            <v>MG</v>
          </cell>
          <cell r="D1028">
            <v>73410</v>
          </cell>
          <cell r="E1028">
            <v>486816</v>
          </cell>
        </row>
        <row r="1029">
          <cell r="A1029">
            <v>316600</v>
          </cell>
          <cell r="B1029" t="str">
            <v>SENHORA DE OLIVEIRA</v>
          </cell>
          <cell r="C1029" t="str">
            <v>MG</v>
          </cell>
          <cell r="D1029">
            <v>80405</v>
          </cell>
          <cell r="E1029">
            <v>1124394</v>
          </cell>
        </row>
        <row r="1030">
          <cell r="A1030">
            <v>313250</v>
          </cell>
          <cell r="B1030" t="str">
            <v>ITAMARANDIBA</v>
          </cell>
          <cell r="C1030" t="str">
            <v>MG</v>
          </cell>
          <cell r="D1030">
            <v>259024</v>
          </cell>
          <cell r="E1030">
            <v>2628952</v>
          </cell>
        </row>
        <row r="1031">
          <cell r="A1031">
            <v>313460</v>
          </cell>
          <cell r="B1031" t="str">
            <v>JABOTICATUBAS</v>
          </cell>
          <cell r="C1031" t="str">
            <v>MG</v>
          </cell>
          <cell r="D1031">
            <v>181013</v>
          </cell>
          <cell r="E1031">
            <v>3270197</v>
          </cell>
        </row>
        <row r="1032">
          <cell r="A1032">
            <v>316520</v>
          </cell>
          <cell r="B1032" t="str">
            <v>SAO THOME DAS LETRAS</v>
          </cell>
          <cell r="C1032" t="str">
            <v>MG</v>
          </cell>
        </row>
        <row r="1033">
          <cell r="A1033">
            <v>310340</v>
          </cell>
          <cell r="B1033" t="str">
            <v>ARACUAI</v>
          </cell>
          <cell r="C1033" t="str">
            <v>MG</v>
          </cell>
          <cell r="D1033">
            <v>162820</v>
          </cell>
          <cell r="E1033">
            <v>1817579</v>
          </cell>
        </row>
        <row r="1034">
          <cell r="A1034">
            <v>316020</v>
          </cell>
          <cell r="B1034" t="str">
            <v>SANTO ANTONIO DO ITAMBE</v>
          </cell>
          <cell r="C1034" t="str">
            <v>MG</v>
          </cell>
          <cell r="D1034">
            <v>101201</v>
          </cell>
          <cell r="E1034">
            <v>541105</v>
          </cell>
        </row>
        <row r="1035">
          <cell r="A1035">
            <v>312733</v>
          </cell>
          <cell r="B1035" t="str">
            <v>GAMELEIRAS</v>
          </cell>
          <cell r="C1035" t="str">
            <v>MG</v>
          </cell>
          <cell r="D1035">
            <v>44803</v>
          </cell>
          <cell r="E1035">
            <v>894843</v>
          </cell>
        </row>
        <row r="1036">
          <cell r="A1036">
            <v>420450</v>
          </cell>
          <cell r="B1036" t="str">
            <v>CORUPA</v>
          </cell>
          <cell r="C1036" t="str">
            <v>SC</v>
          </cell>
          <cell r="D1036">
            <v>89102</v>
          </cell>
          <cell r="E1036">
            <v>286119</v>
          </cell>
          <cell r="F1036">
            <v>102235</v>
          </cell>
        </row>
        <row r="1037">
          <cell r="A1037">
            <v>313530</v>
          </cell>
          <cell r="B1037" t="str">
            <v>JAPARAIBA</v>
          </cell>
          <cell r="C1037" t="str">
            <v>MG</v>
          </cell>
          <cell r="D1037">
            <v>56166</v>
          </cell>
          <cell r="E1037">
            <v>339603</v>
          </cell>
        </row>
        <row r="1038">
          <cell r="A1038">
            <v>313060</v>
          </cell>
          <cell r="B1038" t="str">
            <v>INCONFIDENTES</v>
          </cell>
          <cell r="C1038" t="str">
            <v>MG</v>
          </cell>
          <cell r="D1038">
            <v>52065</v>
          </cell>
          <cell r="E1038">
            <v>5478951</v>
          </cell>
        </row>
        <row r="1039">
          <cell r="A1039">
            <v>510370</v>
          </cell>
          <cell r="B1039" t="str">
            <v>FELIZ NATAL</v>
          </cell>
          <cell r="C1039" t="str">
            <v>MT</v>
          </cell>
        </row>
        <row r="1040">
          <cell r="A1040">
            <v>312160</v>
          </cell>
          <cell r="B1040" t="str">
            <v>DIAMANTINA</v>
          </cell>
          <cell r="C1040" t="str">
            <v>MG</v>
          </cell>
          <cell r="D1040">
            <v>429210</v>
          </cell>
          <cell r="E1040">
            <v>3797395</v>
          </cell>
        </row>
        <row r="1041">
          <cell r="A1041">
            <v>316590</v>
          </cell>
          <cell r="B1041" t="str">
            <v>SENADOR MODESTINO GONCALVES</v>
          </cell>
          <cell r="C1041" t="str">
            <v>MG</v>
          </cell>
          <cell r="D1041">
            <v>64926</v>
          </cell>
          <cell r="E1041">
            <v>1250983</v>
          </cell>
        </row>
        <row r="1042">
          <cell r="A1042">
            <v>420445</v>
          </cell>
          <cell r="B1042" t="str">
            <v>CORONEL MARTINS</v>
          </cell>
          <cell r="C1042" t="str">
            <v>SC</v>
          </cell>
          <cell r="D1042">
            <v>21110</v>
          </cell>
          <cell r="E1042">
            <v>197904</v>
          </cell>
        </row>
        <row r="1043">
          <cell r="A1043">
            <v>312200</v>
          </cell>
          <cell r="B1043" t="str">
            <v>DIVINO</v>
          </cell>
          <cell r="C1043" t="str">
            <v>MG</v>
          </cell>
          <cell r="D1043">
            <v>239487</v>
          </cell>
          <cell r="E1043">
            <v>1111437</v>
          </cell>
        </row>
        <row r="1044">
          <cell r="A1044">
            <v>310205</v>
          </cell>
          <cell r="B1044" t="str">
            <v>ALTO CAPARAO</v>
          </cell>
          <cell r="C1044" t="str">
            <v>MG</v>
          </cell>
          <cell r="D1044">
            <v>35881</v>
          </cell>
          <cell r="E1044">
            <v>366258</v>
          </cell>
        </row>
        <row r="1045">
          <cell r="A1045">
            <v>314915</v>
          </cell>
          <cell r="B1045" t="str">
            <v>PEDRAS DE MARIA DA CRUZ</v>
          </cell>
          <cell r="C1045" t="str">
            <v>MG</v>
          </cell>
          <cell r="D1045">
            <v>75772</v>
          </cell>
          <cell r="E1045">
            <v>348221</v>
          </cell>
        </row>
        <row r="1046">
          <cell r="A1046">
            <v>314040</v>
          </cell>
          <cell r="B1046" t="str">
            <v>MARMELOPOLIS</v>
          </cell>
          <cell r="C1046" t="str">
            <v>MG</v>
          </cell>
          <cell r="D1046">
            <v>37985</v>
          </cell>
          <cell r="E1046">
            <v>353604</v>
          </cell>
        </row>
        <row r="1047">
          <cell r="A1047">
            <v>312850</v>
          </cell>
          <cell r="B1047" t="str">
            <v>GUARARA</v>
          </cell>
          <cell r="C1047" t="str">
            <v>MG</v>
          </cell>
          <cell r="D1047">
            <v>67469</v>
          </cell>
          <cell r="E1047">
            <v>405044</v>
          </cell>
        </row>
        <row r="1048">
          <cell r="A1048">
            <v>510792</v>
          </cell>
          <cell r="B1048" t="str">
            <v>SORRISO</v>
          </cell>
          <cell r="C1048" t="str">
            <v>MT</v>
          </cell>
          <cell r="D1048">
            <v>1127736</v>
          </cell>
          <cell r="E1048">
            <v>4748558</v>
          </cell>
        </row>
        <row r="1049">
          <cell r="A1049">
            <v>412560</v>
          </cell>
          <cell r="B1049" t="str">
            <v>SAO MATEUS DO SUL</v>
          </cell>
          <cell r="C1049" t="str">
            <v>PR</v>
          </cell>
        </row>
        <row r="1050">
          <cell r="A1050">
            <v>432190</v>
          </cell>
          <cell r="B1050" t="str">
            <v>TRES PASSOS</v>
          </cell>
          <cell r="C1050" t="str">
            <v>RS</v>
          </cell>
          <cell r="D1050">
            <v>87129</v>
          </cell>
          <cell r="E1050">
            <v>914532</v>
          </cell>
        </row>
        <row r="1051">
          <cell r="A1051">
            <v>430730</v>
          </cell>
          <cell r="B1051" t="str">
            <v>ERVAL SECO</v>
          </cell>
          <cell r="C1051" t="str">
            <v>RS</v>
          </cell>
          <cell r="D1051">
            <v>43658</v>
          </cell>
          <cell r="E1051">
            <v>105742</v>
          </cell>
          <cell r="G1051">
            <v>126962</v>
          </cell>
        </row>
        <row r="1052">
          <cell r="A1052">
            <v>411360</v>
          </cell>
          <cell r="B1052" t="str">
            <v>LOBATO</v>
          </cell>
          <cell r="C1052" t="str">
            <v>PR</v>
          </cell>
          <cell r="D1052">
            <v>67651</v>
          </cell>
          <cell r="E1052">
            <v>484570</v>
          </cell>
        </row>
        <row r="1053">
          <cell r="A1053">
            <v>312920</v>
          </cell>
          <cell r="B1053" t="str">
            <v>HELIODORA</v>
          </cell>
          <cell r="C1053" t="str">
            <v>MG</v>
          </cell>
          <cell r="D1053">
            <v>1411</v>
          </cell>
          <cell r="E1053">
            <v>310153</v>
          </cell>
        </row>
        <row r="1054">
          <cell r="A1054">
            <v>420240</v>
          </cell>
          <cell r="B1054" t="str">
            <v>BLUMENAU</v>
          </cell>
          <cell r="C1054" t="str">
            <v>SC</v>
          </cell>
          <cell r="E1054">
            <v>39221188</v>
          </cell>
        </row>
        <row r="1055">
          <cell r="A1055">
            <v>431455</v>
          </cell>
          <cell r="B1055" t="str">
            <v>PIRAPO</v>
          </cell>
          <cell r="C1055" t="str">
            <v>RS</v>
          </cell>
          <cell r="D1055">
            <v>55887</v>
          </cell>
          <cell r="E1055">
            <v>319230</v>
          </cell>
        </row>
        <row r="1056">
          <cell r="A1056">
            <v>315090</v>
          </cell>
          <cell r="B1056" t="str">
            <v>PIRANGUCU</v>
          </cell>
          <cell r="C1056" t="str">
            <v>MG</v>
          </cell>
          <cell r="D1056">
            <v>223387</v>
          </cell>
          <cell r="E1056">
            <v>1366314</v>
          </cell>
        </row>
        <row r="1057">
          <cell r="A1057">
            <v>313010</v>
          </cell>
          <cell r="B1057" t="str">
            <v>IGARAPE</v>
          </cell>
          <cell r="C1057" t="str">
            <v>MG</v>
          </cell>
          <cell r="E1057">
            <v>38558845</v>
          </cell>
        </row>
        <row r="1058">
          <cell r="A1058">
            <v>314360</v>
          </cell>
          <cell r="B1058" t="str">
            <v>MORRO DA GARCA</v>
          </cell>
          <cell r="C1058" t="str">
            <v>MG</v>
          </cell>
          <cell r="D1058">
            <v>60900</v>
          </cell>
          <cell r="E1058">
            <v>464779</v>
          </cell>
        </row>
        <row r="1059">
          <cell r="A1059">
            <v>317140</v>
          </cell>
          <cell r="B1059" t="str">
            <v>VIEIRAS</v>
          </cell>
          <cell r="C1059" t="str">
            <v>MG</v>
          </cell>
          <cell r="D1059">
            <v>66</v>
          </cell>
          <cell r="E1059">
            <v>1680356</v>
          </cell>
        </row>
        <row r="1060">
          <cell r="A1060">
            <v>315850</v>
          </cell>
          <cell r="B1060" t="str">
            <v>SANTANA DE PIRAPAMA</v>
          </cell>
          <cell r="C1060" t="str">
            <v>MG</v>
          </cell>
        </row>
        <row r="1061">
          <cell r="A1061">
            <v>431843</v>
          </cell>
          <cell r="B1061" t="str">
            <v>SAO JOAO DO POLESINE</v>
          </cell>
          <cell r="C1061" t="str">
            <v>RS</v>
          </cell>
          <cell r="D1061">
            <v>42586</v>
          </cell>
        </row>
        <row r="1062">
          <cell r="A1062">
            <v>310240</v>
          </cell>
          <cell r="B1062" t="str">
            <v>ALVORADA DE MINAS</v>
          </cell>
          <cell r="C1062" t="str">
            <v>MG</v>
          </cell>
          <cell r="D1062">
            <v>56525</v>
          </cell>
          <cell r="E1062">
            <v>553110</v>
          </cell>
        </row>
        <row r="1063">
          <cell r="A1063">
            <v>421060</v>
          </cell>
          <cell r="B1063" t="str">
            <v>MASSARANDUBA</v>
          </cell>
          <cell r="C1063" t="str">
            <v>SC</v>
          </cell>
          <cell r="D1063">
            <v>307054</v>
          </cell>
          <cell r="E1063">
            <v>838642</v>
          </cell>
          <cell r="F1063">
            <v>352118</v>
          </cell>
        </row>
        <row r="1064">
          <cell r="A1064">
            <v>314740</v>
          </cell>
          <cell r="B1064" t="str">
            <v>PARAOPEBA</v>
          </cell>
          <cell r="C1064" t="str">
            <v>MG</v>
          </cell>
          <cell r="D1064">
            <v>158565</v>
          </cell>
          <cell r="E1064">
            <v>2030464</v>
          </cell>
        </row>
        <row r="1065">
          <cell r="A1065">
            <v>313090</v>
          </cell>
          <cell r="B1065" t="str">
            <v>INHAPIM</v>
          </cell>
          <cell r="C1065" t="str">
            <v>MG</v>
          </cell>
          <cell r="D1065">
            <v>148254</v>
          </cell>
          <cell r="E1065">
            <v>575530</v>
          </cell>
        </row>
        <row r="1066">
          <cell r="A1066">
            <v>316105</v>
          </cell>
          <cell r="B1066" t="str">
            <v>SAO FELIX DE MINAS</v>
          </cell>
          <cell r="C1066" t="str">
            <v>MG</v>
          </cell>
          <cell r="D1066">
            <v>66537</v>
          </cell>
          <cell r="E1066">
            <v>689296</v>
          </cell>
        </row>
        <row r="1067">
          <cell r="A1067">
            <v>316880</v>
          </cell>
          <cell r="B1067" t="str">
            <v>TIRADENTES</v>
          </cell>
          <cell r="C1067" t="str">
            <v>MG</v>
          </cell>
          <cell r="D1067">
            <v>67112</v>
          </cell>
          <cell r="E1067">
            <v>343402</v>
          </cell>
        </row>
        <row r="1068">
          <cell r="A1068">
            <v>315240</v>
          </cell>
          <cell r="B1068" t="str">
            <v>POTE</v>
          </cell>
          <cell r="C1068" t="str">
            <v>MG</v>
          </cell>
          <cell r="D1068">
            <v>48592</v>
          </cell>
          <cell r="E1068">
            <v>571164</v>
          </cell>
        </row>
        <row r="1069">
          <cell r="A1069">
            <v>311340</v>
          </cell>
          <cell r="B1069" t="str">
            <v>CARATINGA</v>
          </cell>
          <cell r="C1069" t="str">
            <v>MG</v>
          </cell>
          <cell r="D1069">
            <v>27387</v>
          </cell>
          <cell r="E1069">
            <v>25634716</v>
          </cell>
        </row>
        <row r="1070">
          <cell r="A1070">
            <v>312350</v>
          </cell>
          <cell r="B1070" t="str">
            <v>DOURADOQUARA</v>
          </cell>
          <cell r="C1070" t="str">
            <v>MG</v>
          </cell>
          <cell r="D1070">
            <v>16438</v>
          </cell>
          <cell r="E1070">
            <v>167982</v>
          </cell>
        </row>
        <row r="1071">
          <cell r="A1071">
            <v>410730</v>
          </cell>
          <cell r="B1071" t="str">
            <v>DOUTOR CAMARGO</v>
          </cell>
          <cell r="C1071" t="str">
            <v>PR</v>
          </cell>
          <cell r="D1071">
            <v>117770</v>
          </cell>
          <cell r="E1071">
            <v>370679</v>
          </cell>
        </row>
        <row r="1072">
          <cell r="A1072">
            <v>316440</v>
          </cell>
          <cell r="B1072" t="str">
            <v>SAO SEBASTIAO DA BELA VISTA</v>
          </cell>
          <cell r="C1072" t="str">
            <v>MG</v>
          </cell>
          <cell r="D1072">
            <v>84121</v>
          </cell>
          <cell r="E1072">
            <v>937723</v>
          </cell>
        </row>
        <row r="1073">
          <cell r="A1073">
            <v>317057</v>
          </cell>
          <cell r="B1073" t="str">
            <v>VARGEM ALEGRE</v>
          </cell>
          <cell r="C1073" t="str">
            <v>MG</v>
          </cell>
          <cell r="D1073">
            <v>7553</v>
          </cell>
          <cell r="E1073">
            <v>829911</v>
          </cell>
        </row>
        <row r="1074">
          <cell r="A1074">
            <v>420895</v>
          </cell>
          <cell r="B1074" t="str">
            <v>JARDINOPOLIS</v>
          </cell>
          <cell r="C1074" t="str">
            <v>SC</v>
          </cell>
          <cell r="D1074">
            <v>18471</v>
          </cell>
          <cell r="E1074">
            <v>44647</v>
          </cell>
          <cell r="G1074">
            <v>36617</v>
          </cell>
        </row>
        <row r="1075">
          <cell r="A1075">
            <v>312390</v>
          </cell>
          <cell r="B1075" t="str">
            <v>ENTRE RIOS DE MINAS</v>
          </cell>
          <cell r="C1075" t="str">
            <v>MG</v>
          </cell>
          <cell r="D1075">
            <v>68311</v>
          </cell>
          <cell r="E1075">
            <v>401307</v>
          </cell>
        </row>
        <row r="1076">
          <cell r="A1076">
            <v>315120</v>
          </cell>
          <cell r="B1076" t="str">
            <v>PIRAPORA</v>
          </cell>
          <cell r="C1076" t="str">
            <v>MG</v>
          </cell>
          <cell r="D1076">
            <v>305756</v>
          </cell>
          <cell r="E1076">
            <v>4881782</v>
          </cell>
        </row>
        <row r="1077">
          <cell r="A1077">
            <v>311520</v>
          </cell>
          <cell r="B1077" t="str">
            <v>CONCEICAO DA BARRA DE MINAS</v>
          </cell>
          <cell r="C1077" t="str">
            <v>MG</v>
          </cell>
          <cell r="D1077">
            <v>15575</v>
          </cell>
          <cell r="E1077">
            <v>710691</v>
          </cell>
        </row>
        <row r="1078">
          <cell r="A1078">
            <v>312737</v>
          </cell>
          <cell r="B1078" t="str">
            <v>GOIABEIRA</v>
          </cell>
          <cell r="C1078" t="str">
            <v>MG</v>
          </cell>
          <cell r="D1078">
            <v>27947</v>
          </cell>
          <cell r="E1078">
            <v>215988</v>
          </cell>
        </row>
        <row r="1079">
          <cell r="A1079">
            <v>314120</v>
          </cell>
          <cell r="B1079" t="str">
            <v>MATUTINA</v>
          </cell>
          <cell r="C1079" t="str">
            <v>MG</v>
          </cell>
          <cell r="D1079">
            <v>16652</v>
          </cell>
          <cell r="E1079">
            <v>282861</v>
          </cell>
        </row>
        <row r="1080">
          <cell r="A1080">
            <v>430155</v>
          </cell>
          <cell r="B1080" t="str">
            <v>AUREA</v>
          </cell>
          <cell r="C1080" t="str">
            <v>RS</v>
          </cell>
          <cell r="D1080">
            <v>86182</v>
          </cell>
          <cell r="F1080">
            <v>58557</v>
          </cell>
        </row>
        <row r="1081">
          <cell r="A1081">
            <v>352420</v>
          </cell>
          <cell r="B1081" t="str">
            <v>JABORANDI</v>
          </cell>
          <cell r="C1081" t="str">
            <v>SP</v>
          </cell>
          <cell r="D1081">
            <v>54041</v>
          </cell>
          <cell r="G1081">
            <v>125891</v>
          </cell>
        </row>
        <row r="1082">
          <cell r="A1082">
            <v>431115</v>
          </cell>
          <cell r="B1082" t="str">
            <v>JOIA</v>
          </cell>
          <cell r="C1082" t="str">
            <v>RS</v>
          </cell>
          <cell r="D1082">
            <v>90143</v>
          </cell>
          <cell r="E1082">
            <v>620736</v>
          </cell>
        </row>
        <row r="1083">
          <cell r="A1083">
            <v>317150</v>
          </cell>
          <cell r="B1083" t="str">
            <v>MATHIAS LOBATO</v>
          </cell>
          <cell r="C1083" t="str">
            <v>MG</v>
          </cell>
          <cell r="D1083">
            <v>44940</v>
          </cell>
          <cell r="E1083">
            <v>342103</v>
          </cell>
        </row>
        <row r="1084">
          <cell r="A1084">
            <v>354480</v>
          </cell>
          <cell r="B1084" t="str">
            <v>SALES</v>
          </cell>
          <cell r="C1084" t="str">
            <v>SP</v>
          </cell>
          <cell r="D1084">
            <v>33442</v>
          </cell>
          <cell r="E1084">
            <v>149277</v>
          </cell>
        </row>
        <row r="1085">
          <cell r="A1085">
            <v>420530</v>
          </cell>
          <cell r="B1085" t="str">
            <v>FAXINAL DOS GUEDES</v>
          </cell>
          <cell r="C1085" t="str">
            <v>SC</v>
          </cell>
          <cell r="D1085">
            <v>76154</v>
          </cell>
          <cell r="E1085">
            <v>690351</v>
          </cell>
          <cell r="G1085">
            <v>680175</v>
          </cell>
        </row>
        <row r="1086">
          <cell r="A1086">
            <v>310640</v>
          </cell>
          <cell r="B1086" t="str">
            <v>BELO VALE</v>
          </cell>
          <cell r="C1086" t="str">
            <v>MG</v>
          </cell>
          <cell r="D1086">
            <v>194213</v>
          </cell>
          <cell r="E1086">
            <v>2497038</v>
          </cell>
        </row>
        <row r="1087">
          <cell r="A1087">
            <v>315940</v>
          </cell>
          <cell r="B1087" t="str">
            <v>SANTA RITA DE IBITIPOCA</v>
          </cell>
          <cell r="C1087" t="str">
            <v>MG</v>
          </cell>
          <cell r="D1087">
            <v>44453</v>
          </cell>
          <cell r="E1087">
            <v>271887</v>
          </cell>
        </row>
        <row r="1088">
          <cell r="A1088">
            <v>313507</v>
          </cell>
          <cell r="B1088" t="str">
            <v>JAMPRUCA</v>
          </cell>
          <cell r="C1088" t="str">
            <v>MG</v>
          </cell>
          <cell r="D1088">
            <v>65431</v>
          </cell>
          <cell r="E1088">
            <v>91396</v>
          </cell>
        </row>
        <row r="1089">
          <cell r="A1089">
            <v>314930</v>
          </cell>
          <cell r="B1089" t="str">
            <v>PEDRO LEOPOLDO</v>
          </cell>
          <cell r="C1089" t="str">
            <v>MG</v>
          </cell>
          <cell r="D1089">
            <v>165</v>
          </cell>
          <cell r="E1089">
            <v>36847616</v>
          </cell>
        </row>
        <row r="1090">
          <cell r="A1090">
            <v>353325</v>
          </cell>
          <cell r="B1090" t="str">
            <v>NOVAIS</v>
          </cell>
          <cell r="C1090" t="str">
            <v>SP</v>
          </cell>
          <cell r="D1090">
            <v>8064</v>
          </cell>
          <cell r="E1090">
            <v>53797</v>
          </cell>
          <cell r="F1090">
            <v>4469</v>
          </cell>
          <cell r="G1090">
            <v>31279</v>
          </cell>
        </row>
        <row r="1091">
          <cell r="A1091">
            <v>313545</v>
          </cell>
          <cell r="B1091" t="str">
            <v>JENIPAPO DE MINAS</v>
          </cell>
          <cell r="C1091" t="str">
            <v>MG</v>
          </cell>
          <cell r="D1091">
            <v>119647</v>
          </cell>
          <cell r="E1091">
            <v>532455</v>
          </cell>
        </row>
        <row r="1092">
          <cell r="A1092">
            <v>316860</v>
          </cell>
          <cell r="B1092" t="str">
            <v>TEOFILO OTONI</v>
          </cell>
          <cell r="C1092" t="str">
            <v>MG</v>
          </cell>
          <cell r="D1092">
            <v>37876</v>
          </cell>
          <cell r="E1092">
            <v>34590257</v>
          </cell>
        </row>
        <row r="1093">
          <cell r="A1093">
            <v>330150</v>
          </cell>
          <cell r="B1093" t="str">
            <v>CORDEIRO</v>
          </cell>
          <cell r="C1093" t="str">
            <v>RJ</v>
          </cell>
          <cell r="D1093">
            <v>116030</v>
          </cell>
          <cell r="E1093">
            <v>411401</v>
          </cell>
        </row>
        <row r="1094">
          <cell r="A1094">
            <v>314520</v>
          </cell>
          <cell r="B1094" t="str">
            <v>NOVA SERRANA</v>
          </cell>
          <cell r="C1094" t="str">
            <v>MG</v>
          </cell>
          <cell r="D1094">
            <v>696275</v>
          </cell>
          <cell r="E1094">
            <v>5032735</v>
          </cell>
        </row>
        <row r="1095">
          <cell r="A1095">
            <v>316294</v>
          </cell>
          <cell r="B1095" t="str">
            <v>SAO JOSE DA BARRA</v>
          </cell>
          <cell r="C1095" t="str">
            <v>MG</v>
          </cell>
          <cell r="D1095">
            <v>72622</v>
          </cell>
          <cell r="E1095">
            <v>535980</v>
          </cell>
        </row>
        <row r="1096">
          <cell r="A1096">
            <v>430850</v>
          </cell>
          <cell r="B1096" t="str">
            <v>FREDERICO WESTPHALEN</v>
          </cell>
          <cell r="C1096" t="str">
            <v>RS</v>
          </cell>
          <cell r="D1096">
            <v>272184</v>
          </cell>
          <cell r="E1096">
            <v>743737</v>
          </cell>
          <cell r="F1096">
            <v>2</v>
          </cell>
        </row>
        <row r="1097">
          <cell r="A1097">
            <v>500793</v>
          </cell>
          <cell r="B1097" t="str">
            <v>SONORA</v>
          </cell>
          <cell r="C1097" t="str">
            <v>MS</v>
          </cell>
          <cell r="D1097">
            <v>100206</v>
          </cell>
          <cell r="E1097">
            <v>30240353</v>
          </cell>
          <cell r="G1097">
            <v>30232148</v>
          </cell>
        </row>
        <row r="1098">
          <cell r="A1098">
            <v>353790</v>
          </cell>
          <cell r="B1098" t="str">
            <v>PILAR DO SUL</v>
          </cell>
          <cell r="C1098" t="str">
            <v>SP</v>
          </cell>
        </row>
        <row r="1099">
          <cell r="A1099">
            <v>310820</v>
          </cell>
          <cell r="B1099" t="str">
            <v>BONFINOPOLIS DE MINAS</v>
          </cell>
          <cell r="C1099" t="str">
            <v>MG</v>
          </cell>
          <cell r="D1099">
            <v>26525</v>
          </cell>
          <cell r="E1099">
            <v>422566</v>
          </cell>
        </row>
        <row r="1100">
          <cell r="A1100">
            <v>432234</v>
          </cell>
          <cell r="B1100" t="str">
            <v>UBIRETAMA</v>
          </cell>
          <cell r="C1100" t="str">
            <v>RS</v>
          </cell>
          <cell r="D1100">
            <v>50190</v>
          </cell>
          <cell r="E1100">
            <v>327314</v>
          </cell>
        </row>
        <row r="1101">
          <cell r="A1101">
            <v>421870</v>
          </cell>
          <cell r="B1101" t="str">
            <v>TUBARAO</v>
          </cell>
          <cell r="C1101" t="str">
            <v>SC</v>
          </cell>
          <cell r="D1101">
            <v>1341469</v>
          </cell>
          <cell r="E1101">
            <v>5427852</v>
          </cell>
          <cell r="F1101">
            <v>1137310</v>
          </cell>
          <cell r="G1101">
            <v>6636441</v>
          </cell>
        </row>
        <row r="1102">
          <cell r="A1102">
            <v>311670</v>
          </cell>
          <cell r="B1102" t="str">
            <v>COIMBRA</v>
          </cell>
          <cell r="C1102" t="str">
            <v>MG</v>
          </cell>
          <cell r="D1102">
            <v>77401</v>
          </cell>
          <cell r="E1102">
            <v>1546202</v>
          </cell>
        </row>
        <row r="1103">
          <cell r="A1103">
            <v>316530</v>
          </cell>
          <cell r="B1103" t="str">
            <v>SAO VICENTE DE MINAS</v>
          </cell>
          <cell r="C1103" t="str">
            <v>MG</v>
          </cell>
          <cell r="D1103">
            <v>89168</v>
          </cell>
          <cell r="E1103">
            <v>539150</v>
          </cell>
        </row>
        <row r="1104">
          <cell r="A1104">
            <v>317065</v>
          </cell>
          <cell r="B1104" t="str">
            <v>VARGEM GRANDE DO RIO PARDO</v>
          </cell>
          <cell r="C1104" t="str">
            <v>MG</v>
          </cell>
          <cell r="D1104">
            <v>38009</v>
          </cell>
          <cell r="E1104">
            <v>237013</v>
          </cell>
        </row>
        <row r="1105">
          <cell r="A1105">
            <v>314510</v>
          </cell>
          <cell r="B1105" t="str">
            <v>NOVA RESENDE</v>
          </cell>
          <cell r="C1105" t="str">
            <v>MG</v>
          </cell>
          <cell r="D1105">
            <v>49090</v>
          </cell>
          <cell r="E1105">
            <v>236276</v>
          </cell>
        </row>
        <row r="1106">
          <cell r="A1106">
            <v>314500</v>
          </cell>
          <cell r="B1106" t="str">
            <v>NOVA PONTE</v>
          </cell>
          <cell r="C1106" t="str">
            <v>MG</v>
          </cell>
          <cell r="D1106">
            <v>114471</v>
          </cell>
          <cell r="E1106">
            <v>848215</v>
          </cell>
        </row>
        <row r="1107">
          <cell r="A1107">
            <v>314110</v>
          </cell>
          <cell r="B1107" t="str">
            <v>MATOZINHOS</v>
          </cell>
          <cell r="C1107" t="str">
            <v>MG</v>
          </cell>
          <cell r="D1107">
            <v>5705</v>
          </cell>
          <cell r="E1107">
            <v>47100181</v>
          </cell>
        </row>
        <row r="1108">
          <cell r="A1108">
            <v>420670</v>
          </cell>
          <cell r="B1108" t="str">
            <v>HERVAL D'OESTE</v>
          </cell>
          <cell r="C1108" t="str">
            <v>SC</v>
          </cell>
          <cell r="D1108">
            <v>261176</v>
          </cell>
          <cell r="E1108">
            <v>621621</v>
          </cell>
          <cell r="G1108">
            <v>675545</v>
          </cell>
        </row>
        <row r="1109">
          <cell r="A1109">
            <v>430693</v>
          </cell>
          <cell r="B1109" t="str">
            <v>ENTRE-IJUIS</v>
          </cell>
          <cell r="C1109" t="str">
            <v>RS</v>
          </cell>
          <cell r="D1109">
            <v>132632</v>
          </cell>
          <cell r="E1109">
            <v>894006</v>
          </cell>
          <cell r="G1109">
            <v>893525</v>
          </cell>
        </row>
        <row r="1110">
          <cell r="A1110">
            <v>420770</v>
          </cell>
          <cell r="B1110" t="str">
            <v>IPUMIRIM</v>
          </cell>
          <cell r="C1110" t="str">
            <v>SC</v>
          </cell>
          <cell r="D1110">
            <v>21257</v>
          </cell>
          <cell r="E1110">
            <v>37454</v>
          </cell>
        </row>
        <row r="1111">
          <cell r="A1111">
            <v>411460</v>
          </cell>
          <cell r="B1111" t="str">
            <v>MARECHAL CANDIDO RONDON</v>
          </cell>
          <cell r="C1111" t="str">
            <v>PR</v>
          </cell>
          <cell r="D1111">
            <v>343674</v>
          </cell>
          <cell r="E1111">
            <v>8399684</v>
          </cell>
        </row>
        <row r="1112">
          <cell r="A1112">
            <v>431000</v>
          </cell>
          <cell r="B1112" t="str">
            <v>IBIRUBA</v>
          </cell>
          <cell r="C1112" t="str">
            <v>RS</v>
          </cell>
          <cell r="D1112">
            <v>567888</v>
          </cell>
          <cell r="E1112">
            <v>31629264</v>
          </cell>
        </row>
        <row r="1113">
          <cell r="A1113">
            <v>315430</v>
          </cell>
          <cell r="B1113" t="str">
            <v>RESPLENDOR</v>
          </cell>
          <cell r="C1113" t="str">
            <v>MG</v>
          </cell>
          <cell r="D1113">
            <v>145243</v>
          </cell>
          <cell r="E1113">
            <v>1660308</v>
          </cell>
        </row>
        <row r="1114">
          <cell r="A1114">
            <v>354630</v>
          </cell>
          <cell r="B1114" t="str">
            <v>SANTA CRUZ DAS PALMEIRAS</v>
          </cell>
          <cell r="C1114" t="str">
            <v>SP</v>
          </cell>
          <cell r="D1114">
            <v>191649</v>
          </cell>
          <cell r="E1114">
            <v>721174</v>
          </cell>
          <cell r="G1114">
            <v>390128</v>
          </cell>
        </row>
        <row r="1115">
          <cell r="A1115">
            <v>411470</v>
          </cell>
          <cell r="B1115" t="str">
            <v>MARIA HELENA</v>
          </cell>
          <cell r="C1115" t="str">
            <v>PR</v>
          </cell>
          <cell r="D1115">
            <v>69174</v>
          </cell>
          <cell r="E1115">
            <v>173184</v>
          </cell>
        </row>
        <row r="1116">
          <cell r="A1116">
            <v>311870</v>
          </cell>
          <cell r="B1116" t="str">
            <v>COQUEIRAL</v>
          </cell>
          <cell r="C1116" t="str">
            <v>MG</v>
          </cell>
          <cell r="D1116">
            <v>591</v>
          </cell>
          <cell r="E1116">
            <v>3198745</v>
          </cell>
        </row>
        <row r="1117">
          <cell r="A1117">
            <v>412125</v>
          </cell>
          <cell r="B1117" t="str">
            <v>RAMILANDIA</v>
          </cell>
          <cell r="C1117" t="str">
            <v>PR</v>
          </cell>
          <cell r="D1117">
            <v>29999</v>
          </cell>
          <cell r="E1117">
            <v>269507</v>
          </cell>
        </row>
        <row r="1118">
          <cell r="A1118">
            <v>310190</v>
          </cell>
          <cell r="B1118" t="str">
            <v>ALPINOPOLIS</v>
          </cell>
          <cell r="C1118" t="str">
            <v>MG</v>
          </cell>
          <cell r="D1118">
            <v>174419</v>
          </cell>
          <cell r="E1118">
            <v>1539256</v>
          </cell>
        </row>
        <row r="1119">
          <cell r="A1119">
            <v>510790</v>
          </cell>
          <cell r="B1119" t="str">
            <v>SINOP</v>
          </cell>
          <cell r="C1119" t="str">
            <v>MT</v>
          </cell>
          <cell r="D1119">
            <v>1887263</v>
          </cell>
          <cell r="E1119">
            <v>51893081</v>
          </cell>
        </row>
        <row r="1120">
          <cell r="A1120">
            <v>431041</v>
          </cell>
          <cell r="B1120" t="str">
            <v>INHACORA</v>
          </cell>
          <cell r="C1120" t="str">
            <v>RS</v>
          </cell>
          <cell r="D1120">
            <v>40910</v>
          </cell>
          <cell r="E1120">
            <v>386584</v>
          </cell>
        </row>
        <row r="1121">
          <cell r="A1121">
            <v>352170</v>
          </cell>
          <cell r="B1121" t="str">
            <v>ITABERA</v>
          </cell>
          <cell r="C1121" t="str">
            <v>SP</v>
          </cell>
          <cell r="D1121">
            <v>203261</v>
          </cell>
          <cell r="E1121">
            <v>704106</v>
          </cell>
        </row>
        <row r="1122">
          <cell r="A1122">
            <v>430290</v>
          </cell>
          <cell r="B1122" t="str">
            <v>CACEQUI</v>
          </cell>
          <cell r="C1122" t="str">
            <v>RS</v>
          </cell>
          <cell r="D1122">
            <v>84912</v>
          </cell>
          <cell r="E1122">
            <v>829037</v>
          </cell>
        </row>
        <row r="1123">
          <cell r="A1123">
            <v>310390</v>
          </cell>
          <cell r="B1123" t="str">
            <v>ARAUJOS</v>
          </cell>
          <cell r="C1123" t="str">
            <v>MG</v>
          </cell>
          <cell r="D1123">
            <v>160857</v>
          </cell>
          <cell r="E1123">
            <v>425958</v>
          </cell>
        </row>
        <row r="1124">
          <cell r="A1124">
            <v>420055</v>
          </cell>
          <cell r="B1124" t="str">
            <v>AGUAS FRIAS</v>
          </cell>
          <cell r="C1124" t="str">
            <v>SC</v>
          </cell>
          <cell r="D1124">
            <v>34660</v>
          </cell>
          <cell r="E1124">
            <v>255370</v>
          </cell>
          <cell r="G1124">
            <v>250819</v>
          </cell>
        </row>
        <row r="1125">
          <cell r="A1125">
            <v>431046</v>
          </cell>
          <cell r="B1125" t="str">
            <v>IPIRANGA DO SUL</v>
          </cell>
          <cell r="C1125" t="str">
            <v>RS</v>
          </cell>
          <cell r="D1125">
            <v>61189</v>
          </cell>
        </row>
        <row r="1126">
          <cell r="A1126">
            <v>420660</v>
          </cell>
          <cell r="B1126" t="str">
            <v>GUARUJA DO SUL</v>
          </cell>
          <cell r="C1126" t="str">
            <v>SC</v>
          </cell>
          <cell r="D1126">
            <v>87023</v>
          </cell>
          <cell r="E1126">
            <v>544382</v>
          </cell>
          <cell r="G1126">
            <v>542705</v>
          </cell>
        </row>
        <row r="1127">
          <cell r="A1127">
            <v>313100</v>
          </cell>
          <cell r="B1127" t="str">
            <v>INHAUMA</v>
          </cell>
          <cell r="C1127" t="str">
            <v>MG</v>
          </cell>
          <cell r="D1127">
            <v>90471</v>
          </cell>
          <cell r="E1127">
            <v>335389</v>
          </cell>
        </row>
        <row r="1128">
          <cell r="A1128">
            <v>313510</v>
          </cell>
          <cell r="B1128" t="str">
            <v>JANAUBA</v>
          </cell>
          <cell r="C1128" t="str">
            <v>MG</v>
          </cell>
          <cell r="D1128">
            <v>11172</v>
          </cell>
          <cell r="E1128">
            <v>51550943</v>
          </cell>
        </row>
        <row r="1129">
          <cell r="A1129">
            <v>316400</v>
          </cell>
          <cell r="B1129" t="str">
            <v>SAO PEDRO DOS FERROS</v>
          </cell>
          <cell r="C1129" t="str">
            <v>MG</v>
          </cell>
          <cell r="D1129">
            <v>107698</v>
          </cell>
          <cell r="E1129">
            <v>864462</v>
          </cell>
        </row>
        <row r="1130">
          <cell r="A1130">
            <v>316030</v>
          </cell>
          <cell r="B1130" t="str">
            <v>SANTO ANTONIO DO JACINTO</v>
          </cell>
          <cell r="C1130" t="str">
            <v>MG</v>
          </cell>
          <cell r="D1130">
            <v>731</v>
          </cell>
          <cell r="E1130">
            <v>986935</v>
          </cell>
        </row>
        <row r="1131">
          <cell r="A1131">
            <v>316805</v>
          </cell>
          <cell r="B1131" t="str">
            <v>TAPARUBA</v>
          </cell>
          <cell r="C1131" t="str">
            <v>MG</v>
          </cell>
          <cell r="D1131">
            <v>32302</v>
          </cell>
          <cell r="E1131">
            <v>756000</v>
          </cell>
        </row>
        <row r="1132">
          <cell r="A1132">
            <v>354580</v>
          </cell>
          <cell r="B1132" t="str">
            <v>SANTA BARBARA D'OESTE</v>
          </cell>
          <cell r="C1132" t="str">
            <v>SP</v>
          </cell>
          <cell r="D1132">
            <v>671790</v>
          </cell>
          <cell r="E1132">
            <v>3802988</v>
          </cell>
          <cell r="F1132">
            <v>550765</v>
          </cell>
        </row>
        <row r="1133">
          <cell r="A1133">
            <v>355350</v>
          </cell>
          <cell r="B1133" t="str">
            <v>TAPIRAI</v>
          </cell>
          <cell r="C1133" t="str">
            <v>SP</v>
          </cell>
          <cell r="D1133">
            <v>66504</v>
          </cell>
          <cell r="E1133">
            <v>476635</v>
          </cell>
        </row>
        <row r="1134">
          <cell r="A1134">
            <v>311570</v>
          </cell>
          <cell r="B1134" t="str">
            <v>CENTRAL DE MINAS</v>
          </cell>
          <cell r="C1134" t="str">
            <v>MG</v>
          </cell>
          <cell r="E1134">
            <v>22703</v>
          </cell>
        </row>
        <row r="1135">
          <cell r="A1135">
            <v>312410</v>
          </cell>
          <cell r="B1135" t="str">
            <v>ESMERALDAS</v>
          </cell>
          <cell r="C1135" t="str">
            <v>MG</v>
          </cell>
          <cell r="D1135">
            <v>352174</v>
          </cell>
          <cell r="E1135">
            <v>15488473</v>
          </cell>
        </row>
        <row r="1136">
          <cell r="A1136">
            <v>420543</v>
          </cell>
          <cell r="B1136" t="str">
            <v>FORMOSA DO SUL</v>
          </cell>
          <cell r="C1136" t="str">
            <v>SC</v>
          </cell>
          <cell r="D1136">
            <v>97254</v>
          </cell>
          <cell r="E1136">
            <v>527769</v>
          </cell>
        </row>
        <row r="1137">
          <cell r="A1137">
            <v>352160</v>
          </cell>
          <cell r="B1137" t="str">
            <v>IRAPURU</v>
          </cell>
          <cell r="C1137" t="str">
            <v>SP</v>
          </cell>
          <cell r="D1137">
            <v>71641</v>
          </cell>
          <cell r="E1137">
            <v>265620</v>
          </cell>
          <cell r="G1137">
            <v>249421</v>
          </cell>
        </row>
        <row r="1138">
          <cell r="A1138">
            <v>421950</v>
          </cell>
          <cell r="B1138" t="str">
            <v>XANXERE</v>
          </cell>
          <cell r="C1138" t="str">
            <v>SC</v>
          </cell>
          <cell r="D1138">
            <v>841479</v>
          </cell>
          <cell r="E1138">
            <v>6266719</v>
          </cell>
          <cell r="G1138">
            <v>5543515</v>
          </cell>
        </row>
        <row r="1139">
          <cell r="A1139">
            <v>313670</v>
          </cell>
          <cell r="B1139" t="str">
            <v>JUIZ DE FORA</v>
          </cell>
          <cell r="C1139" t="str">
            <v>MG</v>
          </cell>
          <cell r="D1139">
            <v>5776</v>
          </cell>
          <cell r="E1139">
            <v>6143631</v>
          </cell>
        </row>
        <row r="1140">
          <cell r="A1140">
            <v>420360</v>
          </cell>
          <cell r="B1140" t="str">
            <v>CAMPOS NOVOS</v>
          </cell>
          <cell r="C1140" t="str">
            <v>SC</v>
          </cell>
          <cell r="D1140">
            <v>604790</v>
          </cell>
          <cell r="E1140">
            <v>3443594</v>
          </cell>
          <cell r="F1140">
            <v>176490</v>
          </cell>
          <cell r="G1140">
            <v>4081543</v>
          </cell>
        </row>
        <row r="1141">
          <cell r="A1141">
            <v>315820</v>
          </cell>
          <cell r="B1141" t="str">
            <v>SANTA MARIA DO SUACUI</v>
          </cell>
          <cell r="C1141" t="str">
            <v>MG</v>
          </cell>
          <cell r="D1141">
            <v>66650</v>
          </cell>
          <cell r="E1141">
            <v>698374</v>
          </cell>
        </row>
        <row r="1142">
          <cell r="A1142">
            <v>431340</v>
          </cell>
          <cell r="B1142" t="str">
            <v>NOVO HAMBURGO</v>
          </cell>
          <cell r="C1142" t="str">
            <v>RS</v>
          </cell>
          <cell r="D1142">
            <v>1526353</v>
          </cell>
          <cell r="E1142">
            <v>5900390</v>
          </cell>
        </row>
        <row r="1143">
          <cell r="A1143">
            <v>311410</v>
          </cell>
          <cell r="B1143" t="str">
            <v>CARMO DE MINAS</v>
          </cell>
          <cell r="C1143" t="str">
            <v>MG</v>
          </cell>
          <cell r="D1143">
            <v>166959</v>
          </cell>
          <cell r="E1143">
            <v>808236</v>
          </cell>
        </row>
        <row r="1144">
          <cell r="A1144">
            <v>314470</v>
          </cell>
          <cell r="B1144" t="str">
            <v>NOVA ERA</v>
          </cell>
          <cell r="C1144" t="str">
            <v>MG</v>
          </cell>
          <cell r="D1144">
            <v>58877</v>
          </cell>
          <cell r="E1144">
            <v>1372579</v>
          </cell>
        </row>
        <row r="1145">
          <cell r="A1145">
            <v>313360</v>
          </cell>
          <cell r="B1145" t="str">
            <v>ITAPEVA</v>
          </cell>
          <cell r="C1145" t="str">
            <v>MG</v>
          </cell>
          <cell r="D1145">
            <v>260016</v>
          </cell>
          <cell r="E1145">
            <v>2626863</v>
          </cell>
        </row>
        <row r="1146">
          <cell r="A1146">
            <v>431050</v>
          </cell>
          <cell r="B1146" t="str">
            <v>IRAI</v>
          </cell>
          <cell r="C1146" t="str">
            <v>RS</v>
          </cell>
          <cell r="D1146">
            <v>71745</v>
          </cell>
          <cell r="E1146">
            <v>155225</v>
          </cell>
          <cell r="G1146">
            <v>255816</v>
          </cell>
        </row>
        <row r="1147">
          <cell r="A1147">
            <v>311630</v>
          </cell>
          <cell r="B1147" t="str">
            <v>CIPOTANEA</v>
          </cell>
          <cell r="C1147" t="str">
            <v>MG</v>
          </cell>
          <cell r="D1147">
            <v>103954</v>
          </cell>
          <cell r="E1147">
            <v>747213</v>
          </cell>
        </row>
        <row r="1148">
          <cell r="A1148">
            <v>311070</v>
          </cell>
          <cell r="B1148" t="str">
            <v>CAMBUQUIRA</v>
          </cell>
          <cell r="C1148" t="str">
            <v>MG</v>
          </cell>
          <cell r="D1148">
            <v>638</v>
          </cell>
          <cell r="E1148">
            <v>76499</v>
          </cell>
        </row>
        <row r="1149">
          <cell r="A1149">
            <v>311280</v>
          </cell>
          <cell r="B1149" t="str">
            <v>CAPITOLIO</v>
          </cell>
          <cell r="C1149" t="str">
            <v>MG</v>
          </cell>
          <cell r="D1149">
            <v>64807</v>
          </cell>
          <cell r="E1149">
            <v>270424</v>
          </cell>
        </row>
        <row r="1150">
          <cell r="A1150">
            <v>313050</v>
          </cell>
          <cell r="B1150" t="str">
            <v>ILICINEA</v>
          </cell>
          <cell r="C1150" t="str">
            <v>MG</v>
          </cell>
          <cell r="D1150">
            <v>96751</v>
          </cell>
          <cell r="E1150">
            <v>726876</v>
          </cell>
        </row>
        <row r="1151">
          <cell r="A1151">
            <v>315840</v>
          </cell>
          <cell r="B1151" t="str">
            <v>SANTANA DE CATAGUASES</v>
          </cell>
          <cell r="C1151" t="str">
            <v>MG</v>
          </cell>
          <cell r="D1151">
            <v>935</v>
          </cell>
          <cell r="E1151">
            <v>5140758</v>
          </cell>
        </row>
        <row r="1152">
          <cell r="A1152">
            <v>354610</v>
          </cell>
          <cell r="B1152" t="str">
            <v>SANTA CLARA D'OESTE</v>
          </cell>
          <cell r="C1152" t="str">
            <v>SP</v>
          </cell>
          <cell r="D1152">
            <v>58848</v>
          </cell>
          <cell r="E1152">
            <v>262705</v>
          </cell>
          <cell r="G1152">
            <v>278735</v>
          </cell>
        </row>
        <row r="1153">
          <cell r="A1153">
            <v>431346</v>
          </cell>
          <cell r="B1153" t="str">
            <v>NOVO XINGU</v>
          </cell>
          <cell r="C1153" t="str">
            <v>RS</v>
          </cell>
          <cell r="D1153">
            <v>35048</v>
          </cell>
          <cell r="E1153">
            <v>2490723</v>
          </cell>
        </row>
        <row r="1154">
          <cell r="A1154">
            <v>420210</v>
          </cell>
          <cell r="B1154" t="str">
            <v>BARRA VELHA</v>
          </cell>
          <cell r="C1154" t="str">
            <v>SC</v>
          </cell>
          <cell r="D1154">
            <v>684289</v>
          </cell>
          <cell r="E1154">
            <v>3391576</v>
          </cell>
          <cell r="F1154">
            <v>515430</v>
          </cell>
        </row>
        <row r="1155">
          <cell r="A1155">
            <v>314085</v>
          </cell>
          <cell r="B1155" t="str">
            <v>MATIAS CARDOSO</v>
          </cell>
          <cell r="C1155" t="str">
            <v>MG</v>
          </cell>
          <cell r="D1155">
            <v>109111</v>
          </cell>
          <cell r="E1155">
            <v>1176964</v>
          </cell>
        </row>
        <row r="1156">
          <cell r="A1156">
            <v>421125</v>
          </cell>
          <cell r="B1156" t="str">
            <v>MORRO GRANDE</v>
          </cell>
          <cell r="C1156" t="str">
            <v>SC</v>
          </cell>
          <cell r="D1156">
            <v>68477</v>
          </cell>
          <cell r="E1156">
            <v>338495</v>
          </cell>
        </row>
        <row r="1157">
          <cell r="A1157">
            <v>311390</v>
          </cell>
          <cell r="B1157" t="str">
            <v>CARMO DA CACHOEIRA</v>
          </cell>
          <cell r="C1157" t="str">
            <v>MG</v>
          </cell>
          <cell r="D1157">
            <v>9</v>
          </cell>
          <cell r="E1157">
            <v>844391</v>
          </cell>
        </row>
        <row r="1158">
          <cell r="A1158">
            <v>354450</v>
          </cell>
          <cell r="B1158" t="str">
            <v>RUBINEIA</v>
          </cell>
          <cell r="C1158" t="str">
            <v>SP</v>
          </cell>
          <cell r="D1158">
            <v>45170</v>
          </cell>
          <cell r="E1158">
            <v>188624</v>
          </cell>
        </row>
        <row r="1159">
          <cell r="A1159">
            <v>352650</v>
          </cell>
          <cell r="B1159" t="str">
            <v>LAVINIA</v>
          </cell>
          <cell r="C1159" t="str">
            <v>SP</v>
          </cell>
          <cell r="D1159">
            <v>76219</v>
          </cell>
          <cell r="E1159">
            <v>218155</v>
          </cell>
          <cell r="G1159">
            <v>381048</v>
          </cell>
        </row>
        <row r="1160">
          <cell r="A1160">
            <v>314240</v>
          </cell>
          <cell r="B1160" t="str">
            <v>MOEMA</v>
          </cell>
          <cell r="C1160" t="str">
            <v>MG</v>
          </cell>
          <cell r="D1160">
            <v>21192</v>
          </cell>
          <cell r="E1160">
            <v>277096</v>
          </cell>
        </row>
        <row r="1161">
          <cell r="A1161">
            <v>310740</v>
          </cell>
          <cell r="B1161" t="str">
            <v>BOM DESPACHO</v>
          </cell>
          <cell r="C1161" t="str">
            <v>MG</v>
          </cell>
          <cell r="D1161">
            <v>349580</v>
          </cell>
          <cell r="E1161">
            <v>3406099</v>
          </cell>
        </row>
        <row r="1162">
          <cell r="A1162">
            <v>521000</v>
          </cell>
          <cell r="B1162" t="str">
            <v>INHUMAS</v>
          </cell>
          <cell r="C1162" t="str">
            <v>GO</v>
          </cell>
          <cell r="D1162">
            <v>317785</v>
          </cell>
          <cell r="E1162">
            <v>13642</v>
          </cell>
        </row>
        <row r="1163">
          <cell r="A1163">
            <v>354320</v>
          </cell>
          <cell r="B1163" t="str">
            <v>RIBEIRAO DO SUL</v>
          </cell>
          <cell r="C1163" t="str">
            <v>SP</v>
          </cell>
          <cell r="D1163">
            <v>62770</v>
          </cell>
          <cell r="E1163">
            <v>331636</v>
          </cell>
          <cell r="F1163">
            <v>3021</v>
          </cell>
        </row>
        <row r="1164">
          <cell r="A1164">
            <v>315930</v>
          </cell>
          <cell r="B1164" t="str">
            <v>SANTA RITA DE JACUTINGA</v>
          </cell>
          <cell r="C1164" t="str">
            <v>MG</v>
          </cell>
          <cell r="D1164">
            <v>11776</v>
          </cell>
          <cell r="E1164">
            <v>198764</v>
          </cell>
        </row>
        <row r="1165">
          <cell r="A1165">
            <v>314437</v>
          </cell>
          <cell r="B1165" t="str">
            <v>NATALANDIA</v>
          </cell>
          <cell r="C1165" t="str">
            <v>MG</v>
          </cell>
          <cell r="D1165">
            <v>89356</v>
          </cell>
          <cell r="E1165">
            <v>529493</v>
          </cell>
        </row>
        <row r="1166">
          <cell r="A1166">
            <v>315250</v>
          </cell>
          <cell r="B1166" t="str">
            <v>POUSO ALEGRE</v>
          </cell>
          <cell r="C1166" t="str">
            <v>MG</v>
          </cell>
          <cell r="D1166">
            <v>157050</v>
          </cell>
          <cell r="E1166">
            <v>10118069</v>
          </cell>
        </row>
        <row r="1167">
          <cell r="A1167">
            <v>320530</v>
          </cell>
          <cell r="B1167" t="str">
            <v>VITORIA</v>
          </cell>
          <cell r="C1167" t="str">
            <v>ES</v>
          </cell>
          <cell r="D1167">
            <v>6809451</v>
          </cell>
          <cell r="E1167">
            <v>15035862</v>
          </cell>
          <cell r="F1167">
            <v>5022299</v>
          </cell>
        </row>
        <row r="1168">
          <cell r="A1168">
            <v>314300</v>
          </cell>
          <cell r="B1168" t="str">
            <v>MONTE BELO</v>
          </cell>
          <cell r="C1168" t="str">
            <v>MG</v>
          </cell>
          <cell r="D1168">
            <v>76604</v>
          </cell>
          <cell r="E1168">
            <v>307667</v>
          </cell>
        </row>
        <row r="1169">
          <cell r="A1169">
            <v>316460</v>
          </cell>
          <cell r="B1169" t="str">
            <v>SAO SEBASTIAO DO OESTE</v>
          </cell>
          <cell r="C1169" t="str">
            <v>MG</v>
          </cell>
          <cell r="D1169">
            <v>84389</v>
          </cell>
          <cell r="E1169">
            <v>674143</v>
          </cell>
        </row>
        <row r="1170">
          <cell r="A1170">
            <v>315720</v>
          </cell>
          <cell r="B1170" t="str">
            <v>SANTA BARBARA</v>
          </cell>
          <cell r="C1170" t="str">
            <v>MG</v>
          </cell>
          <cell r="E1170">
            <v>52181556</v>
          </cell>
        </row>
        <row r="1171">
          <cell r="A1171">
            <v>420290</v>
          </cell>
          <cell r="B1171" t="str">
            <v>BRUSQUE</v>
          </cell>
          <cell r="C1171" t="str">
            <v>SC</v>
          </cell>
          <cell r="D1171">
            <v>924570</v>
          </cell>
          <cell r="E1171">
            <v>4266221</v>
          </cell>
          <cell r="G1171">
            <v>3913612</v>
          </cell>
        </row>
        <row r="1172">
          <cell r="A1172">
            <v>314345</v>
          </cell>
          <cell r="B1172" t="str">
            <v>MONTEZUMA</v>
          </cell>
          <cell r="C1172" t="str">
            <v>MG</v>
          </cell>
          <cell r="D1172">
            <v>8308</v>
          </cell>
          <cell r="E1172">
            <v>6919479</v>
          </cell>
        </row>
        <row r="1173">
          <cell r="A1173">
            <v>430170</v>
          </cell>
          <cell r="B1173" t="str">
            <v>BARAO DE COTEGIPE</v>
          </cell>
          <cell r="C1173" t="str">
            <v>RS</v>
          </cell>
        </row>
        <row r="1174">
          <cell r="A1174">
            <v>310080</v>
          </cell>
          <cell r="B1174" t="str">
            <v>AGUANIL</v>
          </cell>
          <cell r="C1174" t="str">
            <v>MG</v>
          </cell>
          <cell r="D1174">
            <v>108720</v>
          </cell>
          <cell r="E1174">
            <v>464014</v>
          </cell>
        </row>
        <row r="1175">
          <cell r="A1175">
            <v>314840</v>
          </cell>
          <cell r="B1175" t="str">
            <v>PAULISTAS</v>
          </cell>
          <cell r="C1175" t="str">
            <v>MG</v>
          </cell>
          <cell r="D1175">
            <v>35194</v>
          </cell>
          <cell r="E1175">
            <v>638864</v>
          </cell>
        </row>
        <row r="1176">
          <cell r="A1176">
            <v>316470</v>
          </cell>
          <cell r="B1176" t="str">
            <v>SAO SEBASTIAO DO PARAISO</v>
          </cell>
          <cell r="C1176" t="str">
            <v>MG</v>
          </cell>
          <cell r="D1176">
            <v>33771</v>
          </cell>
          <cell r="E1176">
            <v>21377233</v>
          </cell>
        </row>
        <row r="1177">
          <cell r="A1177">
            <v>314015</v>
          </cell>
          <cell r="B1177" t="str">
            <v>MARIO CAMPOS</v>
          </cell>
          <cell r="C1177" t="str">
            <v>MG</v>
          </cell>
          <cell r="E1177">
            <v>11228384</v>
          </cell>
        </row>
        <row r="1178">
          <cell r="A1178">
            <v>315780</v>
          </cell>
          <cell r="B1178" t="str">
            <v>SANTA LUZIA</v>
          </cell>
          <cell r="C1178" t="str">
            <v>MG</v>
          </cell>
          <cell r="D1178">
            <v>48896</v>
          </cell>
          <cell r="E1178">
            <v>61582613</v>
          </cell>
        </row>
        <row r="1179">
          <cell r="A1179">
            <v>420970</v>
          </cell>
          <cell r="B1179" t="str">
            <v>LEBON REGIS</v>
          </cell>
          <cell r="C1179" t="str">
            <v>SC</v>
          </cell>
          <cell r="D1179">
            <v>142051</v>
          </cell>
          <cell r="E1179">
            <v>1070560</v>
          </cell>
          <cell r="G1179">
            <v>1363631</v>
          </cell>
        </row>
        <row r="1180">
          <cell r="A1180">
            <v>315920</v>
          </cell>
          <cell r="B1180" t="str">
            <v>SANTA RITA DE CALDAS</v>
          </cell>
          <cell r="C1180" t="str">
            <v>MG</v>
          </cell>
          <cell r="D1180">
            <v>2131</v>
          </cell>
          <cell r="E1180">
            <v>2703274</v>
          </cell>
        </row>
        <row r="1181">
          <cell r="A1181">
            <v>352725</v>
          </cell>
          <cell r="B1181" t="str">
            <v>LOURDES</v>
          </cell>
          <cell r="C1181" t="str">
            <v>SP</v>
          </cell>
          <cell r="D1181">
            <v>47073</v>
          </cell>
          <cell r="E1181">
            <v>394403</v>
          </cell>
        </row>
        <row r="1182">
          <cell r="A1182">
            <v>315570</v>
          </cell>
          <cell r="B1182" t="str">
            <v>RIO PIRACICABA</v>
          </cell>
          <cell r="C1182" t="str">
            <v>MG</v>
          </cell>
          <cell r="D1182">
            <v>111750</v>
          </cell>
          <cell r="E1182">
            <v>2618578</v>
          </cell>
        </row>
        <row r="1183">
          <cell r="A1183">
            <v>353160</v>
          </cell>
          <cell r="B1183" t="str">
            <v>MONTE CASTELO</v>
          </cell>
          <cell r="C1183" t="str">
            <v>SP</v>
          </cell>
          <cell r="D1183">
            <v>57585</v>
          </cell>
          <cell r="E1183">
            <v>208020</v>
          </cell>
        </row>
        <row r="1184">
          <cell r="A1184">
            <v>510794</v>
          </cell>
          <cell r="B1184" t="str">
            <v>TABAPORA</v>
          </cell>
          <cell r="C1184" t="str">
            <v>MT</v>
          </cell>
          <cell r="D1184">
            <v>60410</v>
          </cell>
          <cell r="E1184">
            <v>1447468</v>
          </cell>
        </row>
        <row r="1185">
          <cell r="A1185">
            <v>310270</v>
          </cell>
          <cell r="B1185" t="str">
            <v>CACHOEIRA DE PAJEU</v>
          </cell>
          <cell r="C1185" t="str">
            <v>MG</v>
          </cell>
          <cell r="D1185">
            <v>88587</v>
          </cell>
          <cell r="E1185">
            <v>1415926</v>
          </cell>
        </row>
        <row r="1186">
          <cell r="A1186">
            <v>421055</v>
          </cell>
          <cell r="B1186" t="str">
            <v>MAREMA</v>
          </cell>
          <cell r="C1186" t="str">
            <v>SC</v>
          </cell>
          <cell r="D1186">
            <v>49423</v>
          </cell>
          <cell r="E1186">
            <v>299842</v>
          </cell>
          <cell r="G1186">
            <v>263295</v>
          </cell>
        </row>
        <row r="1187">
          <cell r="A1187">
            <v>314760</v>
          </cell>
          <cell r="B1187" t="str">
            <v>PASSA QUATRO</v>
          </cell>
          <cell r="C1187" t="str">
            <v>MG</v>
          </cell>
          <cell r="D1187">
            <v>123106</v>
          </cell>
          <cell r="E1187">
            <v>499308</v>
          </cell>
        </row>
        <row r="1188">
          <cell r="A1188">
            <v>410400</v>
          </cell>
          <cell r="B1188" t="str">
            <v>CAMPINA GRANDE DO SUL</v>
          </cell>
          <cell r="C1188" t="str">
            <v>PR</v>
          </cell>
          <cell r="D1188">
            <v>439659</v>
          </cell>
          <cell r="G1188">
            <v>1242224</v>
          </cell>
        </row>
        <row r="1189">
          <cell r="A1189">
            <v>410865</v>
          </cell>
          <cell r="B1189" t="str">
            <v>GOIOXIM</v>
          </cell>
          <cell r="C1189" t="str">
            <v>PR</v>
          </cell>
          <cell r="D1189">
            <v>33711</v>
          </cell>
          <cell r="E1189">
            <v>328933</v>
          </cell>
          <cell r="G1189">
            <v>298117</v>
          </cell>
        </row>
        <row r="1190">
          <cell r="A1190">
            <v>351600</v>
          </cell>
          <cell r="B1190" t="str">
            <v>FLORIDA PAULISTA</v>
          </cell>
          <cell r="C1190" t="str">
            <v>SP</v>
          </cell>
          <cell r="F1190">
            <v>21882</v>
          </cell>
          <cell r="G1190">
            <v>455363</v>
          </cell>
        </row>
        <row r="1191">
          <cell r="A1191">
            <v>313870</v>
          </cell>
          <cell r="B1191" t="str">
            <v>LUMINARIAS</v>
          </cell>
          <cell r="C1191" t="str">
            <v>MG</v>
          </cell>
          <cell r="D1191">
            <v>70093</v>
          </cell>
          <cell r="E1191">
            <v>424819</v>
          </cell>
        </row>
        <row r="1192">
          <cell r="A1192">
            <v>353360</v>
          </cell>
          <cell r="B1192" t="str">
            <v>NUPORANGA</v>
          </cell>
          <cell r="C1192" t="str">
            <v>SP</v>
          </cell>
          <cell r="D1192">
            <v>101953</v>
          </cell>
          <cell r="E1192">
            <v>497239</v>
          </cell>
        </row>
        <row r="1193">
          <cell r="A1193">
            <v>421880</v>
          </cell>
          <cell r="B1193" t="str">
            <v>TURVO</v>
          </cell>
          <cell r="C1193" t="str">
            <v>SC</v>
          </cell>
          <cell r="D1193">
            <v>316274</v>
          </cell>
          <cell r="E1193">
            <v>952229</v>
          </cell>
        </row>
        <row r="1194">
          <cell r="A1194">
            <v>421715</v>
          </cell>
          <cell r="B1194" t="str">
            <v>SAO MIGUEL DA BOA VISTA</v>
          </cell>
          <cell r="C1194" t="str">
            <v>SC</v>
          </cell>
          <cell r="D1194">
            <v>35087</v>
          </cell>
          <cell r="E1194">
            <v>201240</v>
          </cell>
          <cell r="G1194">
            <v>201278</v>
          </cell>
        </row>
        <row r="1195">
          <cell r="A1195">
            <v>311900</v>
          </cell>
          <cell r="B1195" t="str">
            <v>CORDISLANDIA</v>
          </cell>
          <cell r="C1195" t="str">
            <v>MG</v>
          </cell>
          <cell r="D1195">
            <v>372</v>
          </cell>
          <cell r="E1195">
            <v>4095114</v>
          </cell>
        </row>
        <row r="1196">
          <cell r="A1196">
            <v>430210</v>
          </cell>
          <cell r="B1196" t="str">
            <v>BENTO GONCALVES</v>
          </cell>
          <cell r="C1196" t="str">
            <v>RS</v>
          </cell>
          <cell r="D1196">
            <v>1692274</v>
          </cell>
          <cell r="E1196">
            <v>12660236</v>
          </cell>
          <cell r="F1196">
            <v>691610</v>
          </cell>
          <cell r="G1196">
            <v>7600553</v>
          </cell>
        </row>
        <row r="1197">
          <cell r="A1197">
            <v>312100</v>
          </cell>
          <cell r="B1197" t="str">
            <v>DATAS</v>
          </cell>
          <cell r="C1197" t="str">
            <v>MG</v>
          </cell>
          <cell r="D1197">
            <v>118785</v>
          </cell>
          <cell r="E1197">
            <v>671812</v>
          </cell>
        </row>
        <row r="1198">
          <cell r="A1198">
            <v>353150</v>
          </cell>
          <cell r="B1198" t="str">
            <v>MONTE AZUL PAULISTA</v>
          </cell>
          <cell r="C1198" t="str">
            <v>SP</v>
          </cell>
          <cell r="D1198">
            <v>57680</v>
          </cell>
          <cell r="E1198">
            <v>737096</v>
          </cell>
          <cell r="G1198">
            <v>845439</v>
          </cell>
        </row>
        <row r="1199">
          <cell r="A1199">
            <v>311780</v>
          </cell>
          <cell r="B1199" t="str">
            <v>CONCEICAO DOS OUROS</v>
          </cell>
          <cell r="C1199" t="str">
            <v>MG</v>
          </cell>
          <cell r="D1199">
            <v>60318</v>
          </cell>
          <cell r="E1199">
            <v>7665966</v>
          </cell>
        </row>
        <row r="1200">
          <cell r="A1200">
            <v>312890</v>
          </cell>
          <cell r="B1200" t="str">
            <v>GUIMARANIA</v>
          </cell>
          <cell r="C1200" t="str">
            <v>MG</v>
          </cell>
          <cell r="D1200">
            <v>47762</v>
          </cell>
          <cell r="E1200">
            <v>526715</v>
          </cell>
        </row>
        <row r="1201">
          <cell r="A1201">
            <v>351910</v>
          </cell>
          <cell r="B1201" t="str">
            <v>IACANGA</v>
          </cell>
          <cell r="C1201" t="str">
            <v>SP</v>
          </cell>
          <cell r="D1201">
            <v>152390</v>
          </cell>
          <cell r="E1201">
            <v>121386</v>
          </cell>
          <cell r="G1201">
            <v>380627</v>
          </cell>
        </row>
        <row r="1202">
          <cell r="A1202">
            <v>312320</v>
          </cell>
          <cell r="B1202" t="str">
            <v>DORES DO INDAIA</v>
          </cell>
          <cell r="C1202" t="str">
            <v>MG</v>
          </cell>
          <cell r="D1202">
            <v>119800</v>
          </cell>
          <cell r="E1202">
            <v>612732</v>
          </cell>
        </row>
        <row r="1203">
          <cell r="A1203">
            <v>316210</v>
          </cell>
          <cell r="B1203" t="str">
            <v>SAO GOTARDO</v>
          </cell>
          <cell r="C1203" t="str">
            <v>MG</v>
          </cell>
          <cell r="D1203">
            <v>105349</v>
          </cell>
          <cell r="E1203">
            <v>1645471</v>
          </cell>
        </row>
        <row r="1204">
          <cell r="A1204">
            <v>314940</v>
          </cell>
          <cell r="B1204" t="str">
            <v>PEDRO TEIXEIRA</v>
          </cell>
          <cell r="C1204" t="str">
            <v>MG</v>
          </cell>
          <cell r="D1204">
            <v>3039</v>
          </cell>
          <cell r="E1204">
            <v>672746</v>
          </cell>
        </row>
        <row r="1205">
          <cell r="A1205">
            <v>311190</v>
          </cell>
          <cell r="B1205" t="str">
            <v>CANA VERDE</v>
          </cell>
          <cell r="C1205" t="str">
            <v>MG</v>
          </cell>
          <cell r="D1205">
            <v>51249</v>
          </cell>
          <cell r="E1205">
            <v>662966</v>
          </cell>
        </row>
        <row r="1206">
          <cell r="A1206">
            <v>411630</v>
          </cell>
          <cell r="B1206" t="str">
            <v>MUNHOZ DE MELO</v>
          </cell>
          <cell r="C1206" t="str">
            <v>PR</v>
          </cell>
        </row>
        <row r="1207">
          <cell r="A1207">
            <v>313920</v>
          </cell>
          <cell r="B1207" t="str">
            <v>MALACACHETA</v>
          </cell>
          <cell r="C1207" t="str">
            <v>MG</v>
          </cell>
          <cell r="D1207">
            <v>201390</v>
          </cell>
          <cell r="E1207">
            <v>1779116</v>
          </cell>
        </row>
        <row r="1208">
          <cell r="A1208">
            <v>420520</v>
          </cell>
          <cell r="B1208" t="str">
            <v>ERVAL VELHO</v>
          </cell>
          <cell r="C1208" t="str">
            <v>SC</v>
          </cell>
          <cell r="D1208">
            <v>21612</v>
          </cell>
          <cell r="E1208">
            <v>597024</v>
          </cell>
          <cell r="G1208">
            <v>679088</v>
          </cell>
        </row>
        <row r="1209">
          <cell r="A1209">
            <v>316620</v>
          </cell>
          <cell r="B1209" t="str">
            <v>SENHORA DOS REMEDIOS</v>
          </cell>
          <cell r="C1209" t="str">
            <v>MG</v>
          </cell>
          <cell r="D1209">
            <v>182184</v>
          </cell>
          <cell r="E1209">
            <v>1254038</v>
          </cell>
        </row>
        <row r="1210">
          <cell r="A1210">
            <v>510279</v>
          </cell>
          <cell r="B1210" t="str">
            <v>CARLINDA</v>
          </cell>
          <cell r="C1210" t="str">
            <v>MT</v>
          </cell>
          <cell r="D1210">
            <v>47050</v>
          </cell>
          <cell r="E1210">
            <v>258665</v>
          </cell>
        </row>
        <row r="1211">
          <cell r="A1211">
            <v>292750</v>
          </cell>
          <cell r="B1211" t="str">
            <v>SANTA BARBARA</v>
          </cell>
          <cell r="C1211" t="str">
            <v>BA</v>
          </cell>
          <cell r="E1211">
            <v>137579</v>
          </cell>
        </row>
        <row r="1212">
          <cell r="A1212">
            <v>310130</v>
          </cell>
          <cell r="B1212" t="str">
            <v>ALAGOA</v>
          </cell>
          <cell r="C1212" t="str">
            <v>MG</v>
          </cell>
        </row>
        <row r="1213">
          <cell r="A1213">
            <v>312250</v>
          </cell>
          <cell r="B1213" t="str">
            <v>DOM CAVATI</v>
          </cell>
          <cell r="C1213" t="str">
            <v>MG</v>
          </cell>
          <cell r="D1213">
            <v>56579</v>
          </cell>
          <cell r="E1213">
            <v>528824</v>
          </cell>
        </row>
        <row r="1214">
          <cell r="A1214">
            <v>431842</v>
          </cell>
          <cell r="B1214" t="str">
            <v>SAO JOAO DA URTIGA</v>
          </cell>
          <cell r="C1214" t="str">
            <v>RS</v>
          </cell>
          <cell r="D1214">
            <v>69766</v>
          </cell>
          <cell r="E1214">
            <v>282076</v>
          </cell>
          <cell r="G1214">
            <v>335466</v>
          </cell>
        </row>
        <row r="1215">
          <cell r="A1215">
            <v>410310</v>
          </cell>
          <cell r="B1215" t="str">
            <v>BOCAIUVA DO SUL</v>
          </cell>
          <cell r="C1215" t="str">
            <v>PR</v>
          </cell>
          <cell r="D1215">
            <v>144889</v>
          </cell>
          <cell r="E1215">
            <v>1602407</v>
          </cell>
        </row>
        <row r="1216">
          <cell r="A1216">
            <v>316950</v>
          </cell>
          <cell r="B1216" t="str">
            <v>TUMIRITINGA</v>
          </cell>
          <cell r="C1216" t="str">
            <v>MG</v>
          </cell>
          <cell r="D1216">
            <v>28574</v>
          </cell>
          <cell r="E1216">
            <v>804207</v>
          </cell>
        </row>
        <row r="1217">
          <cell r="A1217">
            <v>310430</v>
          </cell>
          <cell r="B1217" t="str">
            <v>AREADO</v>
          </cell>
          <cell r="C1217" t="str">
            <v>MG</v>
          </cell>
          <cell r="D1217">
            <v>96602</v>
          </cell>
          <cell r="E1217">
            <v>2626754</v>
          </cell>
        </row>
        <row r="1218">
          <cell r="A1218">
            <v>310310</v>
          </cell>
          <cell r="B1218" t="str">
            <v>ANTONIO PRADO DE MINAS</v>
          </cell>
          <cell r="C1218" t="str">
            <v>MG</v>
          </cell>
          <cell r="D1218">
            <v>19933</v>
          </cell>
          <cell r="E1218">
            <v>1350595</v>
          </cell>
        </row>
        <row r="1219">
          <cell r="A1219">
            <v>421900</v>
          </cell>
          <cell r="B1219" t="str">
            <v>URUSSANGA</v>
          </cell>
          <cell r="C1219" t="str">
            <v>SC</v>
          </cell>
          <cell r="D1219">
            <v>248292</v>
          </cell>
          <cell r="E1219">
            <v>524748</v>
          </cell>
        </row>
        <row r="1220">
          <cell r="A1220">
            <v>315910</v>
          </cell>
          <cell r="B1220" t="str">
            <v>SANTANA DOS MONTES</v>
          </cell>
          <cell r="C1220" t="str">
            <v>MG</v>
          </cell>
          <cell r="D1220">
            <v>4065</v>
          </cell>
          <cell r="E1220">
            <v>1295104</v>
          </cell>
        </row>
        <row r="1221">
          <cell r="A1221">
            <v>352280</v>
          </cell>
          <cell r="B1221" t="str">
            <v>ITAPORANGA</v>
          </cell>
          <cell r="C1221" t="str">
            <v>SP</v>
          </cell>
          <cell r="D1221">
            <v>93890</v>
          </cell>
          <cell r="G1221">
            <v>30323</v>
          </cell>
        </row>
        <row r="1222">
          <cell r="A1222">
            <v>311180</v>
          </cell>
          <cell r="B1222" t="str">
            <v>CANAPOLIS</v>
          </cell>
          <cell r="C1222" t="str">
            <v>MG</v>
          </cell>
          <cell r="D1222">
            <v>77818</v>
          </cell>
          <cell r="E1222">
            <v>348800</v>
          </cell>
        </row>
        <row r="1223">
          <cell r="A1223">
            <v>316350</v>
          </cell>
          <cell r="B1223" t="str">
            <v>SAO JOSE DO JACURI</v>
          </cell>
          <cell r="C1223" t="str">
            <v>MG</v>
          </cell>
          <cell r="D1223">
            <v>112143</v>
          </cell>
          <cell r="E1223">
            <v>827612</v>
          </cell>
        </row>
        <row r="1224">
          <cell r="A1224">
            <v>421223</v>
          </cell>
          <cell r="B1224" t="str">
            <v>PARAISO</v>
          </cell>
          <cell r="C1224" t="str">
            <v>SC</v>
          </cell>
          <cell r="D1224">
            <v>48041</v>
          </cell>
          <cell r="E1224">
            <v>603599</v>
          </cell>
          <cell r="G1224">
            <v>681875</v>
          </cell>
        </row>
        <row r="1225">
          <cell r="A1225">
            <v>316010</v>
          </cell>
          <cell r="B1225" t="str">
            <v>SANTO ANTONIO DO GRAMA</v>
          </cell>
          <cell r="C1225" t="str">
            <v>MG</v>
          </cell>
          <cell r="D1225">
            <v>75047</v>
          </cell>
          <cell r="E1225">
            <v>477093</v>
          </cell>
        </row>
        <row r="1226">
          <cell r="A1226">
            <v>316980</v>
          </cell>
          <cell r="B1226" t="str">
            <v>TURVOLANDIA</v>
          </cell>
          <cell r="C1226" t="str">
            <v>MG</v>
          </cell>
          <cell r="D1226">
            <v>141486</v>
          </cell>
          <cell r="E1226">
            <v>1387867</v>
          </cell>
        </row>
        <row r="1227">
          <cell r="A1227">
            <v>312090</v>
          </cell>
          <cell r="B1227" t="str">
            <v>CURVELO</v>
          </cell>
          <cell r="C1227" t="str">
            <v>MG</v>
          </cell>
          <cell r="D1227">
            <v>330369</v>
          </cell>
          <cell r="E1227">
            <v>6587270</v>
          </cell>
        </row>
        <row r="1228">
          <cell r="A1228">
            <v>310890</v>
          </cell>
          <cell r="B1228" t="str">
            <v>BRAZOPOLIS</v>
          </cell>
          <cell r="C1228" t="str">
            <v>MG</v>
          </cell>
        </row>
        <row r="1229">
          <cell r="A1229">
            <v>314250</v>
          </cell>
          <cell r="B1229" t="str">
            <v>MONJOLOS</v>
          </cell>
          <cell r="C1229" t="str">
            <v>MG</v>
          </cell>
          <cell r="D1229">
            <v>93580</v>
          </cell>
          <cell r="E1229">
            <v>925782</v>
          </cell>
        </row>
        <row r="1230">
          <cell r="A1230">
            <v>314655</v>
          </cell>
          <cell r="B1230" t="str">
            <v>PAI PEDRO</v>
          </cell>
          <cell r="C1230" t="str">
            <v>MG</v>
          </cell>
          <cell r="D1230">
            <v>75253</v>
          </cell>
          <cell r="E1230">
            <v>499983</v>
          </cell>
        </row>
        <row r="1231">
          <cell r="A1231">
            <v>315415</v>
          </cell>
          <cell r="B1231" t="str">
            <v>REDUTO</v>
          </cell>
          <cell r="C1231" t="str">
            <v>MG</v>
          </cell>
          <cell r="D1231">
            <v>106615</v>
          </cell>
          <cell r="E1231">
            <v>839180</v>
          </cell>
        </row>
        <row r="1232">
          <cell r="A1232">
            <v>316970</v>
          </cell>
          <cell r="B1232" t="str">
            <v>TURMALINA</v>
          </cell>
          <cell r="C1232" t="str">
            <v>MG</v>
          </cell>
          <cell r="D1232">
            <v>45186</v>
          </cell>
          <cell r="E1232">
            <v>1036056</v>
          </cell>
        </row>
        <row r="1233">
          <cell r="A1233">
            <v>432252</v>
          </cell>
          <cell r="B1233" t="str">
            <v>VALE VERDE</v>
          </cell>
          <cell r="C1233" t="str">
            <v>RS</v>
          </cell>
          <cell r="D1233">
            <v>69823</v>
          </cell>
          <cell r="E1233">
            <v>543161</v>
          </cell>
          <cell r="F1233">
            <v>9885</v>
          </cell>
        </row>
        <row r="1234">
          <cell r="A1234">
            <v>431171</v>
          </cell>
          <cell r="B1234" t="str">
            <v>MACAMBARA</v>
          </cell>
          <cell r="C1234" t="str">
            <v>RS</v>
          </cell>
          <cell r="D1234">
            <v>124504</v>
          </cell>
          <cell r="E1234">
            <v>838851</v>
          </cell>
        </row>
        <row r="1235">
          <cell r="A1235">
            <v>311010</v>
          </cell>
          <cell r="B1235" t="str">
            <v>CAIANA</v>
          </cell>
          <cell r="C1235" t="str">
            <v>MG</v>
          </cell>
          <cell r="D1235">
            <v>5440</v>
          </cell>
          <cell r="E1235">
            <v>2861841</v>
          </cell>
        </row>
        <row r="1236">
          <cell r="A1236">
            <v>315620</v>
          </cell>
          <cell r="B1236" t="str">
            <v>ROCHEDO DE MINAS</v>
          </cell>
          <cell r="C1236" t="str">
            <v>MG</v>
          </cell>
          <cell r="D1236">
            <v>43838</v>
          </cell>
          <cell r="E1236">
            <v>769686</v>
          </cell>
        </row>
        <row r="1237">
          <cell r="A1237">
            <v>350510</v>
          </cell>
          <cell r="B1237" t="str">
            <v>BARBOSA</v>
          </cell>
          <cell r="C1237" t="str">
            <v>SP</v>
          </cell>
          <cell r="D1237">
            <v>42875</v>
          </cell>
          <cell r="E1237">
            <v>166195</v>
          </cell>
          <cell r="G1237">
            <v>230807</v>
          </cell>
        </row>
        <row r="1238">
          <cell r="A1238">
            <v>315690</v>
          </cell>
          <cell r="B1238" t="str">
            <v>SACRAMENTO</v>
          </cell>
          <cell r="C1238" t="str">
            <v>MG</v>
          </cell>
          <cell r="D1238">
            <v>330850</v>
          </cell>
          <cell r="E1238">
            <v>3604789</v>
          </cell>
        </row>
        <row r="1239">
          <cell r="A1239">
            <v>313950</v>
          </cell>
          <cell r="B1239" t="str">
            <v>MANHUMIRIM</v>
          </cell>
          <cell r="C1239" t="str">
            <v>MG</v>
          </cell>
          <cell r="D1239">
            <v>217118</v>
          </cell>
          <cell r="E1239">
            <v>1526344</v>
          </cell>
        </row>
        <row r="1240">
          <cell r="A1240">
            <v>313790</v>
          </cell>
          <cell r="B1240" t="str">
            <v>LAMIM</v>
          </cell>
          <cell r="C1240" t="str">
            <v>MG</v>
          </cell>
          <cell r="D1240">
            <v>36649</v>
          </cell>
          <cell r="E1240">
            <v>629540</v>
          </cell>
        </row>
        <row r="1241">
          <cell r="A1241">
            <v>315400</v>
          </cell>
          <cell r="B1241" t="str">
            <v>RAUL SOARES</v>
          </cell>
          <cell r="C1241" t="str">
            <v>MG</v>
          </cell>
          <cell r="D1241">
            <v>2177</v>
          </cell>
          <cell r="E1241">
            <v>3902777</v>
          </cell>
        </row>
        <row r="1242">
          <cell r="A1242">
            <v>500230</v>
          </cell>
          <cell r="B1242" t="str">
            <v>BRASILANDIA</v>
          </cell>
          <cell r="C1242" t="str">
            <v>MS</v>
          </cell>
          <cell r="D1242">
            <v>105855</v>
          </cell>
          <cell r="E1242">
            <v>553603</v>
          </cell>
        </row>
        <row r="1243">
          <cell r="A1243">
            <v>421300</v>
          </cell>
          <cell r="B1243" t="str">
            <v>PINHEIRO PRETO</v>
          </cell>
          <cell r="C1243" t="str">
            <v>SC</v>
          </cell>
          <cell r="D1243">
            <v>74756</v>
          </cell>
        </row>
        <row r="1244">
          <cell r="A1244">
            <v>351100</v>
          </cell>
          <cell r="B1244" t="str">
            <v>CASTILHO</v>
          </cell>
          <cell r="C1244" t="str">
            <v>SP</v>
          </cell>
          <cell r="D1244">
            <v>148794</v>
          </cell>
          <cell r="E1244">
            <v>1557033</v>
          </cell>
          <cell r="G1244">
            <v>1179528</v>
          </cell>
        </row>
        <row r="1245">
          <cell r="A1245">
            <v>353510</v>
          </cell>
          <cell r="B1245" t="str">
            <v>PALMARES PAULISTA</v>
          </cell>
          <cell r="C1245" t="str">
            <v>SP</v>
          </cell>
          <cell r="D1245">
            <v>101040</v>
          </cell>
          <cell r="E1245">
            <v>377974</v>
          </cell>
        </row>
        <row r="1246">
          <cell r="A1246">
            <v>420080</v>
          </cell>
          <cell r="B1246" t="str">
            <v>ANCHIETA</v>
          </cell>
          <cell r="C1246" t="str">
            <v>SC</v>
          </cell>
          <cell r="D1246">
            <v>159340</v>
          </cell>
          <cell r="E1246">
            <v>1494651</v>
          </cell>
          <cell r="G1246">
            <v>1472193</v>
          </cell>
        </row>
        <row r="1247">
          <cell r="A1247">
            <v>431337</v>
          </cell>
          <cell r="B1247" t="str">
            <v>NOVA SANTA RITA</v>
          </cell>
          <cell r="C1247" t="str">
            <v>RS</v>
          </cell>
          <cell r="D1247">
            <v>279790</v>
          </cell>
          <cell r="E1247">
            <v>2032379</v>
          </cell>
        </row>
        <row r="1248">
          <cell r="A1248">
            <v>314190</v>
          </cell>
          <cell r="B1248" t="str">
            <v>MINDURI</v>
          </cell>
          <cell r="C1248" t="str">
            <v>MG</v>
          </cell>
          <cell r="D1248">
            <v>54833</v>
          </cell>
          <cell r="E1248">
            <v>468291</v>
          </cell>
        </row>
        <row r="1249">
          <cell r="A1249">
            <v>510269</v>
          </cell>
          <cell r="B1249" t="str">
            <v>CANABRAVA DO NORTE</v>
          </cell>
          <cell r="C1249" t="str">
            <v>MT</v>
          </cell>
          <cell r="D1249">
            <v>25291</v>
          </cell>
          <cell r="E1249">
            <v>201083</v>
          </cell>
        </row>
        <row r="1250">
          <cell r="A1250">
            <v>315470</v>
          </cell>
          <cell r="B1250" t="str">
            <v>RIBEIRAO VERMELHO</v>
          </cell>
          <cell r="C1250" t="str">
            <v>MG</v>
          </cell>
          <cell r="D1250">
            <v>86</v>
          </cell>
          <cell r="E1250">
            <v>632093</v>
          </cell>
        </row>
        <row r="1251">
          <cell r="A1251">
            <v>312940</v>
          </cell>
          <cell r="B1251" t="str">
            <v>IBERTIOGA</v>
          </cell>
          <cell r="C1251" t="str">
            <v>MG</v>
          </cell>
          <cell r="D1251">
            <v>117726</v>
          </cell>
          <cell r="E1251">
            <v>719774</v>
          </cell>
        </row>
        <row r="1252">
          <cell r="A1252">
            <v>313340</v>
          </cell>
          <cell r="B1252" t="str">
            <v>ITAPAGIPE</v>
          </cell>
          <cell r="C1252" t="str">
            <v>MG</v>
          </cell>
          <cell r="D1252">
            <v>172550</v>
          </cell>
          <cell r="E1252">
            <v>1183710</v>
          </cell>
        </row>
        <row r="1253">
          <cell r="A1253">
            <v>352150</v>
          </cell>
          <cell r="B1253" t="str">
            <v>IRAPUA</v>
          </cell>
          <cell r="C1253" t="str">
            <v>SP</v>
          </cell>
          <cell r="D1253">
            <v>49479</v>
          </cell>
          <cell r="G1253">
            <v>260244</v>
          </cell>
        </row>
        <row r="1254">
          <cell r="A1254">
            <v>315740</v>
          </cell>
          <cell r="B1254" t="str">
            <v>SANTA CRUZ DO ESCALVADO</v>
          </cell>
          <cell r="C1254" t="str">
            <v>MG</v>
          </cell>
          <cell r="D1254">
            <v>155676</v>
          </cell>
          <cell r="E1254">
            <v>898246</v>
          </cell>
        </row>
        <row r="1255">
          <cell r="A1255">
            <v>310170</v>
          </cell>
          <cell r="B1255" t="str">
            <v>ALMENARA</v>
          </cell>
          <cell r="C1255" t="str">
            <v>MG</v>
          </cell>
          <cell r="D1255">
            <v>223155</v>
          </cell>
          <cell r="E1255">
            <v>3549912</v>
          </cell>
        </row>
        <row r="1256">
          <cell r="A1256">
            <v>314700</v>
          </cell>
          <cell r="B1256" t="str">
            <v>PARACATU</v>
          </cell>
          <cell r="C1256" t="str">
            <v>MG</v>
          </cell>
          <cell r="D1256">
            <v>710141</v>
          </cell>
          <cell r="E1256">
            <v>5593972</v>
          </cell>
        </row>
        <row r="1257">
          <cell r="A1257">
            <v>315340</v>
          </cell>
          <cell r="B1257" t="str">
            <v>PRESIDENTE OLEGARIO</v>
          </cell>
          <cell r="C1257" t="str">
            <v>MG</v>
          </cell>
          <cell r="D1257">
            <v>26852</v>
          </cell>
          <cell r="E1257">
            <v>172186</v>
          </cell>
        </row>
        <row r="1258">
          <cell r="A1258">
            <v>431980</v>
          </cell>
          <cell r="B1258" t="str">
            <v>SAO VICENTE DO SUL</v>
          </cell>
          <cell r="C1258" t="str">
            <v>RS</v>
          </cell>
          <cell r="D1258">
            <v>12731</v>
          </cell>
          <cell r="E1258">
            <v>98000</v>
          </cell>
        </row>
        <row r="1259">
          <cell r="A1259">
            <v>410220</v>
          </cell>
          <cell r="B1259" t="str">
            <v>ATALAIA</v>
          </cell>
          <cell r="C1259" t="str">
            <v>PR</v>
          </cell>
          <cell r="D1259">
            <v>90488</v>
          </cell>
          <cell r="E1259">
            <v>654287</v>
          </cell>
        </row>
        <row r="1260">
          <cell r="A1260">
            <v>313750</v>
          </cell>
          <cell r="B1260" t="str">
            <v>LAGOA FORMOSA</v>
          </cell>
          <cell r="C1260" t="str">
            <v>MG</v>
          </cell>
          <cell r="D1260">
            <v>123463</v>
          </cell>
          <cell r="E1260">
            <v>978679</v>
          </cell>
        </row>
        <row r="1261">
          <cell r="A1261">
            <v>316540</v>
          </cell>
          <cell r="B1261" t="str">
            <v>SAPUCAI-MIRIM</v>
          </cell>
          <cell r="C1261" t="str">
            <v>MG</v>
          </cell>
          <cell r="D1261">
            <v>103868</v>
          </cell>
          <cell r="E1261">
            <v>719147</v>
          </cell>
        </row>
        <row r="1262">
          <cell r="A1262">
            <v>312960</v>
          </cell>
          <cell r="B1262" t="str">
            <v>IBIAI</v>
          </cell>
          <cell r="C1262" t="str">
            <v>MG</v>
          </cell>
          <cell r="D1262">
            <v>66876</v>
          </cell>
          <cell r="E1262">
            <v>851577</v>
          </cell>
        </row>
        <row r="1263">
          <cell r="A1263">
            <v>421567</v>
          </cell>
          <cell r="B1263" t="str">
            <v>SANTA TEREZINHA</v>
          </cell>
          <cell r="C1263" t="str">
            <v>SC</v>
          </cell>
        </row>
        <row r="1264">
          <cell r="A1264">
            <v>420209</v>
          </cell>
          <cell r="B1264" t="str">
            <v>BARRA BONITA</v>
          </cell>
          <cell r="C1264" t="str">
            <v>SC</v>
          </cell>
          <cell r="D1264">
            <v>36207</v>
          </cell>
          <cell r="E1264">
            <v>235047</v>
          </cell>
          <cell r="G1264">
            <v>225475</v>
          </cell>
        </row>
        <row r="1265">
          <cell r="A1265">
            <v>315450</v>
          </cell>
          <cell r="B1265" t="str">
            <v>RIACHO DOS MACHADOS</v>
          </cell>
          <cell r="C1265" t="str">
            <v>MG</v>
          </cell>
          <cell r="D1265">
            <v>54099</v>
          </cell>
          <cell r="E1265">
            <v>1257792</v>
          </cell>
        </row>
        <row r="1266">
          <cell r="A1266">
            <v>316095</v>
          </cell>
          <cell r="B1266" t="str">
            <v>SAO DOMINGOS DAS DORES</v>
          </cell>
          <cell r="C1266" t="str">
            <v>MG</v>
          </cell>
          <cell r="D1266">
            <v>26632</v>
          </cell>
          <cell r="E1266">
            <v>1749749</v>
          </cell>
        </row>
        <row r="1267">
          <cell r="A1267">
            <v>354880</v>
          </cell>
          <cell r="B1267" t="str">
            <v>SAO CAETANO DO SUL</v>
          </cell>
          <cell r="C1267" t="str">
            <v>SP</v>
          </cell>
          <cell r="D1267">
            <v>1632266</v>
          </cell>
          <cell r="E1267">
            <v>5985483</v>
          </cell>
        </row>
        <row r="1268">
          <cell r="A1268">
            <v>312300</v>
          </cell>
          <cell r="B1268" t="str">
            <v>DORES DE CAMPOS</v>
          </cell>
          <cell r="C1268" t="str">
            <v>MG</v>
          </cell>
          <cell r="D1268">
            <v>67709</v>
          </cell>
          <cell r="E1268">
            <v>291277</v>
          </cell>
        </row>
        <row r="1269">
          <cell r="A1269">
            <v>421200</v>
          </cell>
          <cell r="B1269" t="str">
            <v>PALMA SOLA</v>
          </cell>
          <cell r="C1269" t="str">
            <v>SC</v>
          </cell>
          <cell r="D1269">
            <v>84523</v>
          </cell>
          <cell r="E1269">
            <v>704671</v>
          </cell>
          <cell r="G1269">
            <v>619715</v>
          </cell>
        </row>
        <row r="1270">
          <cell r="A1270">
            <v>350730</v>
          </cell>
          <cell r="B1270" t="str">
            <v>BORACEIA</v>
          </cell>
          <cell r="C1270" t="str">
            <v>SP</v>
          </cell>
          <cell r="D1270">
            <v>17038</v>
          </cell>
          <cell r="E1270">
            <v>191909</v>
          </cell>
        </row>
        <row r="1271">
          <cell r="A1271">
            <v>314467</v>
          </cell>
          <cell r="B1271" t="str">
            <v>NOVA BELEM</v>
          </cell>
          <cell r="C1271" t="str">
            <v>MG</v>
          </cell>
          <cell r="D1271">
            <v>40503</v>
          </cell>
          <cell r="E1271">
            <v>420241</v>
          </cell>
        </row>
        <row r="1272">
          <cell r="A1272">
            <v>315190</v>
          </cell>
          <cell r="B1272" t="str">
            <v>POCRANE</v>
          </cell>
          <cell r="C1272" t="str">
            <v>MG</v>
          </cell>
          <cell r="D1272">
            <v>64563</v>
          </cell>
          <cell r="E1272">
            <v>728982</v>
          </cell>
        </row>
        <row r="1273">
          <cell r="A1273">
            <v>315230</v>
          </cell>
          <cell r="B1273" t="str">
            <v>PORTO FIRME</v>
          </cell>
          <cell r="C1273" t="str">
            <v>MG</v>
          </cell>
          <cell r="D1273">
            <v>79703</v>
          </cell>
          <cell r="E1273">
            <v>3665574</v>
          </cell>
        </row>
        <row r="1274">
          <cell r="A1274">
            <v>312352</v>
          </cell>
          <cell r="B1274" t="str">
            <v>DURANDE</v>
          </cell>
          <cell r="C1274" t="str">
            <v>MG</v>
          </cell>
          <cell r="D1274">
            <v>80150</v>
          </cell>
          <cell r="E1274">
            <v>1309330</v>
          </cell>
        </row>
        <row r="1275">
          <cell r="A1275">
            <v>311810</v>
          </cell>
          <cell r="B1275" t="str">
            <v>CONGONHAS DO NORTE</v>
          </cell>
          <cell r="C1275" t="str">
            <v>MG</v>
          </cell>
          <cell r="D1275">
            <v>89589</v>
          </cell>
          <cell r="E1275">
            <v>379099</v>
          </cell>
        </row>
        <row r="1276">
          <cell r="A1276">
            <v>431310</v>
          </cell>
          <cell r="B1276" t="str">
            <v>NOVA PALMA</v>
          </cell>
          <cell r="C1276" t="str">
            <v>RS</v>
          </cell>
          <cell r="D1276">
            <v>69829</v>
          </cell>
          <cell r="E1276">
            <v>542110</v>
          </cell>
        </row>
        <row r="1277">
          <cell r="A1277">
            <v>316695</v>
          </cell>
          <cell r="B1277" t="str">
            <v>SERRANOPOLIS DE MINAS</v>
          </cell>
          <cell r="C1277" t="str">
            <v>MG</v>
          </cell>
          <cell r="D1277">
            <v>49659</v>
          </cell>
          <cell r="E1277">
            <v>379791</v>
          </cell>
        </row>
        <row r="1278">
          <cell r="A1278">
            <v>311580</v>
          </cell>
          <cell r="B1278" t="str">
            <v>CENTRALINA</v>
          </cell>
          <cell r="C1278" t="str">
            <v>MG</v>
          </cell>
          <cell r="D1278">
            <v>18563</v>
          </cell>
          <cell r="E1278">
            <v>1145571</v>
          </cell>
        </row>
        <row r="1279">
          <cell r="A1279">
            <v>500470</v>
          </cell>
          <cell r="B1279" t="str">
            <v>IVINHEMA</v>
          </cell>
          <cell r="C1279" t="str">
            <v>MS</v>
          </cell>
          <cell r="D1279">
            <v>150709</v>
          </cell>
          <cell r="E1279">
            <v>259403</v>
          </cell>
        </row>
        <row r="1280">
          <cell r="A1280">
            <v>312150</v>
          </cell>
          <cell r="B1280" t="str">
            <v>DESTERRO DO MELO</v>
          </cell>
          <cell r="C1280" t="str">
            <v>MG</v>
          </cell>
          <cell r="D1280">
            <v>139597</v>
          </cell>
          <cell r="E1280">
            <v>2440574</v>
          </cell>
        </row>
        <row r="1281">
          <cell r="A1281">
            <v>313120</v>
          </cell>
          <cell r="B1281" t="str">
            <v>IPANEMA</v>
          </cell>
          <cell r="C1281" t="str">
            <v>MG</v>
          </cell>
          <cell r="D1281">
            <v>103713</v>
          </cell>
          <cell r="E1281">
            <v>1820318</v>
          </cell>
        </row>
        <row r="1282">
          <cell r="A1282">
            <v>310850</v>
          </cell>
          <cell r="B1282" t="str">
            <v>BOTUMIRIM</v>
          </cell>
          <cell r="C1282" t="str">
            <v>MG</v>
          </cell>
          <cell r="D1282">
            <v>6677</v>
          </cell>
          <cell r="E1282">
            <v>268468</v>
          </cell>
        </row>
        <row r="1283">
          <cell r="A1283">
            <v>110029</v>
          </cell>
          <cell r="B1283" t="str">
            <v>SANTA LUZIA D'OESTE</v>
          </cell>
          <cell r="C1283" t="str">
            <v>RO</v>
          </cell>
          <cell r="D1283">
            <v>24378</v>
          </cell>
          <cell r="E1283">
            <v>274789</v>
          </cell>
        </row>
        <row r="1284">
          <cell r="A1284">
            <v>313925</v>
          </cell>
          <cell r="B1284" t="str">
            <v>MAMONAS</v>
          </cell>
          <cell r="C1284" t="str">
            <v>MG</v>
          </cell>
          <cell r="D1284">
            <v>64653</v>
          </cell>
          <cell r="E1284">
            <v>299675</v>
          </cell>
        </row>
        <row r="1285">
          <cell r="A1285">
            <v>311330</v>
          </cell>
          <cell r="B1285" t="str">
            <v>CARANGOLA</v>
          </cell>
          <cell r="C1285" t="str">
            <v>MG</v>
          </cell>
          <cell r="D1285">
            <v>302149</v>
          </cell>
          <cell r="E1285">
            <v>3832428</v>
          </cell>
        </row>
        <row r="1286">
          <cell r="A1286">
            <v>312440</v>
          </cell>
          <cell r="B1286" t="str">
            <v>ESPIRITO SANTO DO DOURADO</v>
          </cell>
          <cell r="C1286" t="str">
            <v>MG</v>
          </cell>
          <cell r="D1286">
            <v>3193</v>
          </cell>
          <cell r="E1286">
            <v>731235</v>
          </cell>
        </row>
        <row r="1287">
          <cell r="A1287">
            <v>317060</v>
          </cell>
          <cell r="B1287" t="str">
            <v>VARGEM BONITA</v>
          </cell>
          <cell r="C1287" t="str">
            <v>MG</v>
          </cell>
          <cell r="D1287">
            <v>18909</v>
          </cell>
          <cell r="E1287">
            <v>252258</v>
          </cell>
        </row>
        <row r="1288">
          <cell r="A1288">
            <v>314370</v>
          </cell>
          <cell r="B1288" t="str">
            <v>MORRO DO PILAR</v>
          </cell>
          <cell r="C1288" t="str">
            <v>MG</v>
          </cell>
          <cell r="D1288">
            <v>33318</v>
          </cell>
          <cell r="E1288">
            <v>555395</v>
          </cell>
        </row>
        <row r="1289">
          <cell r="A1289">
            <v>312910</v>
          </cell>
          <cell r="B1289" t="str">
            <v>GURINHATA</v>
          </cell>
          <cell r="C1289" t="str">
            <v>MG</v>
          </cell>
          <cell r="D1289">
            <v>29257</v>
          </cell>
          <cell r="E1289">
            <v>285303</v>
          </cell>
        </row>
        <row r="1290">
          <cell r="A1290">
            <v>315550</v>
          </cell>
          <cell r="B1290" t="str">
            <v>RIO PARANAIBA</v>
          </cell>
          <cell r="C1290" t="str">
            <v>MG</v>
          </cell>
          <cell r="D1290">
            <v>81374</v>
          </cell>
          <cell r="E1290">
            <v>394106</v>
          </cell>
        </row>
        <row r="1291">
          <cell r="A1291">
            <v>313900</v>
          </cell>
          <cell r="B1291" t="str">
            <v>MACHADO</v>
          </cell>
          <cell r="C1291" t="str">
            <v>MG</v>
          </cell>
          <cell r="D1291">
            <v>509</v>
          </cell>
          <cell r="E1291">
            <v>27046485</v>
          </cell>
        </row>
        <row r="1292">
          <cell r="A1292">
            <v>314420</v>
          </cell>
          <cell r="B1292" t="str">
            <v>NACIP RAYDAN</v>
          </cell>
          <cell r="C1292" t="str">
            <v>MG</v>
          </cell>
          <cell r="D1292">
            <v>55290</v>
          </cell>
          <cell r="E1292">
            <v>972585</v>
          </cell>
        </row>
        <row r="1293">
          <cell r="A1293">
            <v>420160</v>
          </cell>
          <cell r="B1293" t="str">
            <v>ARROIO TRINTA</v>
          </cell>
          <cell r="C1293" t="str">
            <v>SC</v>
          </cell>
          <cell r="D1293">
            <v>44296</v>
          </cell>
          <cell r="E1293">
            <v>163710</v>
          </cell>
          <cell r="G1293">
            <v>223203</v>
          </cell>
        </row>
        <row r="1294">
          <cell r="A1294">
            <v>430720</v>
          </cell>
          <cell r="B1294" t="str">
            <v>ERVAL GRANDE</v>
          </cell>
          <cell r="C1294" t="str">
            <v>RS</v>
          </cell>
          <cell r="D1294">
            <v>73276</v>
          </cell>
        </row>
        <row r="1295">
          <cell r="A1295">
            <v>316220</v>
          </cell>
          <cell r="B1295" t="str">
            <v>SAO JOAO BATISTA DO GLORIA</v>
          </cell>
          <cell r="C1295" t="str">
            <v>MG</v>
          </cell>
          <cell r="D1295">
            <v>2639</v>
          </cell>
          <cell r="E1295">
            <v>2899556</v>
          </cell>
        </row>
        <row r="1296">
          <cell r="A1296">
            <v>316430</v>
          </cell>
          <cell r="B1296" t="str">
            <v>SAO ROQUE DE MINAS</v>
          </cell>
          <cell r="C1296" t="str">
            <v>MG</v>
          </cell>
          <cell r="D1296">
            <v>23163</v>
          </cell>
          <cell r="E1296">
            <v>180435</v>
          </cell>
        </row>
        <row r="1297">
          <cell r="A1297">
            <v>420560</v>
          </cell>
          <cell r="B1297" t="str">
            <v>GALVAO</v>
          </cell>
          <cell r="C1297" t="str">
            <v>SC</v>
          </cell>
          <cell r="D1297">
            <v>52645</v>
          </cell>
          <cell r="E1297">
            <v>150030</v>
          </cell>
          <cell r="G1297">
            <v>189434</v>
          </cell>
        </row>
        <row r="1298">
          <cell r="A1298">
            <v>316490</v>
          </cell>
          <cell r="B1298" t="str">
            <v>SAO SEBASTIAO DO RIO VERDE</v>
          </cell>
          <cell r="C1298" t="str">
            <v>MG</v>
          </cell>
          <cell r="D1298">
            <v>1264</v>
          </cell>
          <cell r="E1298">
            <v>291370</v>
          </cell>
        </row>
        <row r="1299">
          <cell r="A1299">
            <v>310020</v>
          </cell>
          <cell r="B1299" t="str">
            <v>ABAETE</v>
          </cell>
          <cell r="C1299" t="str">
            <v>MG</v>
          </cell>
          <cell r="D1299">
            <v>262793</v>
          </cell>
          <cell r="E1299">
            <v>1550198</v>
          </cell>
        </row>
        <row r="1300">
          <cell r="A1300">
            <v>311760</v>
          </cell>
          <cell r="B1300" t="str">
            <v>CONCEICAO DO PARA</v>
          </cell>
          <cell r="C1300" t="str">
            <v>MG</v>
          </cell>
          <cell r="D1300">
            <v>27154</v>
          </cell>
          <cell r="E1300">
            <v>243557</v>
          </cell>
        </row>
        <row r="1301">
          <cell r="A1301">
            <v>353770</v>
          </cell>
          <cell r="B1301" t="str">
            <v>PIACATU</v>
          </cell>
          <cell r="C1301" t="str">
            <v>SP</v>
          </cell>
          <cell r="D1301">
            <v>61994</v>
          </cell>
          <cell r="E1301">
            <v>239997</v>
          </cell>
        </row>
        <row r="1302">
          <cell r="A1302">
            <v>312705</v>
          </cell>
          <cell r="B1302" t="str">
            <v>FRONTEIRA DOS VALES</v>
          </cell>
          <cell r="C1302" t="str">
            <v>MG</v>
          </cell>
          <cell r="D1302">
            <v>487</v>
          </cell>
          <cell r="E1302">
            <v>259821</v>
          </cell>
        </row>
        <row r="1303">
          <cell r="A1303">
            <v>510320</v>
          </cell>
          <cell r="B1303" t="str">
            <v>COLIDER</v>
          </cell>
          <cell r="C1303" t="str">
            <v>MT</v>
          </cell>
          <cell r="D1303">
            <v>107431</v>
          </cell>
          <cell r="E1303">
            <v>888396</v>
          </cell>
          <cell r="G1303">
            <v>768253</v>
          </cell>
        </row>
        <row r="1304">
          <cell r="A1304">
            <v>314545</v>
          </cell>
          <cell r="B1304" t="str">
            <v>OLHOS-D'AGUA</v>
          </cell>
          <cell r="C1304" t="str">
            <v>MG</v>
          </cell>
          <cell r="D1304">
            <v>18383</v>
          </cell>
          <cell r="E1304">
            <v>103899</v>
          </cell>
        </row>
        <row r="1305">
          <cell r="A1305">
            <v>430340</v>
          </cell>
          <cell r="B1305" t="str">
            <v>CAICARA</v>
          </cell>
          <cell r="C1305" t="str">
            <v>RS</v>
          </cell>
          <cell r="D1305">
            <v>37293</v>
          </cell>
          <cell r="E1305">
            <v>166743</v>
          </cell>
        </row>
        <row r="1306">
          <cell r="A1306">
            <v>353300</v>
          </cell>
          <cell r="B1306" t="str">
            <v>NOVA GRANADA</v>
          </cell>
          <cell r="C1306" t="str">
            <v>SP</v>
          </cell>
        </row>
        <row r="1307">
          <cell r="A1307">
            <v>432020</v>
          </cell>
          <cell r="B1307" t="str">
            <v>SEBERI</v>
          </cell>
          <cell r="C1307" t="str">
            <v>RS</v>
          </cell>
          <cell r="D1307">
            <v>66591</v>
          </cell>
          <cell r="E1307">
            <v>442372</v>
          </cell>
          <cell r="G1307">
            <v>370278</v>
          </cell>
        </row>
        <row r="1308">
          <cell r="A1308">
            <v>420680</v>
          </cell>
          <cell r="B1308" t="str">
            <v>IBICARE</v>
          </cell>
          <cell r="C1308" t="str">
            <v>SC</v>
          </cell>
          <cell r="D1308">
            <v>147352</v>
          </cell>
          <cell r="E1308">
            <v>287187</v>
          </cell>
          <cell r="F1308">
            <v>29698</v>
          </cell>
          <cell r="G1308">
            <v>177149</v>
          </cell>
        </row>
        <row r="1309">
          <cell r="A1309">
            <v>411050</v>
          </cell>
          <cell r="B1309" t="str">
            <v>IPIRANGA</v>
          </cell>
          <cell r="C1309" t="str">
            <v>PR</v>
          </cell>
          <cell r="D1309">
            <v>51801</v>
          </cell>
          <cell r="E1309">
            <v>1856454</v>
          </cell>
        </row>
        <row r="1310">
          <cell r="A1310">
            <v>311545</v>
          </cell>
          <cell r="B1310" t="str">
            <v>CATUJI</v>
          </cell>
          <cell r="C1310" t="str">
            <v>MG</v>
          </cell>
          <cell r="D1310">
            <v>40745</v>
          </cell>
          <cell r="E1310">
            <v>688242</v>
          </cell>
        </row>
        <row r="1311">
          <cell r="A1311">
            <v>312087</v>
          </cell>
          <cell r="B1311" t="str">
            <v>CURRAL DE DENTRO</v>
          </cell>
          <cell r="C1311" t="str">
            <v>MG</v>
          </cell>
          <cell r="D1311">
            <v>20530</v>
          </cell>
          <cell r="E1311">
            <v>1402206</v>
          </cell>
        </row>
        <row r="1312">
          <cell r="A1312">
            <v>354260</v>
          </cell>
          <cell r="B1312" t="str">
            <v>REGISTRO</v>
          </cell>
          <cell r="C1312" t="str">
            <v>SP</v>
          </cell>
          <cell r="D1312">
            <v>475834</v>
          </cell>
          <cell r="E1312">
            <v>7343250</v>
          </cell>
          <cell r="F1312">
            <v>529756</v>
          </cell>
        </row>
        <row r="1313">
          <cell r="A1313">
            <v>353350</v>
          </cell>
          <cell r="B1313" t="str">
            <v>NOVO HORIZONTE</v>
          </cell>
          <cell r="C1313" t="str">
            <v>SP</v>
          </cell>
          <cell r="D1313">
            <v>66377</v>
          </cell>
          <cell r="E1313">
            <v>116548</v>
          </cell>
        </row>
        <row r="1314">
          <cell r="A1314">
            <v>316650</v>
          </cell>
          <cell r="B1314" t="str">
            <v>SERRA AZUL DE MINAS</v>
          </cell>
          <cell r="C1314" t="str">
            <v>MG</v>
          </cell>
          <cell r="D1314">
            <v>80990</v>
          </cell>
          <cell r="E1314">
            <v>2463651</v>
          </cell>
        </row>
        <row r="1315">
          <cell r="A1315">
            <v>310120</v>
          </cell>
          <cell r="B1315" t="str">
            <v>AIURUOCA</v>
          </cell>
          <cell r="C1315" t="str">
            <v>MG</v>
          </cell>
          <cell r="D1315">
            <v>54702</v>
          </cell>
          <cell r="E1315">
            <v>830456</v>
          </cell>
        </row>
        <row r="1316">
          <cell r="A1316">
            <v>313980</v>
          </cell>
          <cell r="B1316" t="str">
            <v>MAR DE ESPANHA</v>
          </cell>
          <cell r="C1316" t="str">
            <v>MG</v>
          </cell>
          <cell r="D1316">
            <v>134341</v>
          </cell>
          <cell r="E1316">
            <v>799603</v>
          </cell>
        </row>
        <row r="1317">
          <cell r="A1317">
            <v>311830</v>
          </cell>
          <cell r="B1317" t="str">
            <v>CONSELHEIRO LAFAIETE</v>
          </cell>
          <cell r="C1317" t="str">
            <v>MG</v>
          </cell>
          <cell r="D1317">
            <v>120764</v>
          </cell>
          <cell r="E1317">
            <v>20149281</v>
          </cell>
        </row>
        <row r="1318">
          <cell r="A1318">
            <v>510525</v>
          </cell>
          <cell r="B1318" t="str">
            <v>LUCAS DO RIO VERDE</v>
          </cell>
          <cell r="C1318" t="str">
            <v>MT</v>
          </cell>
        </row>
        <row r="1319">
          <cell r="A1319">
            <v>316870</v>
          </cell>
          <cell r="B1319" t="str">
            <v>TIMOTEO</v>
          </cell>
          <cell r="C1319" t="str">
            <v>MG</v>
          </cell>
          <cell r="D1319">
            <v>1289</v>
          </cell>
          <cell r="E1319">
            <v>16826805</v>
          </cell>
        </row>
        <row r="1320">
          <cell r="A1320">
            <v>317020</v>
          </cell>
          <cell r="B1320" t="str">
            <v>UBERLANDIA</v>
          </cell>
          <cell r="C1320" t="str">
            <v>MG</v>
          </cell>
          <cell r="D1320">
            <v>4724</v>
          </cell>
          <cell r="E1320">
            <v>20463209</v>
          </cell>
        </row>
        <row r="1321">
          <cell r="A1321">
            <v>314640</v>
          </cell>
          <cell r="B1321" t="str">
            <v>PAINEIRAS</v>
          </cell>
          <cell r="C1321" t="str">
            <v>MG</v>
          </cell>
          <cell r="D1321">
            <v>21665</v>
          </cell>
          <cell r="E1321">
            <v>352301</v>
          </cell>
        </row>
        <row r="1322">
          <cell r="A1322">
            <v>311615</v>
          </cell>
          <cell r="B1322" t="str">
            <v>CHAPADA GAUCHA</v>
          </cell>
          <cell r="C1322" t="str">
            <v>MG</v>
          </cell>
          <cell r="D1322">
            <v>76325</v>
          </cell>
          <cell r="E1322">
            <v>1363247</v>
          </cell>
        </row>
        <row r="1323">
          <cell r="A1323">
            <v>316380</v>
          </cell>
          <cell r="B1323" t="str">
            <v>SAO MIGUEL DO ANTA</v>
          </cell>
          <cell r="C1323" t="str">
            <v>MG</v>
          </cell>
          <cell r="D1323">
            <v>51411</v>
          </cell>
          <cell r="E1323">
            <v>544430</v>
          </cell>
        </row>
        <row r="1324">
          <cell r="A1324">
            <v>421875</v>
          </cell>
          <cell r="B1324" t="str">
            <v>TUNAPOLIS</v>
          </cell>
          <cell r="C1324" t="str">
            <v>SC</v>
          </cell>
          <cell r="D1324">
            <v>169253</v>
          </cell>
          <cell r="E1324">
            <v>1103925</v>
          </cell>
          <cell r="G1324">
            <v>1224399</v>
          </cell>
        </row>
        <row r="1325">
          <cell r="A1325">
            <v>314350</v>
          </cell>
          <cell r="B1325" t="str">
            <v>MORADA NOVA DE MINAS</v>
          </cell>
          <cell r="C1325" t="str">
            <v>MG</v>
          </cell>
          <cell r="D1325">
            <v>51092</v>
          </cell>
          <cell r="E1325">
            <v>625351</v>
          </cell>
        </row>
        <row r="1326">
          <cell r="A1326">
            <v>500640</v>
          </cell>
          <cell r="B1326" t="str">
            <v>PEDRO GOMES</v>
          </cell>
          <cell r="C1326" t="str">
            <v>MS</v>
          </cell>
          <cell r="D1326">
            <v>64084</v>
          </cell>
          <cell r="E1326">
            <v>3916790</v>
          </cell>
        </row>
        <row r="1327">
          <cell r="A1327">
            <v>310375</v>
          </cell>
          <cell r="B1327" t="str">
            <v>ARAPORA</v>
          </cell>
          <cell r="C1327" t="str">
            <v>MG</v>
          </cell>
          <cell r="D1327">
            <v>34077</v>
          </cell>
          <cell r="E1327">
            <v>294484</v>
          </cell>
        </row>
        <row r="1328">
          <cell r="A1328">
            <v>314600</v>
          </cell>
          <cell r="B1328" t="str">
            <v>OURO FINO</v>
          </cell>
          <cell r="C1328" t="str">
            <v>MG</v>
          </cell>
          <cell r="D1328">
            <v>61818</v>
          </cell>
          <cell r="E1328">
            <v>1621939</v>
          </cell>
        </row>
        <row r="1329">
          <cell r="A1329">
            <v>312120</v>
          </cell>
          <cell r="B1329" t="str">
            <v>DELFINOPOLIS</v>
          </cell>
          <cell r="C1329" t="str">
            <v>MG</v>
          </cell>
          <cell r="D1329">
            <v>20553</v>
          </cell>
          <cell r="E1329">
            <v>10449501</v>
          </cell>
        </row>
        <row r="1330">
          <cell r="A1330">
            <v>312245</v>
          </cell>
          <cell r="B1330" t="str">
            <v>DIVISOPOLIS</v>
          </cell>
          <cell r="C1330" t="str">
            <v>MG</v>
          </cell>
          <cell r="D1330">
            <v>4141</v>
          </cell>
          <cell r="E1330">
            <v>309829</v>
          </cell>
        </row>
        <row r="1331">
          <cell r="A1331">
            <v>312595</v>
          </cell>
          <cell r="B1331" t="str">
            <v>FERVEDOURO</v>
          </cell>
          <cell r="C1331" t="str">
            <v>MG</v>
          </cell>
          <cell r="D1331">
            <v>110207</v>
          </cell>
          <cell r="E1331">
            <v>1090829</v>
          </cell>
        </row>
        <row r="1332">
          <cell r="A1332">
            <v>352820</v>
          </cell>
          <cell r="B1332" t="str">
            <v>MACEDONIA</v>
          </cell>
          <cell r="C1332" t="str">
            <v>SP</v>
          </cell>
          <cell r="D1332">
            <v>67778</v>
          </cell>
          <cell r="G1332">
            <v>161046</v>
          </cell>
        </row>
        <row r="1333">
          <cell r="A1333">
            <v>430810</v>
          </cell>
          <cell r="B1333" t="str">
            <v>FELIZ</v>
          </cell>
          <cell r="C1333" t="str">
            <v>RS</v>
          </cell>
          <cell r="D1333">
            <v>148107</v>
          </cell>
          <cell r="E1333">
            <v>936355</v>
          </cell>
          <cell r="F1333">
            <v>87536</v>
          </cell>
          <cell r="G1333">
            <v>812445</v>
          </cell>
        </row>
        <row r="1334">
          <cell r="A1334">
            <v>430800</v>
          </cell>
          <cell r="B1334" t="str">
            <v>FAXINAL DO SOTURNO</v>
          </cell>
          <cell r="C1334" t="str">
            <v>RS</v>
          </cell>
          <cell r="D1334">
            <v>93782</v>
          </cell>
          <cell r="E1334">
            <v>348534</v>
          </cell>
        </row>
        <row r="1335">
          <cell r="A1335">
            <v>314053</v>
          </cell>
          <cell r="B1335" t="str">
            <v>MARTINS SOARES</v>
          </cell>
          <cell r="C1335" t="str">
            <v>MG</v>
          </cell>
          <cell r="D1335">
            <v>139313</v>
          </cell>
          <cell r="E1335">
            <v>1252396</v>
          </cell>
        </row>
        <row r="1336">
          <cell r="A1336">
            <v>312880</v>
          </cell>
          <cell r="B1336" t="str">
            <v>GUIDOVAL</v>
          </cell>
          <cell r="C1336" t="str">
            <v>MG</v>
          </cell>
          <cell r="D1336">
            <v>53599</v>
          </cell>
          <cell r="E1336">
            <v>552593</v>
          </cell>
        </row>
        <row r="1337">
          <cell r="A1337">
            <v>314980</v>
          </cell>
          <cell r="B1337" t="str">
            <v>PERDIZES</v>
          </cell>
          <cell r="C1337" t="str">
            <v>MG</v>
          </cell>
          <cell r="D1337">
            <v>34664</v>
          </cell>
          <cell r="E1337">
            <v>4173373</v>
          </cell>
        </row>
        <row r="1338">
          <cell r="A1338">
            <v>313760</v>
          </cell>
          <cell r="B1338" t="str">
            <v>LAGOA SANTA</v>
          </cell>
          <cell r="C1338" t="str">
            <v>MG</v>
          </cell>
          <cell r="D1338">
            <v>608007</v>
          </cell>
          <cell r="E1338">
            <v>4091848</v>
          </cell>
        </row>
        <row r="1339">
          <cell r="A1339">
            <v>316245</v>
          </cell>
          <cell r="B1339" t="str">
            <v>SAO JOAO DAS MISSOES</v>
          </cell>
          <cell r="C1339" t="str">
            <v>MG</v>
          </cell>
          <cell r="D1339">
            <v>40649</v>
          </cell>
          <cell r="E1339">
            <v>9251550</v>
          </cell>
        </row>
        <row r="1340">
          <cell r="A1340">
            <v>420890</v>
          </cell>
          <cell r="B1340" t="str">
            <v>JARAGUA DO SUL</v>
          </cell>
          <cell r="C1340" t="str">
            <v>SC</v>
          </cell>
          <cell r="D1340">
            <v>2236455</v>
          </cell>
          <cell r="E1340">
            <v>7837977</v>
          </cell>
          <cell r="F1340">
            <v>1642782</v>
          </cell>
        </row>
        <row r="1341">
          <cell r="A1341">
            <v>311310</v>
          </cell>
          <cell r="B1341" t="str">
            <v>CARANAIBA</v>
          </cell>
          <cell r="C1341" t="str">
            <v>MG</v>
          </cell>
          <cell r="D1341">
            <v>82153</v>
          </cell>
          <cell r="E1341">
            <v>496166</v>
          </cell>
        </row>
        <row r="1342">
          <cell r="A1342">
            <v>430060</v>
          </cell>
          <cell r="B1342" t="str">
            <v>ALVORADA</v>
          </cell>
          <cell r="C1342" t="str">
            <v>RS</v>
          </cell>
          <cell r="D1342">
            <v>1503061</v>
          </cell>
          <cell r="E1342">
            <v>22835696</v>
          </cell>
          <cell r="F1342">
            <v>1224273</v>
          </cell>
          <cell r="G1342">
            <v>28236071</v>
          </cell>
        </row>
        <row r="1343">
          <cell r="A1343">
            <v>350400</v>
          </cell>
          <cell r="B1343" t="str">
            <v>ASSIS</v>
          </cell>
          <cell r="C1343" t="str">
            <v>SP</v>
          </cell>
          <cell r="D1343">
            <v>938914</v>
          </cell>
          <cell r="E1343">
            <v>4367705</v>
          </cell>
          <cell r="G1343">
            <v>4412963</v>
          </cell>
        </row>
        <row r="1344">
          <cell r="A1344">
            <v>421725</v>
          </cell>
          <cell r="B1344" t="str">
            <v>SAO PEDRO DE ALCANTARA</v>
          </cell>
          <cell r="C1344" t="str">
            <v>SC</v>
          </cell>
          <cell r="D1344">
            <v>136144</v>
          </cell>
          <cell r="E1344">
            <v>528683</v>
          </cell>
          <cell r="G1344">
            <v>604933</v>
          </cell>
        </row>
        <row r="1345">
          <cell r="A1345">
            <v>313640</v>
          </cell>
          <cell r="B1345" t="str">
            <v>JOAQUIM FELICIO</v>
          </cell>
          <cell r="C1345" t="str">
            <v>MG</v>
          </cell>
          <cell r="D1345">
            <v>60198</v>
          </cell>
          <cell r="E1345">
            <v>1593530</v>
          </cell>
        </row>
        <row r="1346">
          <cell r="A1346">
            <v>315730</v>
          </cell>
          <cell r="B1346" t="str">
            <v>SANTA BARBARA DO TUGURIO</v>
          </cell>
          <cell r="C1346" t="str">
            <v>MG</v>
          </cell>
          <cell r="D1346">
            <v>50690</v>
          </cell>
          <cell r="E1346">
            <v>497336</v>
          </cell>
        </row>
        <row r="1347">
          <cell r="A1347">
            <v>315100</v>
          </cell>
          <cell r="B1347" t="str">
            <v>PIRANGUINHO</v>
          </cell>
          <cell r="C1347" t="str">
            <v>MG</v>
          </cell>
          <cell r="D1347">
            <v>81891</v>
          </cell>
          <cell r="E1347">
            <v>2143601</v>
          </cell>
        </row>
        <row r="1348">
          <cell r="A1348">
            <v>313700</v>
          </cell>
          <cell r="B1348" t="str">
            <v>LADAINHA</v>
          </cell>
          <cell r="C1348" t="str">
            <v>MG</v>
          </cell>
          <cell r="D1348">
            <v>94460</v>
          </cell>
          <cell r="E1348">
            <v>390579</v>
          </cell>
        </row>
        <row r="1349">
          <cell r="A1349">
            <v>311710</v>
          </cell>
          <cell r="B1349" t="str">
            <v>CONCEICAO DA APARECIDA</v>
          </cell>
          <cell r="C1349" t="str">
            <v>MG</v>
          </cell>
          <cell r="D1349">
            <v>25780</v>
          </cell>
          <cell r="E1349">
            <v>262915</v>
          </cell>
        </row>
        <row r="1350">
          <cell r="A1350">
            <v>421550</v>
          </cell>
          <cell r="B1350" t="str">
            <v>SANTA CECILIA</v>
          </cell>
          <cell r="C1350" t="str">
            <v>SC</v>
          </cell>
          <cell r="D1350">
            <v>91847</v>
          </cell>
          <cell r="E1350">
            <v>247206</v>
          </cell>
          <cell r="G1350">
            <v>291630</v>
          </cell>
        </row>
        <row r="1351">
          <cell r="A1351">
            <v>352600</v>
          </cell>
          <cell r="B1351" t="str">
            <v>JUNQUEIROPOLIS</v>
          </cell>
          <cell r="C1351" t="str">
            <v>SP</v>
          </cell>
          <cell r="D1351">
            <v>75024</v>
          </cell>
          <cell r="E1351">
            <v>35259724</v>
          </cell>
          <cell r="F1351">
            <v>6226</v>
          </cell>
          <cell r="G1351">
            <v>7411249</v>
          </cell>
        </row>
        <row r="1352">
          <cell r="A1352">
            <v>313940</v>
          </cell>
          <cell r="B1352" t="str">
            <v>MANHUACU</v>
          </cell>
          <cell r="C1352" t="str">
            <v>MG</v>
          </cell>
          <cell r="D1352">
            <v>1046165</v>
          </cell>
          <cell r="E1352">
            <v>7736215</v>
          </cell>
        </row>
        <row r="1353">
          <cell r="A1353">
            <v>351492</v>
          </cell>
          <cell r="B1353" t="str">
            <v>ELISIARIO</v>
          </cell>
          <cell r="C1353" t="str">
            <v>SP</v>
          </cell>
          <cell r="D1353">
            <v>41924</v>
          </cell>
          <cell r="E1353">
            <v>73375</v>
          </cell>
        </row>
        <row r="1354">
          <cell r="A1354">
            <v>311700</v>
          </cell>
          <cell r="B1354" t="str">
            <v>COMERCINHO</v>
          </cell>
          <cell r="C1354" t="str">
            <v>MG</v>
          </cell>
          <cell r="D1354">
            <v>18233</v>
          </cell>
          <cell r="E1354">
            <v>632215</v>
          </cell>
        </row>
        <row r="1355">
          <cell r="A1355">
            <v>315080</v>
          </cell>
          <cell r="B1355" t="str">
            <v>PIRANGA</v>
          </cell>
          <cell r="C1355" t="str">
            <v>MG</v>
          </cell>
          <cell r="D1355">
            <v>244762</v>
          </cell>
          <cell r="E1355">
            <v>1951590</v>
          </cell>
        </row>
        <row r="1356">
          <cell r="A1356">
            <v>430510</v>
          </cell>
          <cell r="B1356" t="str">
            <v>CAXIAS DO SUL</v>
          </cell>
          <cell r="C1356" t="str">
            <v>RS</v>
          </cell>
          <cell r="D1356">
            <v>4917327</v>
          </cell>
        </row>
        <row r="1357">
          <cell r="A1357">
            <v>431240</v>
          </cell>
          <cell r="B1357" t="str">
            <v>MONTENEGRO</v>
          </cell>
          <cell r="C1357" t="str">
            <v>RS</v>
          </cell>
        </row>
        <row r="1358">
          <cell r="A1358">
            <v>313150</v>
          </cell>
          <cell r="B1358" t="str">
            <v>IPUIUNA</v>
          </cell>
          <cell r="C1358" t="str">
            <v>MG</v>
          </cell>
          <cell r="D1358">
            <v>43926</v>
          </cell>
          <cell r="E1358">
            <v>742077</v>
          </cell>
        </row>
        <row r="1359">
          <cell r="A1359">
            <v>313970</v>
          </cell>
          <cell r="B1359" t="str">
            <v>MARAVILHAS</v>
          </cell>
          <cell r="C1359" t="str">
            <v>MG</v>
          </cell>
          <cell r="D1359">
            <v>62118</v>
          </cell>
          <cell r="E1359">
            <v>499998</v>
          </cell>
        </row>
        <row r="1360">
          <cell r="A1360">
            <v>421569</v>
          </cell>
          <cell r="B1360" t="str">
            <v>SANTIAGO DO SUL</v>
          </cell>
          <cell r="C1360" t="str">
            <v>SC</v>
          </cell>
          <cell r="D1360">
            <v>48114</v>
          </cell>
          <cell r="E1360">
            <v>639528</v>
          </cell>
          <cell r="G1360">
            <v>621318</v>
          </cell>
        </row>
        <row r="1361">
          <cell r="A1361">
            <v>312240</v>
          </cell>
          <cell r="B1361" t="str">
            <v>DIVISA NOVA</v>
          </cell>
          <cell r="C1361" t="str">
            <v>MG</v>
          </cell>
          <cell r="D1361">
            <v>27410</v>
          </cell>
          <cell r="E1361">
            <v>188190</v>
          </cell>
        </row>
        <row r="1362">
          <cell r="A1362">
            <v>311500</v>
          </cell>
          <cell r="B1362" t="str">
            <v>CASCALHO RICO</v>
          </cell>
          <cell r="C1362" t="str">
            <v>MG</v>
          </cell>
          <cell r="D1362">
            <v>17734</v>
          </cell>
          <cell r="E1362">
            <v>256370</v>
          </cell>
        </row>
        <row r="1363">
          <cell r="A1363">
            <v>420250</v>
          </cell>
          <cell r="B1363" t="str">
            <v>BOM JARDIM DA SERRA</v>
          </cell>
          <cell r="C1363" t="str">
            <v>SC</v>
          </cell>
          <cell r="D1363">
            <v>69325</v>
          </cell>
          <cell r="E1363">
            <v>171773</v>
          </cell>
          <cell r="G1363">
            <v>264395</v>
          </cell>
        </row>
        <row r="1364">
          <cell r="A1364">
            <v>430300</v>
          </cell>
          <cell r="B1364" t="str">
            <v>CACHOEIRA DO SUL</v>
          </cell>
          <cell r="C1364" t="str">
            <v>RS</v>
          </cell>
          <cell r="D1364">
            <v>291532</v>
          </cell>
          <cell r="E1364">
            <v>3813689</v>
          </cell>
        </row>
        <row r="1365">
          <cell r="A1365">
            <v>354970</v>
          </cell>
          <cell r="B1365" t="str">
            <v>SAO JOSE DO RIO PARDO</v>
          </cell>
          <cell r="C1365" t="str">
            <v>SP</v>
          </cell>
          <cell r="D1365">
            <v>1125713</v>
          </cell>
          <cell r="E1365">
            <v>1543666</v>
          </cell>
        </row>
        <row r="1366">
          <cell r="A1366">
            <v>410800</v>
          </cell>
          <cell r="B1366" t="str">
            <v>FLORESTOPOLIS</v>
          </cell>
          <cell r="C1366" t="str">
            <v>PR</v>
          </cell>
          <cell r="D1366">
            <v>101280</v>
          </cell>
          <cell r="E1366">
            <v>315765</v>
          </cell>
        </row>
        <row r="1367">
          <cell r="A1367">
            <v>310530</v>
          </cell>
          <cell r="B1367" t="str">
            <v>BANDEIRA DO SUL</v>
          </cell>
          <cell r="C1367" t="str">
            <v>MG</v>
          </cell>
          <cell r="D1367">
            <v>44508</v>
          </cell>
          <cell r="E1367">
            <v>701800</v>
          </cell>
        </row>
        <row r="1368">
          <cell r="A1368">
            <v>310220</v>
          </cell>
          <cell r="B1368" t="str">
            <v>ALVARENGA</v>
          </cell>
          <cell r="C1368" t="str">
            <v>MG</v>
          </cell>
          <cell r="D1368">
            <v>22761</v>
          </cell>
          <cell r="E1368">
            <v>320511</v>
          </cell>
        </row>
        <row r="1369">
          <cell r="A1369">
            <v>431242</v>
          </cell>
          <cell r="B1369" t="str">
            <v>MORMACO</v>
          </cell>
          <cell r="C1369" t="str">
            <v>RS</v>
          </cell>
          <cell r="D1369">
            <v>32242</v>
          </cell>
          <cell r="E1369">
            <v>321267</v>
          </cell>
        </row>
        <row r="1370">
          <cell r="A1370">
            <v>350480</v>
          </cell>
          <cell r="B1370" t="str">
            <v>BALSAMO</v>
          </cell>
          <cell r="C1370" t="str">
            <v>SP</v>
          </cell>
          <cell r="D1370">
            <v>89760</v>
          </cell>
        </row>
        <row r="1371">
          <cell r="A1371">
            <v>354240</v>
          </cell>
          <cell r="B1371" t="str">
            <v>REGENTE FEIJO</v>
          </cell>
          <cell r="C1371" t="str">
            <v>SP</v>
          </cell>
          <cell r="D1371">
            <v>270969</v>
          </cell>
          <cell r="E1371">
            <v>1256310</v>
          </cell>
        </row>
        <row r="1372">
          <cell r="A1372">
            <v>314225</v>
          </cell>
          <cell r="B1372" t="str">
            <v>MIRAVANIA</v>
          </cell>
          <cell r="C1372" t="str">
            <v>MG</v>
          </cell>
          <cell r="D1372">
            <v>38162</v>
          </cell>
          <cell r="E1372">
            <v>232405</v>
          </cell>
        </row>
        <row r="1373">
          <cell r="A1373">
            <v>351250</v>
          </cell>
          <cell r="B1373" t="str">
            <v>COROADOS</v>
          </cell>
          <cell r="C1373" t="str">
            <v>SP</v>
          </cell>
          <cell r="D1373">
            <v>36430</v>
          </cell>
        </row>
        <row r="1374">
          <cell r="A1374">
            <v>311540</v>
          </cell>
          <cell r="B1374" t="str">
            <v>CATAS ALTAS DA NORUEGA</v>
          </cell>
          <cell r="C1374" t="str">
            <v>MG</v>
          </cell>
          <cell r="D1374">
            <v>34728</v>
          </cell>
          <cell r="E1374">
            <v>304858</v>
          </cell>
        </row>
        <row r="1375">
          <cell r="A1375">
            <v>312040</v>
          </cell>
          <cell r="B1375" t="str">
            <v>CRISTIANO OTONI</v>
          </cell>
          <cell r="C1375" t="str">
            <v>MG</v>
          </cell>
          <cell r="D1375">
            <v>46622</v>
          </cell>
          <cell r="E1375">
            <v>505781</v>
          </cell>
        </row>
        <row r="1376">
          <cell r="A1376">
            <v>421710</v>
          </cell>
          <cell r="B1376" t="str">
            <v>SAO MARTINHO</v>
          </cell>
          <cell r="C1376" t="str">
            <v>SC</v>
          </cell>
          <cell r="D1376">
            <v>40700</v>
          </cell>
          <cell r="E1376">
            <v>88856</v>
          </cell>
          <cell r="G1376">
            <v>152913</v>
          </cell>
        </row>
        <row r="1377">
          <cell r="A1377">
            <v>315790</v>
          </cell>
          <cell r="B1377" t="str">
            <v>SANTA MARGARIDA</v>
          </cell>
          <cell r="C1377" t="str">
            <v>MG</v>
          </cell>
          <cell r="D1377">
            <v>204756</v>
          </cell>
          <cell r="E1377">
            <v>1555480</v>
          </cell>
        </row>
        <row r="1378">
          <cell r="A1378">
            <v>312770</v>
          </cell>
          <cell r="B1378" t="str">
            <v>GOVERNADOR VALADARES</v>
          </cell>
          <cell r="C1378" t="str">
            <v>MG</v>
          </cell>
          <cell r="D1378">
            <v>589532</v>
          </cell>
          <cell r="E1378">
            <v>9168859</v>
          </cell>
        </row>
        <row r="1379">
          <cell r="A1379">
            <v>316160</v>
          </cell>
          <cell r="B1379" t="str">
            <v>SAO GERALDO DA PIEDADE</v>
          </cell>
          <cell r="C1379" t="str">
            <v>MG</v>
          </cell>
          <cell r="D1379">
            <v>71494</v>
          </cell>
          <cell r="E1379">
            <v>420906</v>
          </cell>
        </row>
        <row r="1380">
          <cell r="A1380">
            <v>500720</v>
          </cell>
          <cell r="B1380" t="str">
            <v>RIO BRILHANTE</v>
          </cell>
          <cell r="C1380" t="str">
            <v>MS</v>
          </cell>
          <cell r="D1380">
            <v>368184</v>
          </cell>
          <cell r="E1380">
            <v>4441971</v>
          </cell>
        </row>
        <row r="1381">
          <cell r="A1381">
            <v>412680</v>
          </cell>
          <cell r="B1381" t="str">
            <v>TAPEJARA</v>
          </cell>
          <cell r="C1381" t="str">
            <v>PR</v>
          </cell>
          <cell r="D1381">
            <v>183737</v>
          </cell>
          <cell r="E1381">
            <v>1053894</v>
          </cell>
        </row>
        <row r="1382">
          <cell r="A1382">
            <v>316410</v>
          </cell>
          <cell r="B1382" t="str">
            <v>SAO PEDRO DO SUACUI</v>
          </cell>
          <cell r="C1382" t="str">
            <v>MG</v>
          </cell>
          <cell r="D1382">
            <v>85839</v>
          </cell>
          <cell r="E1382">
            <v>744081</v>
          </cell>
        </row>
        <row r="1383">
          <cell r="A1383">
            <v>510895</v>
          </cell>
          <cell r="B1383" t="str">
            <v>NOVA MONTE VERDE</v>
          </cell>
          <cell r="C1383" t="str">
            <v>MT</v>
          </cell>
          <cell r="D1383">
            <v>63255</v>
          </cell>
          <cell r="E1383">
            <v>2779340</v>
          </cell>
        </row>
        <row r="1384">
          <cell r="A1384">
            <v>315015</v>
          </cell>
          <cell r="B1384" t="str">
            <v>PIEDADE DE CARATINGA</v>
          </cell>
          <cell r="C1384" t="str">
            <v>MG</v>
          </cell>
          <cell r="D1384">
            <v>90660</v>
          </cell>
          <cell r="E1384">
            <v>663980</v>
          </cell>
        </row>
        <row r="1385">
          <cell r="A1385">
            <v>313990</v>
          </cell>
          <cell r="B1385" t="str">
            <v>MARIA DA FE</v>
          </cell>
          <cell r="C1385" t="str">
            <v>MG</v>
          </cell>
          <cell r="D1385">
            <v>89058</v>
          </cell>
          <cell r="E1385">
            <v>765099</v>
          </cell>
        </row>
        <row r="1386">
          <cell r="A1386">
            <v>420765</v>
          </cell>
          <cell r="B1386" t="str">
            <v>IPORA DO OESTE</v>
          </cell>
          <cell r="C1386" t="str">
            <v>SC</v>
          </cell>
          <cell r="D1386">
            <v>199743</v>
          </cell>
          <cell r="E1386">
            <v>740328</v>
          </cell>
          <cell r="G1386">
            <v>946072</v>
          </cell>
        </row>
        <row r="1387">
          <cell r="A1387">
            <v>316850</v>
          </cell>
          <cell r="B1387" t="str">
            <v>TEIXEIRAS</v>
          </cell>
          <cell r="C1387" t="str">
            <v>MG</v>
          </cell>
          <cell r="D1387">
            <v>143260</v>
          </cell>
          <cell r="E1387">
            <v>802201</v>
          </cell>
        </row>
        <row r="1388">
          <cell r="A1388">
            <v>421910</v>
          </cell>
          <cell r="B1388" t="str">
            <v>VARGEAO</v>
          </cell>
          <cell r="C1388" t="str">
            <v>SC</v>
          </cell>
          <cell r="D1388">
            <v>70259</v>
          </cell>
          <cell r="E1388">
            <v>246041</v>
          </cell>
        </row>
        <row r="1389">
          <cell r="A1389">
            <v>314130</v>
          </cell>
          <cell r="B1389" t="str">
            <v>MEDEIROS</v>
          </cell>
          <cell r="C1389" t="str">
            <v>MG</v>
          </cell>
          <cell r="D1389">
            <v>27928</v>
          </cell>
          <cell r="E1389">
            <v>115097</v>
          </cell>
        </row>
        <row r="1390">
          <cell r="A1390">
            <v>315935</v>
          </cell>
          <cell r="B1390" t="str">
            <v>SANTA RITA DE MINAS</v>
          </cell>
          <cell r="C1390" t="str">
            <v>MG</v>
          </cell>
          <cell r="D1390">
            <v>64154</v>
          </cell>
          <cell r="E1390">
            <v>593956</v>
          </cell>
        </row>
        <row r="1391">
          <cell r="A1391">
            <v>412015</v>
          </cell>
          <cell r="B1391" t="str">
            <v>PORTO BARREIRO</v>
          </cell>
          <cell r="C1391" t="str">
            <v>PR</v>
          </cell>
          <cell r="D1391">
            <v>115436</v>
          </cell>
          <cell r="E1391">
            <v>3490651</v>
          </cell>
        </row>
        <row r="1392">
          <cell r="A1392">
            <v>312247</v>
          </cell>
          <cell r="B1392" t="str">
            <v>DOM BOSCO</v>
          </cell>
          <cell r="C1392" t="str">
            <v>MG</v>
          </cell>
          <cell r="D1392">
            <v>50446</v>
          </cell>
          <cell r="E1392">
            <v>699938</v>
          </cell>
        </row>
        <row r="1393">
          <cell r="A1393">
            <v>352230</v>
          </cell>
          <cell r="B1393" t="str">
            <v>ITAPETININGA</v>
          </cell>
          <cell r="C1393" t="str">
            <v>SP</v>
          </cell>
          <cell r="D1393">
            <v>270947</v>
          </cell>
          <cell r="E1393">
            <v>664929</v>
          </cell>
          <cell r="F1393">
            <v>2609</v>
          </cell>
          <cell r="G1393">
            <v>87820</v>
          </cell>
        </row>
        <row r="1394">
          <cell r="A1394">
            <v>352290</v>
          </cell>
          <cell r="B1394" t="str">
            <v>ITAPUI</v>
          </cell>
          <cell r="C1394" t="str">
            <v>SP</v>
          </cell>
          <cell r="D1394">
            <v>133085</v>
          </cell>
          <cell r="E1394">
            <v>65790</v>
          </cell>
          <cell r="G1394">
            <v>58394</v>
          </cell>
        </row>
        <row r="1395">
          <cell r="A1395">
            <v>420060</v>
          </cell>
          <cell r="B1395" t="str">
            <v>AGUAS MORNAS</v>
          </cell>
          <cell r="C1395" t="str">
            <v>SC</v>
          </cell>
          <cell r="D1395">
            <v>102151</v>
          </cell>
          <cell r="E1395">
            <v>452777</v>
          </cell>
          <cell r="G1395">
            <v>365801</v>
          </cell>
        </row>
        <row r="1396">
          <cell r="A1396">
            <v>510805</v>
          </cell>
          <cell r="B1396" t="str">
            <v>TERRA NOVA DO NORTE</v>
          </cell>
          <cell r="C1396" t="str">
            <v>MT</v>
          </cell>
          <cell r="D1396">
            <v>68015</v>
          </cell>
          <cell r="E1396">
            <v>849096</v>
          </cell>
        </row>
        <row r="1397">
          <cell r="A1397">
            <v>310110</v>
          </cell>
          <cell r="B1397" t="str">
            <v>AIMORES</v>
          </cell>
          <cell r="C1397" t="str">
            <v>MG</v>
          </cell>
          <cell r="D1397">
            <v>41890</v>
          </cell>
          <cell r="E1397">
            <v>7547204</v>
          </cell>
        </row>
        <row r="1398">
          <cell r="A1398">
            <v>352440</v>
          </cell>
          <cell r="B1398" t="str">
            <v>JACAREI</v>
          </cell>
          <cell r="C1398" t="str">
            <v>SP</v>
          </cell>
          <cell r="D1398">
            <v>1381962</v>
          </cell>
          <cell r="E1398">
            <v>2524990</v>
          </cell>
          <cell r="G1398">
            <v>3177563</v>
          </cell>
        </row>
        <row r="1399">
          <cell r="A1399">
            <v>352870</v>
          </cell>
          <cell r="B1399" t="str">
            <v>MARABA PAULISTA</v>
          </cell>
          <cell r="C1399" t="str">
            <v>SP</v>
          </cell>
          <cell r="D1399">
            <v>9926</v>
          </cell>
          <cell r="E1399">
            <v>110598</v>
          </cell>
        </row>
        <row r="1400">
          <cell r="A1400">
            <v>312900</v>
          </cell>
          <cell r="B1400" t="str">
            <v>GUIRICEMA</v>
          </cell>
          <cell r="C1400" t="str">
            <v>MG</v>
          </cell>
          <cell r="D1400">
            <v>42007</v>
          </cell>
          <cell r="E1400">
            <v>4310700</v>
          </cell>
        </row>
        <row r="1401">
          <cell r="A1401">
            <v>317010</v>
          </cell>
          <cell r="B1401" t="str">
            <v>UBERABA</v>
          </cell>
          <cell r="C1401" t="str">
            <v>MG</v>
          </cell>
          <cell r="D1401">
            <v>112890</v>
          </cell>
          <cell r="E1401">
            <v>53297296</v>
          </cell>
        </row>
        <row r="1402">
          <cell r="A1402">
            <v>312620</v>
          </cell>
          <cell r="B1402" t="str">
            <v>FORMOSO</v>
          </cell>
          <cell r="C1402" t="str">
            <v>MG</v>
          </cell>
          <cell r="D1402">
            <v>102077</v>
          </cell>
          <cell r="E1402">
            <v>795898</v>
          </cell>
        </row>
        <row r="1403">
          <cell r="A1403">
            <v>315490</v>
          </cell>
          <cell r="B1403" t="str">
            <v>RIO CASCA</v>
          </cell>
          <cell r="C1403" t="str">
            <v>MG</v>
          </cell>
          <cell r="D1403">
            <v>111478</v>
          </cell>
          <cell r="E1403">
            <v>901284</v>
          </cell>
        </row>
        <row r="1404">
          <cell r="A1404">
            <v>432060</v>
          </cell>
          <cell r="B1404" t="str">
            <v>SEVERIANO DE ALMEIDA</v>
          </cell>
          <cell r="C1404" t="str">
            <v>RS</v>
          </cell>
          <cell r="D1404">
            <v>41176</v>
          </cell>
          <cell r="E1404">
            <v>462215</v>
          </cell>
          <cell r="F1404">
            <v>31097</v>
          </cell>
          <cell r="G1404">
            <v>418094</v>
          </cell>
        </row>
        <row r="1405">
          <cell r="A1405">
            <v>430750</v>
          </cell>
          <cell r="B1405" t="str">
            <v>ESPUMOSO</v>
          </cell>
          <cell r="C1405" t="str">
            <v>RS</v>
          </cell>
          <cell r="D1405">
            <v>186042</v>
          </cell>
          <cell r="E1405">
            <v>460268</v>
          </cell>
        </row>
        <row r="1406">
          <cell r="A1406">
            <v>311787</v>
          </cell>
          <cell r="B1406" t="str">
            <v>CONFINS</v>
          </cell>
          <cell r="C1406" t="str">
            <v>MG</v>
          </cell>
          <cell r="D1406">
            <v>42358</v>
          </cell>
          <cell r="E1406">
            <v>1319517</v>
          </cell>
        </row>
        <row r="1407">
          <cell r="A1407">
            <v>312170</v>
          </cell>
          <cell r="B1407" t="str">
            <v>DIOGO DE VASCONCELOS</v>
          </cell>
          <cell r="C1407" t="str">
            <v>MG</v>
          </cell>
          <cell r="D1407">
            <v>90151</v>
          </cell>
          <cell r="E1407">
            <v>1216534</v>
          </cell>
        </row>
        <row r="1408">
          <cell r="A1408">
            <v>312980</v>
          </cell>
          <cell r="B1408" t="str">
            <v>IBIRITE</v>
          </cell>
          <cell r="C1408" t="str">
            <v>MG</v>
          </cell>
          <cell r="D1408">
            <v>766997</v>
          </cell>
          <cell r="E1408">
            <v>14838570</v>
          </cell>
        </row>
        <row r="1409">
          <cell r="A1409">
            <v>312825</v>
          </cell>
          <cell r="B1409" t="str">
            <v>GUARACIAMA</v>
          </cell>
          <cell r="C1409" t="str">
            <v>MG</v>
          </cell>
          <cell r="D1409">
            <v>85003</v>
          </cell>
          <cell r="E1409">
            <v>761353</v>
          </cell>
        </row>
        <row r="1410">
          <cell r="A1410">
            <v>510517</v>
          </cell>
          <cell r="B1410" t="str">
            <v>JURUENA</v>
          </cell>
          <cell r="C1410" t="str">
            <v>MT</v>
          </cell>
        </row>
        <row r="1411">
          <cell r="A1411">
            <v>431960</v>
          </cell>
          <cell r="B1411" t="str">
            <v>SAO SEPE</v>
          </cell>
          <cell r="C1411" t="str">
            <v>RS</v>
          </cell>
          <cell r="D1411">
            <v>282516</v>
          </cell>
          <cell r="E1411">
            <v>2599779</v>
          </cell>
        </row>
        <row r="1412">
          <cell r="A1412">
            <v>315630</v>
          </cell>
          <cell r="B1412" t="str">
            <v>RODEIRO</v>
          </cell>
          <cell r="C1412" t="str">
            <v>MG</v>
          </cell>
          <cell r="D1412">
            <v>5563</v>
          </cell>
          <cell r="E1412">
            <v>1084333</v>
          </cell>
        </row>
        <row r="1413">
          <cell r="A1413">
            <v>311860</v>
          </cell>
          <cell r="B1413" t="str">
            <v>CONTAGEM</v>
          </cell>
          <cell r="C1413" t="str">
            <v>MG</v>
          </cell>
          <cell r="D1413">
            <v>7873</v>
          </cell>
          <cell r="E1413">
            <v>7074456</v>
          </cell>
        </row>
        <row r="1414">
          <cell r="A1414">
            <v>314055</v>
          </cell>
          <cell r="B1414" t="str">
            <v>MATA VERDE</v>
          </cell>
          <cell r="C1414" t="str">
            <v>MG</v>
          </cell>
          <cell r="D1414">
            <v>20612</v>
          </cell>
          <cell r="E1414">
            <v>875956</v>
          </cell>
        </row>
        <row r="1415">
          <cell r="A1415">
            <v>312470</v>
          </cell>
          <cell r="B1415" t="str">
            <v>ESTRELA DO INDAIA</v>
          </cell>
          <cell r="C1415" t="str">
            <v>MG</v>
          </cell>
          <cell r="D1415">
            <v>38521</v>
          </cell>
          <cell r="E1415">
            <v>620337</v>
          </cell>
        </row>
        <row r="1416">
          <cell r="A1416">
            <v>317050</v>
          </cell>
          <cell r="B1416" t="str">
            <v>URUCANIA</v>
          </cell>
          <cell r="C1416" t="str">
            <v>MG</v>
          </cell>
          <cell r="D1416">
            <v>95373</v>
          </cell>
          <cell r="E1416">
            <v>262508</v>
          </cell>
        </row>
        <row r="1417">
          <cell r="A1417">
            <v>313657</v>
          </cell>
          <cell r="B1417" t="str">
            <v>JOSENOPOLIS</v>
          </cell>
          <cell r="C1417" t="str">
            <v>MG</v>
          </cell>
          <cell r="D1417">
            <v>34255</v>
          </cell>
          <cell r="E1417">
            <v>792009</v>
          </cell>
        </row>
        <row r="1418">
          <cell r="A1418">
            <v>314690</v>
          </cell>
          <cell r="B1418" t="str">
            <v>PAPAGAIOS</v>
          </cell>
          <cell r="C1418" t="str">
            <v>MG</v>
          </cell>
          <cell r="D1418">
            <v>71728</v>
          </cell>
          <cell r="E1418">
            <v>516583</v>
          </cell>
        </row>
        <row r="1419">
          <cell r="A1419">
            <v>315860</v>
          </cell>
          <cell r="B1419" t="str">
            <v>SANTANA DO DESERTO</v>
          </cell>
          <cell r="C1419" t="str">
            <v>MG</v>
          </cell>
          <cell r="D1419">
            <v>30207</v>
          </cell>
          <cell r="E1419">
            <v>224003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  <cell r="B2">
            <v>1579</v>
          </cell>
        </row>
        <row r="3">
          <cell r="A3">
            <v>320130</v>
          </cell>
          <cell r="B3">
            <v>1827594</v>
          </cell>
          <cell r="D3">
            <v>1924384</v>
          </cell>
        </row>
        <row r="4">
          <cell r="A4">
            <v>320180</v>
          </cell>
          <cell r="B4">
            <v>5240</v>
          </cell>
        </row>
        <row r="5">
          <cell r="A5">
            <v>320210</v>
          </cell>
          <cell r="B5">
            <v>28233</v>
          </cell>
          <cell r="D5">
            <v>33811</v>
          </cell>
        </row>
        <row r="6">
          <cell r="A6">
            <v>320305</v>
          </cell>
          <cell r="B6">
            <v>325451</v>
          </cell>
          <cell r="C6">
            <v>2567431</v>
          </cell>
          <cell r="D6">
            <v>243540</v>
          </cell>
        </row>
        <row r="7">
          <cell r="A7">
            <v>320330</v>
          </cell>
          <cell r="B7">
            <v>20</v>
          </cell>
        </row>
        <row r="8">
          <cell r="A8">
            <v>320390</v>
          </cell>
          <cell r="B8">
            <v>149752</v>
          </cell>
          <cell r="D8">
            <v>129804</v>
          </cell>
        </row>
        <row r="9">
          <cell r="A9">
            <v>320460</v>
          </cell>
          <cell r="B9">
            <v>334616</v>
          </cell>
          <cell r="C9">
            <v>2550222</v>
          </cell>
          <cell r="D9">
            <v>224051</v>
          </cell>
        </row>
        <row r="10">
          <cell r="A10">
            <v>320480</v>
          </cell>
          <cell r="B10">
            <v>9455</v>
          </cell>
          <cell r="C10">
            <v>309799</v>
          </cell>
          <cell r="D10">
            <v>26615</v>
          </cell>
        </row>
        <row r="11">
          <cell r="A11">
            <v>330410</v>
          </cell>
          <cell r="B11">
            <v>73992</v>
          </cell>
          <cell r="C11">
            <v>406581</v>
          </cell>
        </row>
        <row r="12">
          <cell r="A12">
            <v>350110</v>
          </cell>
        </row>
        <row r="13">
          <cell r="A13">
            <v>350570</v>
          </cell>
          <cell r="C13">
            <v>1947738</v>
          </cell>
        </row>
        <row r="14">
          <cell r="A14">
            <v>350580</v>
          </cell>
        </row>
        <row r="15">
          <cell r="A15">
            <v>350980</v>
          </cell>
          <cell r="C15">
            <v>192329</v>
          </cell>
          <cell r="D15">
            <v>7499</v>
          </cell>
        </row>
        <row r="16">
          <cell r="A16">
            <v>351680</v>
          </cell>
          <cell r="B16">
            <v>974</v>
          </cell>
          <cell r="C16">
            <v>18103</v>
          </cell>
        </row>
        <row r="17">
          <cell r="A17">
            <v>351810</v>
          </cell>
          <cell r="B17">
            <v>0</v>
          </cell>
          <cell r="C17">
            <v>234217</v>
          </cell>
          <cell r="D17">
            <v>15795</v>
          </cell>
          <cell r="F17">
            <v>0</v>
          </cell>
        </row>
        <row r="18">
          <cell r="A18">
            <v>352270</v>
          </cell>
          <cell r="C18">
            <v>655537</v>
          </cell>
        </row>
        <row r="19">
          <cell r="A19">
            <v>352670</v>
          </cell>
          <cell r="B19">
            <v>617804</v>
          </cell>
          <cell r="D19">
            <v>493571</v>
          </cell>
        </row>
        <row r="20">
          <cell r="A20">
            <v>352810</v>
          </cell>
          <cell r="B20">
            <v>178229</v>
          </cell>
          <cell r="C20">
            <v>1096562</v>
          </cell>
          <cell r="D20">
            <v>144047</v>
          </cell>
        </row>
        <row r="21">
          <cell r="A21">
            <v>353790</v>
          </cell>
          <cell r="C21">
            <v>109767</v>
          </cell>
        </row>
        <row r="22">
          <cell r="A22">
            <v>354000</v>
          </cell>
          <cell r="C22">
            <v>763599</v>
          </cell>
        </row>
        <row r="23">
          <cell r="A23">
            <v>354180</v>
          </cell>
          <cell r="C23">
            <v>210757</v>
          </cell>
        </row>
        <row r="24">
          <cell r="A24">
            <v>354420</v>
          </cell>
          <cell r="C24">
            <v>1051831</v>
          </cell>
        </row>
        <row r="25">
          <cell r="A25">
            <v>354925</v>
          </cell>
          <cell r="B25">
            <v>40931</v>
          </cell>
          <cell r="D25">
            <v>37209</v>
          </cell>
        </row>
        <row r="26">
          <cell r="A26">
            <v>355410</v>
          </cell>
          <cell r="B26">
            <v>0</v>
          </cell>
          <cell r="C26">
            <v>19014833</v>
          </cell>
          <cell r="D26">
            <v>0</v>
          </cell>
          <cell r="E26">
            <v>16794581</v>
          </cell>
          <cell r="F26">
            <v>0</v>
          </cell>
        </row>
        <row r="27">
          <cell r="A27">
            <v>355490</v>
          </cell>
          <cell r="D27">
            <v>49650</v>
          </cell>
        </row>
        <row r="28">
          <cell r="A28">
            <v>355530</v>
          </cell>
          <cell r="C28">
            <v>138371</v>
          </cell>
        </row>
        <row r="29">
          <cell r="A29">
            <v>410160</v>
          </cell>
          <cell r="C29">
            <v>805193</v>
          </cell>
        </row>
        <row r="30">
          <cell r="A30">
            <v>410337</v>
          </cell>
          <cell r="B30">
            <v>32669</v>
          </cell>
          <cell r="C30">
            <v>105982</v>
          </cell>
        </row>
        <row r="31">
          <cell r="A31">
            <v>410460</v>
          </cell>
          <cell r="B31">
            <v>30055</v>
          </cell>
        </row>
        <row r="32">
          <cell r="A32">
            <v>410540</v>
          </cell>
          <cell r="E32">
            <v>35</v>
          </cell>
        </row>
        <row r="33">
          <cell r="A33">
            <v>410570</v>
          </cell>
        </row>
        <row r="34">
          <cell r="A34">
            <v>410720</v>
          </cell>
        </row>
        <row r="35">
          <cell r="A35">
            <v>410725</v>
          </cell>
          <cell r="B35">
            <v>0</v>
          </cell>
          <cell r="C35">
            <v>133120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>
            <v>410895</v>
          </cell>
        </row>
        <row r="37">
          <cell r="A37">
            <v>411440</v>
          </cell>
          <cell r="B37">
            <v>226614</v>
          </cell>
          <cell r="C37">
            <v>150295</v>
          </cell>
        </row>
        <row r="38">
          <cell r="A38">
            <v>411580</v>
          </cell>
          <cell r="C38">
            <v>463925</v>
          </cell>
        </row>
        <row r="39">
          <cell r="A39">
            <v>411680</v>
          </cell>
        </row>
        <row r="40">
          <cell r="A40">
            <v>412065</v>
          </cell>
          <cell r="C40">
            <v>322327</v>
          </cell>
        </row>
        <row r="41">
          <cell r="A41">
            <v>412690</v>
          </cell>
          <cell r="C41">
            <v>84445</v>
          </cell>
        </row>
        <row r="42">
          <cell r="A42">
            <v>412770</v>
          </cell>
          <cell r="B42">
            <v>128822</v>
          </cell>
          <cell r="C42">
            <v>230</v>
          </cell>
          <cell r="E42">
            <v>799970</v>
          </cell>
        </row>
        <row r="43">
          <cell r="A43">
            <v>420207</v>
          </cell>
          <cell r="B43">
            <v>332546</v>
          </cell>
          <cell r="D43">
            <v>320814</v>
          </cell>
        </row>
        <row r="44">
          <cell r="A44">
            <v>420245</v>
          </cell>
          <cell r="B44">
            <v>134382</v>
          </cell>
          <cell r="D44">
            <v>115126</v>
          </cell>
        </row>
        <row r="45">
          <cell r="A45">
            <v>420270</v>
          </cell>
          <cell r="C45">
            <v>1636068</v>
          </cell>
        </row>
        <row r="46">
          <cell r="A46">
            <v>420500</v>
          </cell>
          <cell r="B46">
            <v>175146</v>
          </cell>
          <cell r="C46">
            <v>1568931</v>
          </cell>
        </row>
        <row r="47">
          <cell r="A47">
            <v>421120</v>
          </cell>
          <cell r="B47">
            <v>192399</v>
          </cell>
          <cell r="D47">
            <v>143539</v>
          </cell>
        </row>
        <row r="48">
          <cell r="A48">
            <v>421830</v>
          </cell>
          <cell r="C48">
            <v>11098214</v>
          </cell>
        </row>
        <row r="49">
          <cell r="A49">
            <v>430190</v>
          </cell>
          <cell r="B49">
            <v>100715</v>
          </cell>
          <cell r="C49">
            <v>0</v>
          </cell>
          <cell r="D49">
            <v>70265</v>
          </cell>
          <cell r="E49">
            <v>0</v>
          </cell>
          <cell r="G49">
            <v>0</v>
          </cell>
        </row>
        <row r="50">
          <cell r="A50">
            <v>430220</v>
          </cell>
          <cell r="C50">
            <v>419582</v>
          </cell>
        </row>
        <row r="51">
          <cell r="A51">
            <v>430370</v>
          </cell>
          <cell r="B51">
            <v>80751</v>
          </cell>
          <cell r="D51">
            <v>47042</v>
          </cell>
        </row>
        <row r="52">
          <cell r="A52">
            <v>430465</v>
          </cell>
          <cell r="C52">
            <v>449356</v>
          </cell>
        </row>
        <row r="53">
          <cell r="A53">
            <v>430468</v>
          </cell>
          <cell r="B53">
            <v>26696</v>
          </cell>
          <cell r="D53">
            <v>52802</v>
          </cell>
        </row>
        <row r="54">
          <cell r="A54">
            <v>430660</v>
          </cell>
          <cell r="B54">
            <v>318964</v>
          </cell>
          <cell r="D54">
            <v>249759</v>
          </cell>
        </row>
        <row r="55">
          <cell r="A55">
            <v>431030</v>
          </cell>
        </row>
        <row r="56">
          <cell r="A56">
            <v>431040</v>
          </cell>
        </row>
        <row r="57">
          <cell r="A57">
            <v>431055</v>
          </cell>
        </row>
        <row r="58">
          <cell r="A58">
            <v>431130</v>
          </cell>
          <cell r="C58">
            <v>3532622</v>
          </cell>
          <cell r="D58">
            <v>178660</v>
          </cell>
          <cell r="E58">
            <v>2163212</v>
          </cell>
        </row>
        <row r="59">
          <cell r="A59">
            <v>431300</v>
          </cell>
          <cell r="B59">
            <v>70181</v>
          </cell>
          <cell r="C59">
            <v>425777</v>
          </cell>
        </row>
        <row r="60">
          <cell r="A60">
            <v>431442</v>
          </cell>
          <cell r="B60">
            <v>36493</v>
          </cell>
          <cell r="D60">
            <v>31645</v>
          </cell>
        </row>
        <row r="61">
          <cell r="A61">
            <v>431450</v>
          </cell>
          <cell r="B61">
            <v>141614</v>
          </cell>
          <cell r="D61">
            <v>101277</v>
          </cell>
        </row>
        <row r="62">
          <cell r="A62">
            <v>431454</v>
          </cell>
          <cell r="B62">
            <v>59140</v>
          </cell>
          <cell r="C62">
            <v>168657</v>
          </cell>
        </row>
        <row r="63">
          <cell r="A63">
            <v>431514</v>
          </cell>
        </row>
        <row r="64">
          <cell r="A64">
            <v>431900</v>
          </cell>
          <cell r="B64">
            <v>80664</v>
          </cell>
          <cell r="C64">
            <v>585503</v>
          </cell>
        </row>
        <row r="65">
          <cell r="A65">
            <v>432030</v>
          </cell>
          <cell r="B65">
            <v>114602</v>
          </cell>
          <cell r="D65">
            <v>211438</v>
          </cell>
        </row>
        <row r="66">
          <cell r="A66">
            <v>432040</v>
          </cell>
          <cell r="C66">
            <v>983439</v>
          </cell>
        </row>
        <row r="67">
          <cell r="A67">
            <v>432290</v>
          </cell>
          <cell r="B67">
            <v>42597</v>
          </cell>
          <cell r="D67">
            <v>44849</v>
          </cell>
        </row>
        <row r="68">
          <cell r="A68">
            <v>432350</v>
          </cell>
          <cell r="B68">
            <v>53765</v>
          </cell>
          <cell r="C68">
            <v>355263</v>
          </cell>
          <cell r="D68">
            <v>43690</v>
          </cell>
        </row>
        <row r="69">
          <cell r="A69">
            <v>500190</v>
          </cell>
          <cell r="B69">
            <v>162797</v>
          </cell>
          <cell r="C69">
            <v>29472</v>
          </cell>
          <cell r="D69">
            <v>119822</v>
          </cell>
        </row>
        <row r="70">
          <cell r="A70">
            <v>270400</v>
          </cell>
        </row>
        <row r="71">
          <cell r="A71">
            <v>292870</v>
          </cell>
          <cell r="C71">
            <v>669277</v>
          </cell>
        </row>
        <row r="72">
          <cell r="A72">
            <v>320115</v>
          </cell>
          <cell r="B72">
            <v>85350</v>
          </cell>
          <cell r="C72">
            <v>559490</v>
          </cell>
          <cell r="D72">
            <v>88997</v>
          </cell>
        </row>
        <row r="73">
          <cell r="A73">
            <v>320300</v>
          </cell>
          <cell r="B73">
            <v>241715</v>
          </cell>
          <cell r="D73">
            <v>271003</v>
          </cell>
        </row>
        <row r="74">
          <cell r="A74">
            <v>320506</v>
          </cell>
          <cell r="B74">
            <v>384279</v>
          </cell>
          <cell r="C74">
            <v>3458662</v>
          </cell>
          <cell r="D74">
            <v>328348</v>
          </cell>
        </row>
        <row r="75">
          <cell r="A75">
            <v>330580</v>
          </cell>
          <cell r="B75">
            <v>692533</v>
          </cell>
          <cell r="D75">
            <v>510322</v>
          </cell>
        </row>
        <row r="76">
          <cell r="A76">
            <v>350075</v>
          </cell>
          <cell r="C76">
            <v>233806</v>
          </cell>
          <cell r="E76">
            <v>268464</v>
          </cell>
        </row>
        <row r="77">
          <cell r="A77">
            <v>350180</v>
          </cell>
          <cell r="C77">
            <v>108025</v>
          </cell>
        </row>
        <row r="78">
          <cell r="A78">
            <v>350395</v>
          </cell>
          <cell r="C78">
            <v>340653</v>
          </cell>
        </row>
        <row r="79">
          <cell r="A79">
            <v>350950</v>
          </cell>
          <cell r="C79">
            <v>123988906</v>
          </cell>
          <cell r="E79">
            <v>81876174</v>
          </cell>
        </row>
        <row r="80">
          <cell r="A80">
            <v>351120</v>
          </cell>
          <cell r="C80">
            <v>169597</v>
          </cell>
        </row>
        <row r="81">
          <cell r="A81">
            <v>351130</v>
          </cell>
          <cell r="C81">
            <v>542536</v>
          </cell>
        </row>
        <row r="82">
          <cell r="A82">
            <v>351250</v>
          </cell>
          <cell r="C82">
            <v>679626</v>
          </cell>
          <cell r="D82">
            <v>9280</v>
          </cell>
        </row>
        <row r="83">
          <cell r="A83">
            <v>351380</v>
          </cell>
        </row>
        <row r="84">
          <cell r="A84">
            <v>351470</v>
          </cell>
          <cell r="D84">
            <v>52664</v>
          </cell>
        </row>
        <row r="85">
          <cell r="A85">
            <v>351495</v>
          </cell>
          <cell r="C85">
            <v>21011</v>
          </cell>
        </row>
        <row r="86">
          <cell r="A86">
            <v>351660</v>
          </cell>
          <cell r="C86">
            <v>860586</v>
          </cell>
        </row>
        <row r="87">
          <cell r="A87">
            <v>351860</v>
          </cell>
          <cell r="B87">
            <v>313950</v>
          </cell>
          <cell r="C87">
            <v>0</v>
          </cell>
          <cell r="D87">
            <v>299813</v>
          </cell>
          <cell r="E87">
            <v>0</v>
          </cell>
          <cell r="G87">
            <v>0</v>
          </cell>
        </row>
        <row r="88">
          <cell r="A88">
            <v>352710</v>
          </cell>
          <cell r="C88">
            <v>3502076</v>
          </cell>
        </row>
        <row r="89">
          <cell r="A89">
            <v>352800</v>
          </cell>
          <cell r="C89">
            <v>346531</v>
          </cell>
        </row>
        <row r="90">
          <cell r="A90">
            <v>352880</v>
          </cell>
          <cell r="C90">
            <v>1196270</v>
          </cell>
        </row>
        <row r="91">
          <cell r="A91">
            <v>353340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A92">
            <v>354160</v>
          </cell>
          <cell r="C92">
            <v>4315893</v>
          </cell>
        </row>
        <row r="93">
          <cell r="A93">
            <v>354380</v>
          </cell>
          <cell r="C93">
            <v>157224</v>
          </cell>
        </row>
        <row r="94">
          <cell r="A94">
            <v>354660</v>
          </cell>
          <cell r="B94">
            <v>300221</v>
          </cell>
          <cell r="C94">
            <v>2195013</v>
          </cell>
          <cell r="D94">
            <v>224234</v>
          </cell>
        </row>
        <row r="95">
          <cell r="A95">
            <v>354920</v>
          </cell>
          <cell r="C95">
            <v>114697</v>
          </cell>
        </row>
        <row r="96">
          <cell r="A96">
            <v>355310</v>
          </cell>
          <cell r="C96">
            <v>342357</v>
          </cell>
        </row>
        <row r="97">
          <cell r="A97">
            <v>355500</v>
          </cell>
          <cell r="C97">
            <v>2341373</v>
          </cell>
          <cell r="E97">
            <v>1640958</v>
          </cell>
        </row>
        <row r="98">
          <cell r="A98">
            <v>410335</v>
          </cell>
          <cell r="C98">
            <v>90466</v>
          </cell>
        </row>
        <row r="99">
          <cell r="A99">
            <v>410510</v>
          </cell>
          <cell r="C99">
            <v>120518</v>
          </cell>
        </row>
        <row r="100">
          <cell r="A100">
            <v>410520</v>
          </cell>
          <cell r="B100">
            <v>171105</v>
          </cell>
          <cell r="C100">
            <v>584185</v>
          </cell>
          <cell r="D100">
            <v>177232</v>
          </cell>
        </row>
        <row r="101">
          <cell r="A101">
            <v>410580</v>
          </cell>
          <cell r="C101">
            <v>13429400</v>
          </cell>
        </row>
        <row r="102">
          <cell r="A102">
            <v>410700</v>
          </cell>
          <cell r="C102">
            <v>2288062</v>
          </cell>
        </row>
        <row r="103">
          <cell r="A103">
            <v>411080</v>
          </cell>
          <cell r="C103">
            <v>767328</v>
          </cell>
        </row>
        <row r="104">
          <cell r="A104">
            <v>411130</v>
          </cell>
          <cell r="C104">
            <v>49827</v>
          </cell>
        </row>
        <row r="105">
          <cell r="A105">
            <v>411210</v>
          </cell>
          <cell r="B105">
            <v>34765</v>
          </cell>
          <cell r="C105">
            <v>592695</v>
          </cell>
        </row>
        <row r="106">
          <cell r="A106">
            <v>411600</v>
          </cell>
          <cell r="C106">
            <v>164225</v>
          </cell>
        </row>
        <row r="107">
          <cell r="A107">
            <v>411760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412160</v>
          </cell>
          <cell r="C108">
            <v>168767</v>
          </cell>
        </row>
        <row r="109">
          <cell r="A109">
            <v>412405</v>
          </cell>
          <cell r="D109">
            <v>3083</v>
          </cell>
        </row>
        <row r="110">
          <cell r="A110">
            <v>412555</v>
          </cell>
          <cell r="C110">
            <v>68843</v>
          </cell>
        </row>
        <row r="111">
          <cell r="A111">
            <v>412627</v>
          </cell>
        </row>
        <row r="112">
          <cell r="A112">
            <v>412795</v>
          </cell>
        </row>
        <row r="113">
          <cell r="A113">
            <v>412840</v>
          </cell>
          <cell r="C113">
            <v>671476</v>
          </cell>
        </row>
        <row r="114">
          <cell r="A114">
            <v>420220</v>
          </cell>
          <cell r="C114">
            <v>460018</v>
          </cell>
        </row>
        <row r="115">
          <cell r="A115">
            <v>420340</v>
          </cell>
          <cell r="C115">
            <v>234597</v>
          </cell>
        </row>
        <row r="116">
          <cell r="A116">
            <v>420395</v>
          </cell>
          <cell r="B116">
            <v>43927</v>
          </cell>
        </row>
        <row r="117">
          <cell r="A117">
            <v>420515</v>
          </cell>
          <cell r="C117">
            <v>101653</v>
          </cell>
        </row>
        <row r="118">
          <cell r="A118">
            <v>421160</v>
          </cell>
          <cell r="B118">
            <v>155404</v>
          </cell>
          <cell r="D118">
            <v>135214</v>
          </cell>
        </row>
        <row r="119">
          <cell r="A119">
            <v>421320</v>
          </cell>
          <cell r="B119">
            <v>0</v>
          </cell>
          <cell r="C119">
            <v>9652556</v>
          </cell>
          <cell r="D119">
            <v>0</v>
          </cell>
          <cell r="F119">
            <v>0</v>
          </cell>
        </row>
        <row r="120">
          <cell r="A120">
            <v>421660</v>
          </cell>
          <cell r="B120">
            <v>3530863</v>
          </cell>
          <cell r="D120">
            <v>2941702</v>
          </cell>
        </row>
        <row r="121">
          <cell r="A121">
            <v>430030</v>
          </cell>
        </row>
        <row r="122">
          <cell r="A122">
            <v>430045</v>
          </cell>
          <cell r="C122">
            <v>286595</v>
          </cell>
        </row>
        <row r="123">
          <cell r="A123">
            <v>430057</v>
          </cell>
          <cell r="B123">
            <v>40073</v>
          </cell>
          <cell r="D123">
            <v>35294</v>
          </cell>
        </row>
        <row r="124">
          <cell r="A124">
            <v>430110</v>
          </cell>
        </row>
        <row r="125">
          <cell r="A125">
            <v>430223</v>
          </cell>
        </row>
        <row r="126">
          <cell r="A126">
            <v>430260</v>
          </cell>
        </row>
        <row r="127">
          <cell r="A127">
            <v>430360</v>
          </cell>
          <cell r="B127">
            <v>29627</v>
          </cell>
          <cell r="C127">
            <v>66234</v>
          </cell>
          <cell r="D127">
            <v>29649</v>
          </cell>
        </row>
        <row r="128">
          <cell r="A128">
            <v>430430</v>
          </cell>
          <cell r="B128">
            <v>94783</v>
          </cell>
          <cell r="D128">
            <v>73187</v>
          </cell>
        </row>
        <row r="129">
          <cell r="A129">
            <v>430595</v>
          </cell>
        </row>
        <row r="130">
          <cell r="A130">
            <v>430670</v>
          </cell>
          <cell r="B130">
            <v>19101</v>
          </cell>
          <cell r="D130">
            <v>16354</v>
          </cell>
        </row>
        <row r="131">
          <cell r="A131">
            <v>430781</v>
          </cell>
          <cell r="C131">
            <v>5366916</v>
          </cell>
          <cell r="D131">
            <v>48973</v>
          </cell>
          <cell r="E131">
            <v>3486213</v>
          </cell>
        </row>
        <row r="132">
          <cell r="A132">
            <v>431200</v>
          </cell>
          <cell r="B132">
            <v>23974</v>
          </cell>
          <cell r="D132">
            <v>19585</v>
          </cell>
        </row>
        <row r="133">
          <cell r="A133">
            <v>431210</v>
          </cell>
          <cell r="B133">
            <v>58435</v>
          </cell>
          <cell r="C133">
            <v>468106</v>
          </cell>
          <cell r="D133">
            <v>39392</v>
          </cell>
        </row>
        <row r="134">
          <cell r="A134">
            <v>431280</v>
          </cell>
          <cell r="C134">
            <v>329978</v>
          </cell>
        </row>
        <row r="135">
          <cell r="A135">
            <v>431342</v>
          </cell>
          <cell r="C135">
            <v>237229</v>
          </cell>
        </row>
        <row r="136">
          <cell r="A136">
            <v>431390</v>
          </cell>
        </row>
        <row r="137">
          <cell r="A137">
            <v>431415</v>
          </cell>
          <cell r="B137">
            <v>103765</v>
          </cell>
          <cell r="C137">
            <v>487331</v>
          </cell>
        </row>
        <row r="138">
          <cell r="A138">
            <v>431475</v>
          </cell>
          <cell r="B138">
            <v>41368</v>
          </cell>
        </row>
        <row r="139">
          <cell r="A139">
            <v>431500</v>
          </cell>
          <cell r="C139">
            <v>150176</v>
          </cell>
        </row>
        <row r="140">
          <cell r="A140">
            <v>431535</v>
          </cell>
          <cell r="B140">
            <v>66903</v>
          </cell>
          <cell r="D140">
            <v>60277</v>
          </cell>
        </row>
        <row r="141">
          <cell r="A141">
            <v>431650</v>
          </cell>
          <cell r="B141">
            <v>11655</v>
          </cell>
          <cell r="C141">
            <v>588624</v>
          </cell>
        </row>
        <row r="142">
          <cell r="A142">
            <v>431690</v>
          </cell>
          <cell r="B142">
            <v>137376</v>
          </cell>
          <cell r="C142">
            <v>5693</v>
          </cell>
          <cell r="E142">
            <v>23483</v>
          </cell>
        </row>
        <row r="143">
          <cell r="A143">
            <v>431830</v>
          </cell>
          <cell r="B143">
            <v>462171</v>
          </cell>
          <cell r="C143">
            <v>670657</v>
          </cell>
          <cell r="D143">
            <v>354507</v>
          </cell>
        </row>
        <row r="144">
          <cell r="A144">
            <v>431840</v>
          </cell>
          <cell r="B144">
            <v>190794</v>
          </cell>
          <cell r="C144">
            <v>2989362</v>
          </cell>
          <cell r="D144">
            <v>132562</v>
          </cell>
        </row>
        <row r="145">
          <cell r="A145">
            <v>431849</v>
          </cell>
          <cell r="C145">
            <v>230423</v>
          </cell>
        </row>
        <row r="146">
          <cell r="A146">
            <v>431880</v>
          </cell>
          <cell r="B146">
            <v>309232</v>
          </cell>
          <cell r="D146">
            <v>286272</v>
          </cell>
        </row>
        <row r="147">
          <cell r="A147">
            <v>432110</v>
          </cell>
          <cell r="B147">
            <v>119519</v>
          </cell>
          <cell r="D147">
            <v>111576</v>
          </cell>
        </row>
        <row r="148">
          <cell r="A148">
            <v>432140</v>
          </cell>
          <cell r="B148">
            <v>57362</v>
          </cell>
          <cell r="D148">
            <v>222790</v>
          </cell>
        </row>
        <row r="149">
          <cell r="A149">
            <v>432237</v>
          </cell>
          <cell r="C149">
            <v>629503</v>
          </cell>
        </row>
        <row r="150">
          <cell r="A150">
            <v>432300</v>
          </cell>
          <cell r="B150">
            <v>1414954</v>
          </cell>
          <cell r="D150">
            <v>1340929</v>
          </cell>
        </row>
        <row r="151">
          <cell r="A151">
            <v>432360</v>
          </cell>
          <cell r="B151">
            <v>24524</v>
          </cell>
          <cell r="C151">
            <v>493644</v>
          </cell>
        </row>
        <row r="152">
          <cell r="A152">
            <v>290490</v>
          </cell>
          <cell r="B152">
            <v>9228</v>
          </cell>
        </row>
        <row r="153">
          <cell r="A153">
            <v>290840</v>
          </cell>
          <cell r="B153">
            <v>21651</v>
          </cell>
        </row>
        <row r="154">
          <cell r="A154">
            <v>291460</v>
          </cell>
          <cell r="C154">
            <v>1532356</v>
          </cell>
        </row>
        <row r="155">
          <cell r="A155">
            <v>320040</v>
          </cell>
          <cell r="B155">
            <v>116052</v>
          </cell>
        </row>
        <row r="156">
          <cell r="A156">
            <v>320110</v>
          </cell>
          <cell r="B156">
            <v>85557</v>
          </cell>
          <cell r="C156">
            <v>489704</v>
          </cell>
          <cell r="D156">
            <v>56508</v>
          </cell>
        </row>
        <row r="157">
          <cell r="A157">
            <v>320170</v>
          </cell>
          <cell r="B157">
            <v>72525</v>
          </cell>
          <cell r="D157">
            <v>78933</v>
          </cell>
        </row>
        <row r="158">
          <cell r="A158">
            <v>320245</v>
          </cell>
          <cell r="B158">
            <v>60293</v>
          </cell>
          <cell r="D158">
            <v>87061</v>
          </cell>
        </row>
        <row r="159">
          <cell r="A159">
            <v>320255</v>
          </cell>
          <cell r="B159">
            <v>19544</v>
          </cell>
          <cell r="D159">
            <v>19104</v>
          </cell>
        </row>
        <row r="160">
          <cell r="A160">
            <v>320265</v>
          </cell>
          <cell r="B160">
            <v>55657</v>
          </cell>
          <cell r="D160">
            <v>83506</v>
          </cell>
        </row>
        <row r="161">
          <cell r="A161">
            <v>320340</v>
          </cell>
          <cell r="B161">
            <v>206981</v>
          </cell>
          <cell r="C161">
            <v>2366723</v>
          </cell>
          <cell r="D161">
            <v>176181</v>
          </cell>
        </row>
        <row r="162">
          <cell r="A162">
            <v>320425</v>
          </cell>
          <cell r="B162">
            <v>9318</v>
          </cell>
          <cell r="D162">
            <v>10021</v>
          </cell>
        </row>
        <row r="163">
          <cell r="A163">
            <v>320501</v>
          </cell>
          <cell r="B163">
            <v>114975</v>
          </cell>
          <cell r="D163">
            <v>142124</v>
          </cell>
        </row>
        <row r="164">
          <cell r="A164">
            <v>350260</v>
          </cell>
          <cell r="C164">
            <v>376655</v>
          </cell>
        </row>
        <row r="165">
          <cell r="A165">
            <v>350400</v>
          </cell>
          <cell r="B165">
            <v>0</v>
          </cell>
          <cell r="C165">
            <v>20670247</v>
          </cell>
          <cell r="D165">
            <v>0</v>
          </cell>
          <cell r="E165">
            <v>14608352</v>
          </cell>
          <cell r="F165">
            <v>0</v>
          </cell>
        </row>
        <row r="166">
          <cell r="A166">
            <v>350620</v>
          </cell>
          <cell r="C166">
            <v>211013</v>
          </cell>
        </row>
        <row r="167">
          <cell r="A167">
            <v>350670</v>
          </cell>
          <cell r="C167">
            <v>1167299</v>
          </cell>
        </row>
        <row r="168">
          <cell r="A168">
            <v>350870</v>
          </cell>
          <cell r="C168">
            <v>524490</v>
          </cell>
        </row>
        <row r="169">
          <cell r="A169">
            <v>351220</v>
          </cell>
          <cell r="B169">
            <v>36422</v>
          </cell>
          <cell r="D169">
            <v>30153</v>
          </cell>
        </row>
        <row r="170">
          <cell r="A170">
            <v>351390</v>
          </cell>
          <cell r="B170">
            <v>95433</v>
          </cell>
          <cell r="D170">
            <v>70128</v>
          </cell>
        </row>
        <row r="171">
          <cell r="A171">
            <v>351620</v>
          </cell>
          <cell r="C171">
            <v>33876867</v>
          </cell>
          <cell r="E171">
            <v>25688043</v>
          </cell>
        </row>
        <row r="172">
          <cell r="A172">
            <v>351690</v>
          </cell>
          <cell r="B172">
            <v>157253</v>
          </cell>
          <cell r="C172">
            <v>368102</v>
          </cell>
          <cell r="D172">
            <v>107471</v>
          </cell>
        </row>
        <row r="173">
          <cell r="A173">
            <v>351720</v>
          </cell>
          <cell r="B173">
            <v>0</v>
          </cell>
          <cell r="C173">
            <v>2154945</v>
          </cell>
          <cell r="D173">
            <v>22290</v>
          </cell>
          <cell r="F173">
            <v>0</v>
          </cell>
        </row>
        <row r="174">
          <cell r="A174">
            <v>351950</v>
          </cell>
          <cell r="B174">
            <v>0</v>
          </cell>
          <cell r="C174">
            <v>158818</v>
          </cell>
          <cell r="D174">
            <v>6489</v>
          </cell>
          <cell r="E174">
            <v>0</v>
          </cell>
          <cell r="F174">
            <v>0</v>
          </cell>
          <cell r="G174">
            <v>0</v>
          </cell>
        </row>
        <row r="175">
          <cell r="A175">
            <v>352050</v>
          </cell>
          <cell r="B175">
            <v>2876678</v>
          </cell>
        </row>
        <row r="176">
          <cell r="A176">
            <v>353130</v>
          </cell>
          <cell r="C176">
            <v>3425226</v>
          </cell>
        </row>
        <row r="177">
          <cell r="A177">
            <v>353286</v>
          </cell>
          <cell r="C177">
            <v>184225</v>
          </cell>
        </row>
        <row r="178">
          <cell r="A178">
            <v>353690</v>
          </cell>
          <cell r="C178">
            <v>144741</v>
          </cell>
        </row>
        <row r="179">
          <cell r="A179">
            <v>353715</v>
          </cell>
          <cell r="C179">
            <v>256142</v>
          </cell>
          <cell r="D179">
            <v>7612</v>
          </cell>
        </row>
        <row r="180">
          <cell r="A180">
            <v>353750</v>
          </cell>
        </row>
        <row r="181">
          <cell r="A181">
            <v>353870</v>
          </cell>
          <cell r="C181">
            <v>61713347</v>
          </cell>
          <cell r="E181">
            <v>46170238</v>
          </cell>
        </row>
        <row r="182">
          <cell r="A182">
            <v>354200</v>
          </cell>
          <cell r="C182">
            <v>228972</v>
          </cell>
        </row>
        <row r="183">
          <cell r="A183">
            <v>354490</v>
          </cell>
          <cell r="C183">
            <v>120757</v>
          </cell>
        </row>
        <row r="184">
          <cell r="A184">
            <v>354790</v>
          </cell>
          <cell r="C184">
            <v>503042</v>
          </cell>
          <cell r="D184">
            <v>1</v>
          </cell>
        </row>
        <row r="185">
          <cell r="A185">
            <v>354830</v>
          </cell>
        </row>
        <row r="186">
          <cell r="A186">
            <v>354910</v>
          </cell>
          <cell r="C186">
            <v>29579944</v>
          </cell>
          <cell r="E186">
            <v>20065978</v>
          </cell>
        </row>
        <row r="187">
          <cell r="A187">
            <v>355060</v>
          </cell>
          <cell r="B187">
            <v>644840</v>
          </cell>
          <cell r="D187">
            <v>581042</v>
          </cell>
        </row>
        <row r="188">
          <cell r="A188">
            <v>355080</v>
          </cell>
          <cell r="C188">
            <v>316454</v>
          </cell>
        </row>
        <row r="189">
          <cell r="A189">
            <v>355300</v>
          </cell>
          <cell r="C189">
            <v>566203</v>
          </cell>
        </row>
        <row r="190">
          <cell r="A190">
            <v>355520</v>
          </cell>
          <cell r="C190">
            <v>48985</v>
          </cell>
        </row>
        <row r="191">
          <cell r="A191">
            <v>355590</v>
          </cell>
          <cell r="B191">
            <v>0</v>
          </cell>
          <cell r="C191">
            <v>19166879</v>
          </cell>
          <cell r="D191">
            <v>5780</v>
          </cell>
          <cell r="F191">
            <v>0</v>
          </cell>
        </row>
        <row r="192">
          <cell r="A192">
            <v>355635</v>
          </cell>
          <cell r="C192">
            <v>871132</v>
          </cell>
        </row>
        <row r="193">
          <cell r="A193">
            <v>355670</v>
          </cell>
          <cell r="B193">
            <v>0</v>
          </cell>
          <cell r="C193">
            <v>36983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A194">
            <v>410040</v>
          </cell>
          <cell r="B194">
            <v>210415</v>
          </cell>
          <cell r="C194">
            <v>9267222</v>
          </cell>
          <cell r="D194">
            <v>0</v>
          </cell>
          <cell r="F194">
            <v>0</v>
          </cell>
        </row>
        <row r="195">
          <cell r="A195">
            <v>410490</v>
          </cell>
          <cell r="C195">
            <v>14258229</v>
          </cell>
        </row>
        <row r="196">
          <cell r="A196">
            <v>410650</v>
          </cell>
          <cell r="C196">
            <v>96187</v>
          </cell>
        </row>
        <row r="197">
          <cell r="A197">
            <v>411020</v>
          </cell>
          <cell r="B197">
            <v>0</v>
          </cell>
          <cell r="C197">
            <v>513323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A198">
            <v>411150</v>
          </cell>
          <cell r="C198">
            <v>869016</v>
          </cell>
        </row>
        <row r="199">
          <cell r="A199">
            <v>411330</v>
          </cell>
        </row>
        <row r="200">
          <cell r="A200">
            <v>411585</v>
          </cell>
          <cell r="C200">
            <v>463671</v>
          </cell>
          <cell r="D200">
            <v>48233</v>
          </cell>
          <cell r="E200">
            <v>456119</v>
          </cell>
        </row>
        <row r="201">
          <cell r="A201">
            <v>412130</v>
          </cell>
          <cell r="C201">
            <v>243941</v>
          </cell>
        </row>
        <row r="202">
          <cell r="A202">
            <v>412260</v>
          </cell>
          <cell r="C202">
            <v>323690</v>
          </cell>
        </row>
        <row r="203">
          <cell r="A203">
            <v>412575</v>
          </cell>
        </row>
        <row r="204">
          <cell r="A204">
            <v>412610</v>
          </cell>
          <cell r="C204">
            <v>145523</v>
          </cell>
        </row>
        <row r="205">
          <cell r="A205">
            <v>420070</v>
          </cell>
          <cell r="B205">
            <v>169265</v>
          </cell>
          <cell r="C205">
            <v>2573958</v>
          </cell>
        </row>
        <row r="206">
          <cell r="A206">
            <v>420190</v>
          </cell>
          <cell r="C206">
            <v>42213</v>
          </cell>
        </row>
        <row r="207">
          <cell r="A207">
            <v>420280</v>
          </cell>
          <cell r="B207">
            <v>105764</v>
          </cell>
          <cell r="D207">
            <v>82177</v>
          </cell>
        </row>
        <row r="208">
          <cell r="A208">
            <v>420720</v>
          </cell>
          <cell r="B208">
            <v>124550</v>
          </cell>
          <cell r="D208">
            <v>99443</v>
          </cell>
        </row>
        <row r="209">
          <cell r="A209">
            <v>420750</v>
          </cell>
          <cell r="B209">
            <v>0</v>
          </cell>
          <cell r="C209">
            <v>2720193</v>
          </cell>
          <cell r="D209">
            <v>0</v>
          </cell>
          <cell r="F209">
            <v>0</v>
          </cell>
        </row>
        <row r="210">
          <cell r="A210">
            <v>420990</v>
          </cell>
          <cell r="C210">
            <v>191464</v>
          </cell>
        </row>
        <row r="211">
          <cell r="A211">
            <v>421130</v>
          </cell>
          <cell r="B211">
            <v>673851</v>
          </cell>
          <cell r="D211">
            <v>519178</v>
          </cell>
        </row>
        <row r="212">
          <cell r="A212">
            <v>421565</v>
          </cell>
          <cell r="B212">
            <v>117466</v>
          </cell>
          <cell r="D212">
            <v>114657</v>
          </cell>
        </row>
        <row r="213">
          <cell r="A213">
            <v>421700</v>
          </cell>
          <cell r="B213">
            <v>200185</v>
          </cell>
          <cell r="D213">
            <v>206632</v>
          </cell>
        </row>
        <row r="214">
          <cell r="A214">
            <v>422000</v>
          </cell>
          <cell r="B214">
            <v>187224</v>
          </cell>
          <cell r="D214">
            <v>168248</v>
          </cell>
        </row>
        <row r="215">
          <cell r="A215">
            <v>430070</v>
          </cell>
        </row>
        <row r="216">
          <cell r="A216">
            <v>430200</v>
          </cell>
          <cell r="B216">
            <v>40059</v>
          </cell>
          <cell r="D216">
            <v>46714</v>
          </cell>
        </row>
        <row r="217">
          <cell r="A217">
            <v>430590</v>
          </cell>
          <cell r="B217">
            <v>37716</v>
          </cell>
        </row>
        <row r="218">
          <cell r="A218">
            <v>430805</v>
          </cell>
        </row>
        <row r="219">
          <cell r="A219">
            <v>430840</v>
          </cell>
          <cell r="B219">
            <v>40239</v>
          </cell>
          <cell r="D219">
            <v>30417</v>
          </cell>
        </row>
        <row r="220">
          <cell r="A220">
            <v>430880</v>
          </cell>
          <cell r="B220">
            <v>93176</v>
          </cell>
          <cell r="C220">
            <v>396652</v>
          </cell>
          <cell r="D220">
            <v>71416</v>
          </cell>
        </row>
        <row r="221">
          <cell r="A221">
            <v>430890</v>
          </cell>
          <cell r="B221">
            <v>167648</v>
          </cell>
          <cell r="D221">
            <v>122519</v>
          </cell>
        </row>
        <row r="222">
          <cell r="A222">
            <v>430930</v>
          </cell>
          <cell r="C222">
            <v>2439086</v>
          </cell>
        </row>
        <row r="223">
          <cell r="A223">
            <v>430980</v>
          </cell>
          <cell r="C223">
            <v>3086484</v>
          </cell>
        </row>
        <row r="224">
          <cell r="A224">
            <v>431112</v>
          </cell>
        </row>
        <row r="225">
          <cell r="A225">
            <v>431127</v>
          </cell>
          <cell r="B225">
            <v>75060</v>
          </cell>
          <cell r="D225">
            <v>52150</v>
          </cell>
        </row>
        <row r="226">
          <cell r="A226">
            <v>431170</v>
          </cell>
          <cell r="B226">
            <v>110655</v>
          </cell>
          <cell r="D226">
            <v>80669</v>
          </cell>
        </row>
        <row r="227">
          <cell r="A227">
            <v>431205</v>
          </cell>
          <cell r="B227">
            <v>105528</v>
          </cell>
          <cell r="C227">
            <v>495895</v>
          </cell>
        </row>
        <row r="228">
          <cell r="A228">
            <v>431247</v>
          </cell>
          <cell r="B228">
            <v>69777</v>
          </cell>
          <cell r="D228">
            <v>61683</v>
          </cell>
        </row>
        <row r="229">
          <cell r="A229">
            <v>431303</v>
          </cell>
          <cell r="C229">
            <v>278064</v>
          </cell>
        </row>
        <row r="230">
          <cell r="A230">
            <v>431420</v>
          </cell>
          <cell r="B230">
            <v>57297</v>
          </cell>
          <cell r="D230">
            <v>48890</v>
          </cell>
        </row>
        <row r="231">
          <cell r="A231">
            <v>431430</v>
          </cell>
          <cell r="B231">
            <v>12212</v>
          </cell>
        </row>
        <row r="232">
          <cell r="A232">
            <v>431513</v>
          </cell>
        </row>
        <row r="233">
          <cell r="A233">
            <v>431640</v>
          </cell>
          <cell r="B233">
            <v>259238</v>
          </cell>
          <cell r="D233">
            <v>194338</v>
          </cell>
        </row>
        <row r="234">
          <cell r="A234">
            <v>431680</v>
          </cell>
          <cell r="B234">
            <v>1187770</v>
          </cell>
          <cell r="C234">
            <v>1611016</v>
          </cell>
          <cell r="D234">
            <v>795150</v>
          </cell>
        </row>
        <row r="235">
          <cell r="A235">
            <v>431848</v>
          </cell>
          <cell r="B235">
            <v>85765</v>
          </cell>
          <cell r="C235">
            <v>1356351</v>
          </cell>
        </row>
        <row r="236">
          <cell r="A236">
            <v>431915</v>
          </cell>
          <cell r="C236">
            <v>4586965</v>
          </cell>
        </row>
        <row r="237">
          <cell r="A237">
            <v>431971</v>
          </cell>
        </row>
        <row r="238">
          <cell r="A238">
            <v>432067</v>
          </cell>
        </row>
        <row r="239">
          <cell r="A239">
            <v>432080</v>
          </cell>
          <cell r="B239">
            <v>298506</v>
          </cell>
          <cell r="D239">
            <v>229127</v>
          </cell>
        </row>
        <row r="240">
          <cell r="A240">
            <v>432162</v>
          </cell>
        </row>
        <row r="241">
          <cell r="A241">
            <v>432200</v>
          </cell>
          <cell r="B241">
            <v>408011</v>
          </cell>
          <cell r="D241">
            <v>317034</v>
          </cell>
        </row>
        <row r="242">
          <cell r="A242">
            <v>432285</v>
          </cell>
        </row>
        <row r="243">
          <cell r="A243">
            <v>432320</v>
          </cell>
          <cell r="B243">
            <v>77883</v>
          </cell>
          <cell r="D243">
            <v>57971</v>
          </cell>
        </row>
        <row r="244">
          <cell r="A244">
            <v>500210</v>
          </cell>
          <cell r="B244">
            <v>152762</v>
          </cell>
          <cell r="C244">
            <v>1320869</v>
          </cell>
          <cell r="D244">
            <v>29394</v>
          </cell>
        </row>
        <row r="245">
          <cell r="A245">
            <v>510337</v>
          </cell>
          <cell r="B245">
            <v>22659</v>
          </cell>
          <cell r="C245">
            <v>72127</v>
          </cell>
          <cell r="D245">
            <v>15880</v>
          </cell>
        </row>
        <row r="246">
          <cell r="A246">
            <v>520010</v>
          </cell>
        </row>
        <row r="247">
          <cell r="A247">
            <v>320010</v>
          </cell>
          <cell r="B247">
            <v>148997</v>
          </cell>
          <cell r="D247">
            <v>232912</v>
          </cell>
        </row>
        <row r="248">
          <cell r="A248">
            <v>320230</v>
          </cell>
          <cell r="B248">
            <v>163177</v>
          </cell>
          <cell r="D248">
            <v>219267</v>
          </cell>
        </row>
        <row r="249">
          <cell r="A249">
            <v>320240</v>
          </cell>
          <cell r="B249">
            <v>717234</v>
          </cell>
          <cell r="C249">
            <v>7274926</v>
          </cell>
          <cell r="D249">
            <v>668613</v>
          </cell>
        </row>
        <row r="250">
          <cell r="A250">
            <v>320435</v>
          </cell>
        </row>
        <row r="251">
          <cell r="A251">
            <v>320470</v>
          </cell>
        </row>
        <row r="252">
          <cell r="A252">
            <v>350090</v>
          </cell>
          <cell r="C252">
            <v>121763</v>
          </cell>
        </row>
        <row r="253">
          <cell r="A253">
            <v>350140</v>
          </cell>
          <cell r="B253">
            <v>5347</v>
          </cell>
          <cell r="C253">
            <v>32725</v>
          </cell>
          <cell r="D253">
            <v>14894</v>
          </cell>
        </row>
        <row r="254">
          <cell r="A254">
            <v>350280</v>
          </cell>
          <cell r="C254">
            <v>31306300</v>
          </cell>
          <cell r="E254">
            <v>31863993</v>
          </cell>
        </row>
        <row r="255">
          <cell r="A255">
            <v>350320</v>
          </cell>
          <cell r="C255">
            <v>38542387</v>
          </cell>
          <cell r="E255">
            <v>23937004</v>
          </cell>
        </row>
        <row r="256">
          <cell r="A256">
            <v>351170</v>
          </cell>
          <cell r="B256">
            <v>16354</v>
          </cell>
          <cell r="D256">
            <v>12620</v>
          </cell>
        </row>
        <row r="257">
          <cell r="A257">
            <v>351780</v>
          </cell>
          <cell r="C257">
            <v>927113</v>
          </cell>
        </row>
        <row r="258">
          <cell r="A258">
            <v>351880</v>
          </cell>
          <cell r="C258">
            <v>24165979</v>
          </cell>
          <cell r="E258">
            <v>16472960</v>
          </cell>
        </row>
        <row r="259">
          <cell r="A259">
            <v>351900</v>
          </cell>
          <cell r="C259">
            <v>398139</v>
          </cell>
        </row>
        <row r="260">
          <cell r="A260">
            <v>352960</v>
          </cell>
        </row>
        <row r="261">
          <cell r="A261">
            <v>353475</v>
          </cell>
          <cell r="C261">
            <v>559327</v>
          </cell>
        </row>
        <row r="262">
          <cell r="A262">
            <v>353480</v>
          </cell>
          <cell r="C262">
            <v>243096</v>
          </cell>
        </row>
        <row r="263">
          <cell r="A263">
            <v>353530</v>
          </cell>
          <cell r="C263">
            <v>3802942</v>
          </cell>
          <cell r="D263">
            <v>36031</v>
          </cell>
        </row>
        <row r="264">
          <cell r="A264">
            <v>353550</v>
          </cell>
          <cell r="B264">
            <v>496844</v>
          </cell>
          <cell r="C264">
            <v>2071195</v>
          </cell>
          <cell r="D264">
            <v>409161</v>
          </cell>
        </row>
        <row r="265">
          <cell r="A265">
            <v>353670</v>
          </cell>
          <cell r="C265">
            <v>7033022</v>
          </cell>
        </row>
        <row r="266">
          <cell r="A266">
            <v>354140</v>
          </cell>
          <cell r="C266">
            <v>32866489</v>
          </cell>
          <cell r="E266">
            <v>28995944</v>
          </cell>
        </row>
        <row r="267">
          <cell r="A267">
            <v>354260</v>
          </cell>
          <cell r="C267">
            <v>13660248</v>
          </cell>
          <cell r="E267">
            <v>10196380</v>
          </cell>
        </row>
        <row r="268">
          <cell r="A268">
            <v>354320</v>
          </cell>
          <cell r="B268">
            <v>3150</v>
          </cell>
          <cell r="C268">
            <v>334126</v>
          </cell>
          <cell r="D268">
            <v>30729</v>
          </cell>
        </row>
        <row r="269">
          <cell r="A269">
            <v>354750</v>
          </cell>
          <cell r="C269">
            <v>614978</v>
          </cell>
        </row>
        <row r="270">
          <cell r="A270">
            <v>354870</v>
          </cell>
          <cell r="C270">
            <v>33986562</v>
          </cell>
          <cell r="E270">
            <v>25135019</v>
          </cell>
        </row>
        <row r="271">
          <cell r="A271">
            <v>354980</v>
          </cell>
          <cell r="C271">
            <v>81382280</v>
          </cell>
          <cell r="E271">
            <v>60973819</v>
          </cell>
        </row>
        <row r="272">
          <cell r="A272">
            <v>355130</v>
          </cell>
        </row>
        <row r="273">
          <cell r="A273">
            <v>410170</v>
          </cell>
        </row>
        <row r="274">
          <cell r="A274">
            <v>410550</v>
          </cell>
          <cell r="B274">
            <v>292060</v>
          </cell>
          <cell r="C274">
            <v>144232</v>
          </cell>
          <cell r="E274">
            <v>760225</v>
          </cell>
        </row>
        <row r="275">
          <cell r="A275">
            <v>410560</v>
          </cell>
          <cell r="C275">
            <v>479383</v>
          </cell>
        </row>
        <row r="276">
          <cell r="A276">
            <v>410657</v>
          </cell>
          <cell r="C276">
            <v>472</v>
          </cell>
        </row>
        <row r="277">
          <cell r="A277">
            <v>410860</v>
          </cell>
          <cell r="B277">
            <v>0</v>
          </cell>
          <cell r="C277">
            <v>459777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</row>
        <row r="278">
          <cell r="A278">
            <v>411010</v>
          </cell>
          <cell r="B278">
            <v>0</v>
          </cell>
          <cell r="C278">
            <v>3683469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</row>
        <row r="279">
          <cell r="A279">
            <v>411095</v>
          </cell>
          <cell r="B279">
            <v>2496</v>
          </cell>
          <cell r="C279">
            <v>14</v>
          </cell>
          <cell r="E279">
            <v>42622</v>
          </cell>
        </row>
        <row r="280">
          <cell r="A280">
            <v>411140</v>
          </cell>
          <cell r="C280">
            <v>205327</v>
          </cell>
        </row>
        <row r="281">
          <cell r="A281">
            <v>411240</v>
          </cell>
          <cell r="C281">
            <v>386813</v>
          </cell>
        </row>
        <row r="282">
          <cell r="A282">
            <v>411870</v>
          </cell>
          <cell r="B282">
            <v>177766</v>
          </cell>
          <cell r="C282">
            <v>64621</v>
          </cell>
          <cell r="E282">
            <v>568764</v>
          </cell>
        </row>
        <row r="283">
          <cell r="A283">
            <v>411880</v>
          </cell>
          <cell r="C283">
            <v>687958</v>
          </cell>
        </row>
        <row r="284">
          <cell r="A284">
            <v>412250</v>
          </cell>
          <cell r="B284">
            <v>49945</v>
          </cell>
          <cell r="C284">
            <v>414816</v>
          </cell>
          <cell r="E284">
            <v>24797</v>
          </cell>
        </row>
        <row r="285">
          <cell r="A285">
            <v>420420</v>
          </cell>
          <cell r="C285">
            <v>30219439</v>
          </cell>
        </row>
        <row r="286">
          <cell r="A286">
            <v>420425</v>
          </cell>
          <cell r="B286">
            <v>377451</v>
          </cell>
          <cell r="D286">
            <v>294644</v>
          </cell>
        </row>
        <row r="287">
          <cell r="A287">
            <v>420519</v>
          </cell>
          <cell r="B287">
            <v>59690</v>
          </cell>
          <cell r="D287">
            <v>53458</v>
          </cell>
        </row>
        <row r="288">
          <cell r="A288">
            <v>420590</v>
          </cell>
        </row>
        <row r="289">
          <cell r="A289">
            <v>420690</v>
          </cell>
          <cell r="C289">
            <v>1525637</v>
          </cell>
        </row>
        <row r="290">
          <cell r="A290">
            <v>421250</v>
          </cell>
          <cell r="B290">
            <v>486673</v>
          </cell>
          <cell r="D290">
            <v>376906</v>
          </cell>
        </row>
        <row r="291">
          <cell r="A291">
            <v>421280</v>
          </cell>
          <cell r="C291">
            <v>155395</v>
          </cell>
          <cell r="D291">
            <v>294143</v>
          </cell>
        </row>
        <row r="292">
          <cell r="A292">
            <v>421350</v>
          </cell>
          <cell r="B292">
            <v>165289</v>
          </cell>
        </row>
        <row r="293">
          <cell r="A293">
            <v>430215</v>
          </cell>
        </row>
        <row r="294">
          <cell r="A294">
            <v>430310</v>
          </cell>
          <cell r="C294">
            <v>544123</v>
          </cell>
        </row>
        <row r="295">
          <cell r="A295">
            <v>430390</v>
          </cell>
          <cell r="B295">
            <v>620837</v>
          </cell>
          <cell r="C295">
            <v>342075</v>
          </cell>
          <cell r="D295">
            <v>486859</v>
          </cell>
        </row>
        <row r="296">
          <cell r="A296">
            <v>430513</v>
          </cell>
          <cell r="B296">
            <v>54003</v>
          </cell>
          <cell r="D296">
            <v>41036</v>
          </cell>
        </row>
        <row r="297">
          <cell r="A297">
            <v>430560</v>
          </cell>
          <cell r="C297">
            <v>657754</v>
          </cell>
        </row>
        <row r="298">
          <cell r="A298">
            <v>430635</v>
          </cell>
        </row>
        <row r="299">
          <cell r="A299">
            <v>430676</v>
          </cell>
          <cell r="B299">
            <v>286881</v>
          </cell>
          <cell r="C299">
            <v>1680948</v>
          </cell>
          <cell r="D299">
            <v>68763</v>
          </cell>
        </row>
        <row r="300">
          <cell r="A300">
            <v>430843</v>
          </cell>
          <cell r="B300">
            <v>18160</v>
          </cell>
          <cell r="C300">
            <v>60426</v>
          </cell>
        </row>
        <row r="301">
          <cell r="A301">
            <v>430940</v>
          </cell>
          <cell r="B301">
            <v>478359</v>
          </cell>
          <cell r="D301">
            <v>381219</v>
          </cell>
        </row>
        <row r="302">
          <cell r="A302">
            <v>431085</v>
          </cell>
        </row>
        <row r="303">
          <cell r="A303">
            <v>431446</v>
          </cell>
          <cell r="B303">
            <v>153767</v>
          </cell>
          <cell r="C303">
            <v>1050711</v>
          </cell>
          <cell r="D303">
            <v>91145</v>
          </cell>
        </row>
        <row r="304">
          <cell r="A304">
            <v>431760</v>
          </cell>
          <cell r="B304">
            <v>682354</v>
          </cell>
          <cell r="C304">
            <v>1065617</v>
          </cell>
          <cell r="E304">
            <v>301982</v>
          </cell>
        </row>
        <row r="305">
          <cell r="A305">
            <v>431790</v>
          </cell>
          <cell r="C305">
            <v>1076253</v>
          </cell>
        </row>
        <row r="306">
          <cell r="A306">
            <v>432026</v>
          </cell>
          <cell r="B306">
            <v>29498</v>
          </cell>
          <cell r="C306">
            <v>245836</v>
          </cell>
        </row>
        <row r="307">
          <cell r="A307">
            <v>432035</v>
          </cell>
          <cell r="B307">
            <v>6921</v>
          </cell>
          <cell r="D307">
            <v>4266</v>
          </cell>
        </row>
        <row r="308">
          <cell r="A308">
            <v>432065</v>
          </cell>
          <cell r="B308">
            <v>23981</v>
          </cell>
          <cell r="D308">
            <v>19727</v>
          </cell>
        </row>
        <row r="309">
          <cell r="A309">
            <v>500110</v>
          </cell>
          <cell r="B309">
            <v>595474</v>
          </cell>
          <cell r="C309">
            <v>1712255</v>
          </cell>
        </row>
        <row r="310">
          <cell r="A310">
            <v>240950</v>
          </cell>
          <cell r="B310">
            <v>86000</v>
          </cell>
          <cell r="D310">
            <v>11964</v>
          </cell>
          <cell r="E310">
            <v>48204</v>
          </cell>
        </row>
        <row r="311">
          <cell r="A311">
            <v>261130</v>
          </cell>
        </row>
        <row r="312">
          <cell r="A312">
            <v>270800</v>
          </cell>
          <cell r="E312">
            <v>5874375</v>
          </cell>
        </row>
        <row r="313">
          <cell r="A313">
            <v>280030</v>
          </cell>
          <cell r="B313">
            <v>0</v>
          </cell>
          <cell r="C313">
            <v>12144531</v>
          </cell>
          <cell r="D313">
            <v>0</v>
          </cell>
          <cell r="F313">
            <v>0</v>
          </cell>
        </row>
        <row r="314">
          <cell r="A314">
            <v>290100</v>
          </cell>
          <cell r="B314">
            <v>52715</v>
          </cell>
          <cell r="C314">
            <v>478237</v>
          </cell>
        </row>
        <row r="315">
          <cell r="A315">
            <v>291080</v>
          </cell>
          <cell r="B315">
            <v>6729</v>
          </cell>
          <cell r="C315">
            <v>43484337</v>
          </cell>
        </row>
        <row r="316">
          <cell r="A316">
            <v>320013</v>
          </cell>
          <cell r="B316">
            <v>35768</v>
          </cell>
          <cell r="D316">
            <v>35176</v>
          </cell>
        </row>
        <row r="317">
          <cell r="A317">
            <v>320290</v>
          </cell>
          <cell r="B317">
            <v>71190</v>
          </cell>
          <cell r="C317">
            <v>349752</v>
          </cell>
          <cell r="D317">
            <v>59461</v>
          </cell>
        </row>
        <row r="318">
          <cell r="A318">
            <v>320316</v>
          </cell>
          <cell r="B318">
            <v>124927</v>
          </cell>
          <cell r="C318">
            <v>884148</v>
          </cell>
          <cell r="D318">
            <v>169495</v>
          </cell>
        </row>
        <row r="319">
          <cell r="A319">
            <v>320332</v>
          </cell>
          <cell r="B319">
            <v>530585</v>
          </cell>
          <cell r="D319">
            <v>514706</v>
          </cell>
        </row>
        <row r="320">
          <cell r="A320">
            <v>350230</v>
          </cell>
          <cell r="C320">
            <v>249736</v>
          </cell>
        </row>
        <row r="321">
          <cell r="A321">
            <v>350370</v>
          </cell>
          <cell r="C321">
            <v>364129</v>
          </cell>
        </row>
        <row r="322">
          <cell r="A322">
            <v>350690</v>
          </cell>
          <cell r="C322">
            <v>182352</v>
          </cell>
        </row>
        <row r="323">
          <cell r="A323">
            <v>351190</v>
          </cell>
          <cell r="C323">
            <v>227965</v>
          </cell>
        </row>
        <row r="324">
          <cell r="A324">
            <v>351290</v>
          </cell>
        </row>
        <row r="325">
          <cell r="A325">
            <v>351500</v>
          </cell>
        </row>
        <row r="326">
          <cell r="A326">
            <v>351670</v>
          </cell>
          <cell r="B326">
            <v>350492</v>
          </cell>
          <cell r="D326">
            <v>288776</v>
          </cell>
        </row>
        <row r="327">
          <cell r="A327">
            <v>351990</v>
          </cell>
        </row>
        <row r="328">
          <cell r="A328">
            <v>352000</v>
          </cell>
          <cell r="C328">
            <v>1495980</v>
          </cell>
        </row>
        <row r="329">
          <cell r="A329">
            <v>352140</v>
          </cell>
          <cell r="C329">
            <v>230097</v>
          </cell>
        </row>
        <row r="330">
          <cell r="A330">
            <v>352240</v>
          </cell>
          <cell r="C330">
            <v>997569</v>
          </cell>
        </row>
        <row r="331">
          <cell r="A331">
            <v>352930</v>
          </cell>
        </row>
        <row r="332">
          <cell r="A332">
            <v>352965</v>
          </cell>
          <cell r="B332">
            <v>53</v>
          </cell>
          <cell r="C332">
            <v>130558</v>
          </cell>
        </row>
        <row r="333">
          <cell r="A333">
            <v>353060</v>
          </cell>
          <cell r="C333">
            <v>27628255</v>
          </cell>
          <cell r="E333">
            <v>20581645</v>
          </cell>
        </row>
        <row r="334">
          <cell r="A334">
            <v>353100</v>
          </cell>
          <cell r="B334">
            <v>34285</v>
          </cell>
          <cell r="C334">
            <v>150397</v>
          </cell>
        </row>
        <row r="335">
          <cell r="A335">
            <v>353330</v>
          </cell>
          <cell r="B335">
            <v>33567</v>
          </cell>
          <cell r="C335">
            <v>0</v>
          </cell>
          <cell r="D335">
            <v>31752</v>
          </cell>
        </row>
        <row r="336">
          <cell r="A336">
            <v>353450</v>
          </cell>
        </row>
        <row r="337">
          <cell r="A337">
            <v>353500</v>
          </cell>
          <cell r="C337">
            <v>30267281</v>
          </cell>
        </row>
        <row r="338">
          <cell r="A338">
            <v>353520</v>
          </cell>
          <cell r="C338">
            <v>271428</v>
          </cell>
        </row>
        <row r="339">
          <cell r="A339">
            <v>353590</v>
          </cell>
          <cell r="C339">
            <v>111252</v>
          </cell>
        </row>
        <row r="340">
          <cell r="A340">
            <v>354010</v>
          </cell>
          <cell r="C340">
            <v>646374</v>
          </cell>
          <cell r="D340">
            <v>24286</v>
          </cell>
        </row>
        <row r="341">
          <cell r="A341">
            <v>354040</v>
          </cell>
        </row>
        <row r="342">
          <cell r="A342">
            <v>354540</v>
          </cell>
        </row>
        <row r="343">
          <cell r="A343">
            <v>355255</v>
          </cell>
        </row>
        <row r="344">
          <cell r="A344">
            <v>355330</v>
          </cell>
          <cell r="C344">
            <v>719424</v>
          </cell>
        </row>
        <row r="345">
          <cell r="A345">
            <v>355710</v>
          </cell>
          <cell r="C345">
            <v>28736426</v>
          </cell>
          <cell r="E345">
            <v>24755397</v>
          </cell>
        </row>
        <row r="346">
          <cell r="A346">
            <v>410260</v>
          </cell>
          <cell r="C346">
            <v>2129784</v>
          </cell>
          <cell r="D346">
            <v>78080</v>
          </cell>
          <cell r="E346">
            <v>684240</v>
          </cell>
        </row>
        <row r="347">
          <cell r="A347">
            <v>410315</v>
          </cell>
          <cell r="C347">
            <v>492645</v>
          </cell>
        </row>
        <row r="348">
          <cell r="A348">
            <v>410480</v>
          </cell>
          <cell r="C348">
            <v>37587000</v>
          </cell>
        </row>
        <row r="349">
          <cell r="A349">
            <v>410680</v>
          </cell>
        </row>
        <row r="350">
          <cell r="A350">
            <v>410832</v>
          </cell>
          <cell r="C350">
            <v>247981</v>
          </cell>
        </row>
        <row r="351">
          <cell r="A351">
            <v>410845</v>
          </cell>
          <cell r="C351">
            <v>290684</v>
          </cell>
        </row>
        <row r="352">
          <cell r="A352">
            <v>411420</v>
          </cell>
          <cell r="B352">
            <v>406106</v>
          </cell>
          <cell r="C352">
            <v>1095574</v>
          </cell>
        </row>
        <row r="353">
          <cell r="A353">
            <v>411605</v>
          </cell>
          <cell r="B353">
            <v>11749</v>
          </cell>
          <cell r="C353">
            <v>12677</v>
          </cell>
          <cell r="E353">
            <v>120046</v>
          </cell>
        </row>
        <row r="354">
          <cell r="A354">
            <v>411650</v>
          </cell>
          <cell r="C354">
            <v>168835</v>
          </cell>
        </row>
        <row r="355">
          <cell r="A355">
            <v>411729</v>
          </cell>
          <cell r="C355">
            <v>339799</v>
          </cell>
        </row>
        <row r="356">
          <cell r="A356">
            <v>411840</v>
          </cell>
          <cell r="C356">
            <v>628986</v>
          </cell>
        </row>
        <row r="357">
          <cell r="A357">
            <v>412033</v>
          </cell>
          <cell r="C357">
            <v>152328</v>
          </cell>
        </row>
        <row r="358">
          <cell r="A358">
            <v>412100</v>
          </cell>
          <cell r="B358">
            <v>60</v>
          </cell>
          <cell r="C358">
            <v>347334</v>
          </cell>
        </row>
        <row r="359">
          <cell r="A359">
            <v>412790</v>
          </cell>
          <cell r="C359">
            <v>276474</v>
          </cell>
        </row>
        <row r="360">
          <cell r="A360">
            <v>420125</v>
          </cell>
          <cell r="B360">
            <v>0</v>
          </cell>
          <cell r="C360">
            <v>529117</v>
          </cell>
          <cell r="D360">
            <v>0</v>
          </cell>
          <cell r="F360">
            <v>0</v>
          </cell>
        </row>
        <row r="361">
          <cell r="A361">
            <v>420130</v>
          </cell>
          <cell r="B361">
            <v>872578</v>
          </cell>
          <cell r="D361">
            <v>717183</v>
          </cell>
        </row>
        <row r="362">
          <cell r="A362">
            <v>420170</v>
          </cell>
          <cell r="C362">
            <v>516138</v>
          </cell>
        </row>
        <row r="363">
          <cell r="A363">
            <v>420195</v>
          </cell>
          <cell r="B363">
            <v>189350</v>
          </cell>
          <cell r="D363">
            <v>158172</v>
          </cell>
        </row>
        <row r="364">
          <cell r="A364">
            <v>420860</v>
          </cell>
        </row>
        <row r="365">
          <cell r="A365">
            <v>421315</v>
          </cell>
          <cell r="C365">
            <v>327968</v>
          </cell>
        </row>
        <row r="366">
          <cell r="A366">
            <v>421850</v>
          </cell>
          <cell r="C366">
            <v>152050</v>
          </cell>
        </row>
        <row r="367">
          <cell r="A367">
            <v>430120</v>
          </cell>
          <cell r="C367">
            <v>639803</v>
          </cell>
        </row>
        <row r="368">
          <cell r="A368">
            <v>430140</v>
          </cell>
          <cell r="B368">
            <v>112401</v>
          </cell>
          <cell r="D368">
            <v>103049</v>
          </cell>
        </row>
        <row r="369">
          <cell r="A369">
            <v>430250</v>
          </cell>
          <cell r="C369">
            <v>326006</v>
          </cell>
        </row>
        <row r="370">
          <cell r="A370">
            <v>430420</v>
          </cell>
          <cell r="C370">
            <v>7104170</v>
          </cell>
          <cell r="E370">
            <v>7526903</v>
          </cell>
        </row>
        <row r="371">
          <cell r="A371">
            <v>430512</v>
          </cell>
          <cell r="C371">
            <v>133117</v>
          </cell>
        </row>
        <row r="372">
          <cell r="A372">
            <v>430710</v>
          </cell>
          <cell r="B372">
            <v>64987</v>
          </cell>
          <cell r="C372">
            <v>708239</v>
          </cell>
          <cell r="D372">
            <v>44629</v>
          </cell>
        </row>
        <row r="373">
          <cell r="A373">
            <v>430960</v>
          </cell>
          <cell r="C373">
            <v>2038105</v>
          </cell>
          <cell r="D373">
            <v>203417</v>
          </cell>
          <cell r="E373">
            <v>1140666</v>
          </cell>
        </row>
        <row r="374">
          <cell r="A374">
            <v>430965</v>
          </cell>
          <cell r="B374">
            <v>63179</v>
          </cell>
          <cell r="D374">
            <v>50875</v>
          </cell>
        </row>
        <row r="375">
          <cell r="A375">
            <v>430990</v>
          </cell>
          <cell r="B375">
            <v>60383</v>
          </cell>
          <cell r="D375">
            <v>48310</v>
          </cell>
        </row>
        <row r="376">
          <cell r="A376">
            <v>431113</v>
          </cell>
          <cell r="B376">
            <v>52612</v>
          </cell>
          <cell r="C376">
            <v>1437614</v>
          </cell>
          <cell r="D376">
            <v>50298</v>
          </cell>
        </row>
        <row r="377">
          <cell r="A377">
            <v>431215</v>
          </cell>
          <cell r="C377">
            <v>228123</v>
          </cell>
        </row>
        <row r="378">
          <cell r="A378">
            <v>431225</v>
          </cell>
          <cell r="B378">
            <v>60103</v>
          </cell>
          <cell r="D378">
            <v>49180</v>
          </cell>
        </row>
        <row r="379">
          <cell r="A379">
            <v>431460</v>
          </cell>
          <cell r="B379">
            <v>73678</v>
          </cell>
          <cell r="D379">
            <v>65580</v>
          </cell>
        </row>
        <row r="380">
          <cell r="A380">
            <v>431490</v>
          </cell>
          <cell r="C380">
            <v>89332770</v>
          </cell>
          <cell r="E380">
            <v>77307081</v>
          </cell>
        </row>
        <row r="381">
          <cell r="A381">
            <v>431507</v>
          </cell>
          <cell r="C381">
            <v>125292</v>
          </cell>
        </row>
        <row r="382">
          <cell r="A382">
            <v>431630</v>
          </cell>
          <cell r="C382">
            <v>835204</v>
          </cell>
        </row>
        <row r="383">
          <cell r="A383">
            <v>431700</v>
          </cell>
          <cell r="B383">
            <v>45058</v>
          </cell>
          <cell r="D383">
            <v>36979</v>
          </cell>
        </row>
        <row r="384">
          <cell r="A384">
            <v>431740</v>
          </cell>
          <cell r="B384">
            <v>4618</v>
          </cell>
          <cell r="C384">
            <v>9863</v>
          </cell>
          <cell r="E384">
            <v>393013</v>
          </cell>
        </row>
        <row r="385">
          <cell r="A385">
            <v>431973</v>
          </cell>
          <cell r="C385">
            <v>634406</v>
          </cell>
        </row>
        <row r="386">
          <cell r="A386">
            <v>432135</v>
          </cell>
          <cell r="B386">
            <v>11367</v>
          </cell>
          <cell r="D386">
            <v>6065</v>
          </cell>
        </row>
        <row r="387">
          <cell r="A387">
            <v>432163</v>
          </cell>
        </row>
        <row r="388">
          <cell r="A388">
            <v>432166</v>
          </cell>
          <cell r="E388">
            <v>265980</v>
          </cell>
        </row>
        <row r="389">
          <cell r="A389">
            <v>432210</v>
          </cell>
          <cell r="C389">
            <v>858925</v>
          </cell>
        </row>
        <row r="390">
          <cell r="A390">
            <v>432230</v>
          </cell>
          <cell r="C390">
            <v>583309</v>
          </cell>
        </row>
        <row r="391">
          <cell r="A391">
            <v>432330</v>
          </cell>
          <cell r="B391">
            <v>22136</v>
          </cell>
          <cell r="C391">
            <v>153193</v>
          </cell>
        </row>
        <row r="392">
          <cell r="A392">
            <v>500290</v>
          </cell>
          <cell r="B392">
            <v>110687</v>
          </cell>
          <cell r="C392">
            <v>45320</v>
          </cell>
          <cell r="D392">
            <v>74928</v>
          </cell>
        </row>
        <row r="393">
          <cell r="A393">
            <v>510550</v>
          </cell>
          <cell r="B393">
            <v>41429</v>
          </cell>
          <cell r="D393">
            <v>34310</v>
          </cell>
        </row>
        <row r="394">
          <cell r="A394">
            <v>140023</v>
          </cell>
          <cell r="D394">
            <v>10</v>
          </cell>
        </row>
        <row r="395">
          <cell r="A395">
            <v>221080</v>
          </cell>
        </row>
        <row r="396">
          <cell r="A396">
            <v>292265</v>
          </cell>
        </row>
        <row r="397">
          <cell r="A397">
            <v>320140</v>
          </cell>
          <cell r="B397">
            <v>256876</v>
          </cell>
          <cell r="C397">
            <v>0</v>
          </cell>
          <cell r="D397">
            <v>304538</v>
          </cell>
          <cell r="E397">
            <v>0</v>
          </cell>
          <cell r="G397">
            <v>0</v>
          </cell>
        </row>
        <row r="398">
          <cell r="A398">
            <v>320225</v>
          </cell>
        </row>
        <row r="399">
          <cell r="A399">
            <v>320260</v>
          </cell>
          <cell r="B399">
            <v>73858</v>
          </cell>
          <cell r="D399">
            <v>84936</v>
          </cell>
        </row>
        <row r="400">
          <cell r="A400">
            <v>320380</v>
          </cell>
          <cell r="B400">
            <v>80871</v>
          </cell>
          <cell r="C400">
            <v>843039</v>
          </cell>
          <cell r="D400">
            <v>68960</v>
          </cell>
        </row>
        <row r="401">
          <cell r="A401">
            <v>320420</v>
          </cell>
          <cell r="B401">
            <v>55921</v>
          </cell>
          <cell r="D401">
            <v>71551</v>
          </cell>
        </row>
        <row r="402">
          <cell r="A402">
            <v>320465</v>
          </cell>
          <cell r="B402">
            <v>9401</v>
          </cell>
          <cell r="D402">
            <v>8142</v>
          </cell>
        </row>
        <row r="403">
          <cell r="A403">
            <v>350600</v>
          </cell>
          <cell r="C403">
            <v>56525879</v>
          </cell>
          <cell r="E403">
            <v>41841348</v>
          </cell>
        </row>
        <row r="404">
          <cell r="A404">
            <v>350750</v>
          </cell>
          <cell r="C404">
            <v>38810893</v>
          </cell>
          <cell r="E404">
            <v>26455736</v>
          </cell>
        </row>
        <row r="405">
          <cell r="A405">
            <v>350840</v>
          </cell>
          <cell r="B405">
            <v>445862</v>
          </cell>
          <cell r="C405">
            <v>2029801</v>
          </cell>
        </row>
        <row r="406">
          <cell r="A406">
            <v>351330</v>
          </cell>
          <cell r="B406">
            <v>31411</v>
          </cell>
          <cell r="C406">
            <v>507504</v>
          </cell>
          <cell r="D406">
            <v>25248</v>
          </cell>
        </row>
        <row r="407">
          <cell r="A407">
            <v>351590</v>
          </cell>
          <cell r="B407">
            <v>22</v>
          </cell>
          <cell r="C407">
            <v>115757</v>
          </cell>
          <cell r="E407">
            <v>0</v>
          </cell>
          <cell r="G407">
            <v>0</v>
          </cell>
        </row>
        <row r="408">
          <cell r="A408">
            <v>352110</v>
          </cell>
          <cell r="C408">
            <v>376502</v>
          </cell>
        </row>
        <row r="409">
          <cell r="A409">
            <v>352910</v>
          </cell>
        </row>
        <row r="410">
          <cell r="A410">
            <v>353920</v>
          </cell>
          <cell r="D410">
            <v>155986</v>
          </cell>
        </row>
        <row r="411">
          <cell r="A411">
            <v>354550</v>
          </cell>
          <cell r="B411">
            <v>151828</v>
          </cell>
          <cell r="C411">
            <v>412584</v>
          </cell>
          <cell r="D411">
            <v>47827</v>
          </cell>
        </row>
        <row r="412">
          <cell r="A412">
            <v>354990</v>
          </cell>
          <cell r="C412">
            <v>28663749</v>
          </cell>
          <cell r="E412">
            <v>23409080</v>
          </cell>
        </row>
        <row r="413">
          <cell r="A413">
            <v>355030</v>
          </cell>
          <cell r="C413">
            <v>1977755820</v>
          </cell>
          <cell r="E413">
            <v>1682298053</v>
          </cell>
          <cell r="G413">
            <v>0</v>
          </cell>
        </row>
        <row r="414">
          <cell r="A414">
            <v>355360</v>
          </cell>
          <cell r="C414">
            <v>402352</v>
          </cell>
        </row>
        <row r="415">
          <cell r="A415">
            <v>355660</v>
          </cell>
          <cell r="B415">
            <v>44331</v>
          </cell>
        </row>
        <row r="416">
          <cell r="A416">
            <v>410305</v>
          </cell>
          <cell r="B416">
            <v>0</v>
          </cell>
          <cell r="C416">
            <v>1300020</v>
          </cell>
          <cell r="D416">
            <v>0</v>
          </cell>
          <cell r="F416">
            <v>0</v>
          </cell>
        </row>
        <row r="417">
          <cell r="A417">
            <v>410340</v>
          </cell>
          <cell r="C417">
            <v>180993</v>
          </cell>
        </row>
        <row r="418">
          <cell r="A418">
            <v>410420</v>
          </cell>
          <cell r="C418">
            <v>16275409</v>
          </cell>
          <cell r="E418">
            <v>7069854</v>
          </cell>
        </row>
        <row r="419">
          <cell r="A419">
            <v>410645</v>
          </cell>
          <cell r="B419">
            <v>23075</v>
          </cell>
          <cell r="C419">
            <v>151925</v>
          </cell>
        </row>
        <row r="420">
          <cell r="A420">
            <v>410965</v>
          </cell>
          <cell r="B420">
            <v>10216</v>
          </cell>
          <cell r="C420">
            <v>158087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</row>
        <row r="421">
          <cell r="A421">
            <v>411300</v>
          </cell>
          <cell r="C421">
            <v>184070</v>
          </cell>
        </row>
        <row r="422">
          <cell r="A422">
            <v>411480</v>
          </cell>
        </row>
        <row r="423">
          <cell r="A423">
            <v>411720</v>
          </cell>
          <cell r="C423">
            <v>190182</v>
          </cell>
        </row>
        <row r="424">
          <cell r="A424">
            <v>411750</v>
          </cell>
          <cell r="C424">
            <v>789628</v>
          </cell>
        </row>
        <row r="425">
          <cell r="A425">
            <v>411970</v>
          </cell>
          <cell r="C425">
            <v>444126</v>
          </cell>
        </row>
        <row r="426">
          <cell r="A426">
            <v>412460</v>
          </cell>
          <cell r="B426">
            <v>135266</v>
          </cell>
          <cell r="C426">
            <v>0</v>
          </cell>
          <cell r="D426">
            <v>145585</v>
          </cell>
          <cell r="E426">
            <v>0</v>
          </cell>
          <cell r="G426">
            <v>0</v>
          </cell>
        </row>
        <row r="427">
          <cell r="A427">
            <v>412570</v>
          </cell>
          <cell r="B427">
            <v>11679</v>
          </cell>
          <cell r="C427">
            <v>319782</v>
          </cell>
          <cell r="E427">
            <v>152351</v>
          </cell>
        </row>
        <row r="428">
          <cell r="A428">
            <v>420460</v>
          </cell>
          <cell r="B428">
            <v>3330769</v>
          </cell>
          <cell r="C428">
            <v>10909274</v>
          </cell>
          <cell r="D428">
            <v>2583260</v>
          </cell>
        </row>
        <row r="429">
          <cell r="A429">
            <v>420700</v>
          </cell>
          <cell r="B429">
            <v>830252</v>
          </cell>
          <cell r="C429">
            <v>3069650</v>
          </cell>
          <cell r="D429">
            <v>648516</v>
          </cell>
        </row>
        <row r="430">
          <cell r="A430">
            <v>421400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>
            <v>421590</v>
          </cell>
          <cell r="B431">
            <v>116331</v>
          </cell>
          <cell r="D431">
            <v>101445</v>
          </cell>
        </row>
        <row r="432">
          <cell r="A432">
            <v>430010</v>
          </cell>
          <cell r="B432">
            <v>179472</v>
          </cell>
          <cell r="D432">
            <v>148267</v>
          </cell>
        </row>
        <row r="433">
          <cell r="A433">
            <v>430087</v>
          </cell>
          <cell r="B433">
            <v>17800</v>
          </cell>
          <cell r="C433">
            <v>263810</v>
          </cell>
        </row>
        <row r="434">
          <cell r="A434">
            <v>430130</v>
          </cell>
          <cell r="B434">
            <v>155983</v>
          </cell>
          <cell r="D434">
            <v>118059</v>
          </cell>
        </row>
        <row r="435">
          <cell r="A435">
            <v>430225</v>
          </cell>
          <cell r="C435">
            <v>346570</v>
          </cell>
        </row>
        <row r="436">
          <cell r="A436">
            <v>430235</v>
          </cell>
          <cell r="B436">
            <v>147633</v>
          </cell>
          <cell r="C436">
            <v>460566</v>
          </cell>
          <cell r="D436">
            <v>78543</v>
          </cell>
          <cell r="E436">
            <v>435941</v>
          </cell>
        </row>
        <row r="437">
          <cell r="A437">
            <v>430367</v>
          </cell>
        </row>
        <row r="438">
          <cell r="A438">
            <v>430467</v>
          </cell>
        </row>
        <row r="439">
          <cell r="A439">
            <v>430469</v>
          </cell>
          <cell r="B439">
            <v>80916</v>
          </cell>
          <cell r="C439">
            <v>278503</v>
          </cell>
        </row>
        <row r="440">
          <cell r="A440">
            <v>430520</v>
          </cell>
          <cell r="C440">
            <v>628465</v>
          </cell>
        </row>
        <row r="441">
          <cell r="A441">
            <v>430583</v>
          </cell>
        </row>
        <row r="442">
          <cell r="A442">
            <v>430605</v>
          </cell>
          <cell r="B442">
            <v>36561</v>
          </cell>
          <cell r="D442">
            <v>30326</v>
          </cell>
        </row>
        <row r="443">
          <cell r="A443">
            <v>430640</v>
          </cell>
          <cell r="C443">
            <v>1388613</v>
          </cell>
        </row>
        <row r="444">
          <cell r="A444">
            <v>430807</v>
          </cell>
          <cell r="B444">
            <v>111994</v>
          </cell>
          <cell r="C444">
            <v>593435</v>
          </cell>
          <cell r="D444">
            <v>73464</v>
          </cell>
          <cell r="E444">
            <v>725394</v>
          </cell>
        </row>
        <row r="445">
          <cell r="A445">
            <v>431065</v>
          </cell>
          <cell r="B445">
            <v>48827</v>
          </cell>
          <cell r="C445">
            <v>483231</v>
          </cell>
        </row>
        <row r="446">
          <cell r="A446">
            <v>431070</v>
          </cell>
        </row>
        <row r="447">
          <cell r="A447">
            <v>431100</v>
          </cell>
          <cell r="B447">
            <v>181255</v>
          </cell>
          <cell r="C447">
            <v>1492529</v>
          </cell>
          <cell r="D447">
            <v>142171</v>
          </cell>
        </row>
        <row r="448">
          <cell r="A448">
            <v>431217</v>
          </cell>
        </row>
        <row r="449">
          <cell r="A449">
            <v>431270</v>
          </cell>
          <cell r="C449">
            <v>955845</v>
          </cell>
        </row>
        <row r="450">
          <cell r="A450">
            <v>431308</v>
          </cell>
          <cell r="C450">
            <v>165799</v>
          </cell>
        </row>
        <row r="451">
          <cell r="A451">
            <v>431320</v>
          </cell>
          <cell r="B451">
            <v>139579</v>
          </cell>
          <cell r="D451">
            <v>98279</v>
          </cell>
        </row>
        <row r="452">
          <cell r="A452">
            <v>431417</v>
          </cell>
          <cell r="B452">
            <v>52222</v>
          </cell>
          <cell r="D452">
            <v>35856</v>
          </cell>
        </row>
        <row r="453">
          <cell r="A453">
            <v>431480</v>
          </cell>
          <cell r="B453">
            <v>273448</v>
          </cell>
          <cell r="C453">
            <v>4708601</v>
          </cell>
          <cell r="D453">
            <v>219336</v>
          </cell>
          <cell r="E453">
            <v>1800815</v>
          </cell>
        </row>
        <row r="454">
          <cell r="A454">
            <v>431505</v>
          </cell>
          <cell r="C454">
            <v>333718</v>
          </cell>
        </row>
        <row r="455">
          <cell r="A455">
            <v>431570</v>
          </cell>
          <cell r="B455">
            <v>265804</v>
          </cell>
          <cell r="D455">
            <v>207404</v>
          </cell>
        </row>
        <row r="456">
          <cell r="A456">
            <v>431675</v>
          </cell>
          <cell r="C456">
            <v>1492252</v>
          </cell>
        </row>
        <row r="457">
          <cell r="A457">
            <v>431950</v>
          </cell>
          <cell r="B457">
            <v>308272</v>
          </cell>
          <cell r="D457">
            <v>247852</v>
          </cell>
        </row>
        <row r="458">
          <cell r="A458">
            <v>432023</v>
          </cell>
          <cell r="C458">
            <v>548091</v>
          </cell>
        </row>
        <row r="459">
          <cell r="A459">
            <v>432057</v>
          </cell>
        </row>
        <row r="460">
          <cell r="A460">
            <v>432070</v>
          </cell>
          <cell r="C460">
            <v>503575</v>
          </cell>
          <cell r="E460">
            <v>480227</v>
          </cell>
        </row>
        <row r="461">
          <cell r="A461">
            <v>432100</v>
          </cell>
          <cell r="B461">
            <v>195026</v>
          </cell>
          <cell r="D461">
            <v>147835</v>
          </cell>
        </row>
        <row r="462">
          <cell r="A462">
            <v>432232</v>
          </cell>
          <cell r="B462">
            <v>29568</v>
          </cell>
          <cell r="D462">
            <v>22111</v>
          </cell>
        </row>
        <row r="463">
          <cell r="A463">
            <v>432335</v>
          </cell>
          <cell r="C463">
            <v>314845</v>
          </cell>
        </row>
        <row r="464">
          <cell r="A464">
            <v>500330</v>
          </cell>
          <cell r="B464">
            <v>7638</v>
          </cell>
        </row>
        <row r="465">
          <cell r="A465">
            <v>510335</v>
          </cell>
          <cell r="B465">
            <v>44522</v>
          </cell>
          <cell r="C465">
            <v>140978</v>
          </cell>
          <cell r="D465">
            <v>33809</v>
          </cell>
        </row>
        <row r="466">
          <cell r="A466">
            <v>510890</v>
          </cell>
          <cell r="B466">
            <v>70591</v>
          </cell>
          <cell r="C466">
            <v>299367</v>
          </cell>
          <cell r="D466">
            <v>55514</v>
          </cell>
        </row>
        <row r="467">
          <cell r="A467">
            <v>130260</v>
          </cell>
          <cell r="B467">
            <v>4180</v>
          </cell>
          <cell r="E467">
            <v>234922835</v>
          </cell>
        </row>
        <row r="468">
          <cell r="A468">
            <v>270860</v>
          </cell>
          <cell r="B468">
            <v>114195</v>
          </cell>
          <cell r="C468">
            <v>245875</v>
          </cell>
          <cell r="E468">
            <v>121626</v>
          </cell>
        </row>
        <row r="469">
          <cell r="A469">
            <v>292660</v>
          </cell>
          <cell r="B469">
            <v>3467</v>
          </cell>
          <cell r="C469">
            <v>0</v>
          </cell>
          <cell r="E469">
            <v>0</v>
          </cell>
          <cell r="G469">
            <v>0</v>
          </cell>
        </row>
        <row r="470">
          <cell r="A470">
            <v>320350</v>
          </cell>
          <cell r="B470">
            <v>29970</v>
          </cell>
          <cell r="D470">
            <v>32967</v>
          </cell>
        </row>
        <row r="471">
          <cell r="A471">
            <v>320370</v>
          </cell>
          <cell r="B471">
            <v>173745</v>
          </cell>
          <cell r="C471">
            <v>836612</v>
          </cell>
          <cell r="D471">
            <v>124901</v>
          </cell>
        </row>
        <row r="472">
          <cell r="A472">
            <v>320450</v>
          </cell>
          <cell r="B472">
            <v>66752</v>
          </cell>
          <cell r="C472">
            <v>509527</v>
          </cell>
          <cell r="D472">
            <v>56567</v>
          </cell>
        </row>
        <row r="473">
          <cell r="A473">
            <v>320490</v>
          </cell>
          <cell r="B473">
            <v>467372</v>
          </cell>
          <cell r="D473">
            <v>649883</v>
          </cell>
        </row>
        <row r="474">
          <cell r="A474">
            <v>320503</v>
          </cell>
          <cell r="B474">
            <v>242229</v>
          </cell>
          <cell r="C474">
            <v>3039638</v>
          </cell>
          <cell r="D474">
            <v>210934</v>
          </cell>
        </row>
        <row r="475">
          <cell r="A475">
            <v>320515</v>
          </cell>
          <cell r="B475">
            <v>159175</v>
          </cell>
          <cell r="C475">
            <v>1103461</v>
          </cell>
          <cell r="D475">
            <v>132354</v>
          </cell>
        </row>
        <row r="476">
          <cell r="A476">
            <v>350060</v>
          </cell>
        </row>
        <row r="477">
          <cell r="A477">
            <v>350430</v>
          </cell>
          <cell r="B477">
            <v>67632</v>
          </cell>
          <cell r="C477">
            <v>104303</v>
          </cell>
          <cell r="D477">
            <v>42321</v>
          </cell>
          <cell r="E477">
            <v>0</v>
          </cell>
          <cell r="G477">
            <v>0</v>
          </cell>
        </row>
        <row r="478">
          <cell r="A478">
            <v>350470</v>
          </cell>
          <cell r="C478">
            <v>765</v>
          </cell>
          <cell r="D478">
            <v>1</v>
          </cell>
        </row>
        <row r="479">
          <cell r="A479">
            <v>350590</v>
          </cell>
          <cell r="B479">
            <v>472086</v>
          </cell>
          <cell r="C479">
            <v>2577240</v>
          </cell>
        </row>
        <row r="480">
          <cell r="A480">
            <v>351370</v>
          </cell>
          <cell r="C480">
            <v>2402842</v>
          </cell>
        </row>
        <row r="481">
          <cell r="A481">
            <v>351410</v>
          </cell>
          <cell r="B481">
            <v>195336</v>
          </cell>
          <cell r="C481">
            <v>815085</v>
          </cell>
          <cell r="D481">
            <v>137612</v>
          </cell>
        </row>
        <row r="482">
          <cell r="A482">
            <v>351800</v>
          </cell>
          <cell r="C482">
            <v>162264</v>
          </cell>
          <cell r="D482">
            <v>1432</v>
          </cell>
        </row>
        <row r="483">
          <cell r="A483">
            <v>351830</v>
          </cell>
        </row>
        <row r="484">
          <cell r="A484">
            <v>352115</v>
          </cell>
          <cell r="B484">
            <v>100176</v>
          </cell>
          <cell r="C484">
            <v>258605</v>
          </cell>
          <cell r="D484">
            <v>72035</v>
          </cell>
        </row>
        <row r="485">
          <cell r="A485">
            <v>352470</v>
          </cell>
        </row>
        <row r="486">
          <cell r="A486">
            <v>353250</v>
          </cell>
          <cell r="B486">
            <v>65050</v>
          </cell>
          <cell r="C486">
            <v>252078</v>
          </cell>
          <cell r="D486">
            <v>52896</v>
          </cell>
        </row>
        <row r="487">
          <cell r="A487">
            <v>353290</v>
          </cell>
          <cell r="C487">
            <v>871345</v>
          </cell>
        </row>
        <row r="488">
          <cell r="A488">
            <v>353640</v>
          </cell>
          <cell r="D488">
            <v>366760</v>
          </cell>
        </row>
        <row r="489">
          <cell r="A489">
            <v>354880</v>
          </cell>
          <cell r="C489">
            <v>11009190</v>
          </cell>
          <cell r="E489">
            <v>7286625</v>
          </cell>
        </row>
        <row r="490">
          <cell r="A490">
            <v>355570</v>
          </cell>
          <cell r="C490">
            <v>31490</v>
          </cell>
        </row>
        <row r="491">
          <cell r="A491">
            <v>410050</v>
          </cell>
          <cell r="C491">
            <v>525816</v>
          </cell>
        </row>
        <row r="492">
          <cell r="A492">
            <v>410440</v>
          </cell>
          <cell r="C492">
            <v>1443785</v>
          </cell>
        </row>
        <row r="493">
          <cell r="A493">
            <v>410890</v>
          </cell>
          <cell r="C493">
            <v>183956</v>
          </cell>
        </row>
        <row r="494">
          <cell r="A494">
            <v>410910</v>
          </cell>
          <cell r="C494">
            <v>90864</v>
          </cell>
        </row>
        <row r="495">
          <cell r="A495">
            <v>411280</v>
          </cell>
          <cell r="B495">
            <v>4152</v>
          </cell>
          <cell r="D495">
            <v>9533</v>
          </cell>
        </row>
        <row r="496">
          <cell r="A496">
            <v>411295</v>
          </cell>
        </row>
        <row r="497">
          <cell r="A497">
            <v>411320</v>
          </cell>
          <cell r="B497">
            <v>173795</v>
          </cell>
          <cell r="C497">
            <v>908794</v>
          </cell>
        </row>
        <row r="498">
          <cell r="A498">
            <v>411660</v>
          </cell>
          <cell r="B498">
            <v>39673</v>
          </cell>
          <cell r="D498">
            <v>34762</v>
          </cell>
        </row>
        <row r="499">
          <cell r="A499">
            <v>411670</v>
          </cell>
          <cell r="C499">
            <v>292372</v>
          </cell>
        </row>
        <row r="500">
          <cell r="A500">
            <v>411820</v>
          </cell>
        </row>
        <row r="501">
          <cell r="A501">
            <v>412060</v>
          </cell>
          <cell r="B501">
            <v>0</v>
          </cell>
          <cell r="C501">
            <v>1971640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</row>
        <row r="502">
          <cell r="A502">
            <v>412170</v>
          </cell>
          <cell r="B502">
            <v>63474</v>
          </cell>
          <cell r="C502">
            <v>798255</v>
          </cell>
          <cell r="D502">
            <v>0</v>
          </cell>
          <cell r="F502">
            <v>0</v>
          </cell>
        </row>
        <row r="503">
          <cell r="A503">
            <v>412402</v>
          </cell>
          <cell r="D503">
            <v>4109</v>
          </cell>
          <cell r="E503">
            <v>218328</v>
          </cell>
        </row>
        <row r="504">
          <cell r="A504">
            <v>412796</v>
          </cell>
          <cell r="C504">
            <v>855052</v>
          </cell>
        </row>
        <row r="505">
          <cell r="A505">
            <v>420243</v>
          </cell>
        </row>
        <row r="506">
          <cell r="A506">
            <v>420630</v>
          </cell>
          <cell r="B506">
            <v>0</v>
          </cell>
          <cell r="C506">
            <v>736605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</row>
        <row r="507">
          <cell r="A507">
            <v>420870</v>
          </cell>
          <cell r="C507">
            <v>1325629</v>
          </cell>
        </row>
        <row r="508">
          <cell r="A508">
            <v>420880</v>
          </cell>
          <cell r="B508">
            <v>103873</v>
          </cell>
          <cell r="D508">
            <v>97269</v>
          </cell>
        </row>
        <row r="509">
          <cell r="A509">
            <v>420960</v>
          </cell>
          <cell r="B509">
            <v>157732</v>
          </cell>
          <cell r="D509">
            <v>116669</v>
          </cell>
        </row>
        <row r="510">
          <cell r="A510">
            <v>421010</v>
          </cell>
          <cell r="B510">
            <v>620434</v>
          </cell>
          <cell r="D510">
            <v>434895</v>
          </cell>
        </row>
        <row r="511">
          <cell r="A511">
            <v>421185</v>
          </cell>
          <cell r="C511">
            <v>31403</v>
          </cell>
        </row>
        <row r="512">
          <cell r="A512">
            <v>421505</v>
          </cell>
        </row>
        <row r="513">
          <cell r="A513">
            <v>421770</v>
          </cell>
        </row>
        <row r="514">
          <cell r="A514">
            <v>430150</v>
          </cell>
          <cell r="B514">
            <v>118384</v>
          </cell>
          <cell r="D514">
            <v>89767</v>
          </cell>
        </row>
        <row r="515">
          <cell r="A515">
            <v>430240</v>
          </cell>
        </row>
        <row r="516">
          <cell r="A516">
            <v>430355</v>
          </cell>
        </row>
        <row r="517">
          <cell r="A517">
            <v>430462</v>
          </cell>
          <cell r="C517">
            <v>206263</v>
          </cell>
        </row>
        <row r="518">
          <cell r="A518">
            <v>430480</v>
          </cell>
        </row>
        <row r="519">
          <cell r="A519">
            <v>430490</v>
          </cell>
        </row>
        <row r="520">
          <cell r="A520">
            <v>430543</v>
          </cell>
          <cell r="B520">
            <v>24251</v>
          </cell>
          <cell r="D520">
            <v>18085</v>
          </cell>
        </row>
        <row r="521">
          <cell r="A521">
            <v>430580</v>
          </cell>
          <cell r="B521">
            <v>108728</v>
          </cell>
          <cell r="C521">
            <v>543627</v>
          </cell>
          <cell r="D521">
            <v>84929</v>
          </cell>
        </row>
        <row r="522">
          <cell r="A522">
            <v>430673</v>
          </cell>
          <cell r="C522">
            <v>521218</v>
          </cell>
        </row>
        <row r="523">
          <cell r="A523">
            <v>430680</v>
          </cell>
          <cell r="B523">
            <v>315447</v>
          </cell>
          <cell r="C523">
            <v>3616343</v>
          </cell>
          <cell r="D523">
            <v>251829</v>
          </cell>
          <cell r="E523">
            <v>2582145</v>
          </cell>
        </row>
        <row r="524">
          <cell r="A524">
            <v>430820</v>
          </cell>
          <cell r="B524">
            <v>110783</v>
          </cell>
        </row>
        <row r="525">
          <cell r="A525">
            <v>430905</v>
          </cell>
          <cell r="B525">
            <v>90692</v>
          </cell>
          <cell r="D525">
            <v>83735</v>
          </cell>
        </row>
        <row r="526">
          <cell r="A526">
            <v>430950</v>
          </cell>
          <cell r="B526">
            <v>70320</v>
          </cell>
          <cell r="D526">
            <v>43977</v>
          </cell>
        </row>
        <row r="527">
          <cell r="A527">
            <v>431020</v>
          </cell>
        </row>
        <row r="528">
          <cell r="A528">
            <v>431080</v>
          </cell>
          <cell r="B528">
            <v>170510</v>
          </cell>
          <cell r="C528">
            <v>187395</v>
          </cell>
        </row>
        <row r="529">
          <cell r="A529">
            <v>431162</v>
          </cell>
          <cell r="B529">
            <v>69547</v>
          </cell>
          <cell r="C529">
            <v>236074</v>
          </cell>
        </row>
        <row r="530">
          <cell r="A530">
            <v>431238</v>
          </cell>
        </row>
        <row r="531">
          <cell r="A531">
            <v>431244</v>
          </cell>
          <cell r="B531">
            <v>16540</v>
          </cell>
          <cell r="C531">
            <v>52468</v>
          </cell>
          <cell r="D531">
            <v>16224</v>
          </cell>
        </row>
        <row r="532">
          <cell r="A532">
            <v>431275</v>
          </cell>
          <cell r="C532">
            <v>671585</v>
          </cell>
        </row>
        <row r="533">
          <cell r="A533">
            <v>431403</v>
          </cell>
        </row>
        <row r="534">
          <cell r="A534">
            <v>431510</v>
          </cell>
          <cell r="C534">
            <v>306516</v>
          </cell>
        </row>
        <row r="535">
          <cell r="A535">
            <v>431540</v>
          </cell>
        </row>
        <row r="536">
          <cell r="A536">
            <v>431580</v>
          </cell>
          <cell r="C536">
            <v>1041391</v>
          </cell>
          <cell r="D536">
            <v>246838</v>
          </cell>
          <cell r="E536">
            <v>2240690</v>
          </cell>
        </row>
        <row r="537">
          <cell r="A537">
            <v>431595</v>
          </cell>
        </row>
        <row r="538">
          <cell r="A538">
            <v>431750</v>
          </cell>
          <cell r="C538">
            <v>1072894</v>
          </cell>
        </row>
        <row r="539">
          <cell r="A539">
            <v>431860</v>
          </cell>
          <cell r="C539">
            <v>258860</v>
          </cell>
        </row>
        <row r="540">
          <cell r="A540">
            <v>432045</v>
          </cell>
          <cell r="C540">
            <v>150919</v>
          </cell>
        </row>
        <row r="541">
          <cell r="A541">
            <v>432143</v>
          </cell>
          <cell r="B541">
            <v>56893</v>
          </cell>
          <cell r="C541">
            <v>110285</v>
          </cell>
        </row>
        <row r="542">
          <cell r="A542">
            <v>432145</v>
          </cell>
        </row>
        <row r="543">
          <cell r="A543">
            <v>432180</v>
          </cell>
        </row>
        <row r="544">
          <cell r="A544">
            <v>432240</v>
          </cell>
          <cell r="B544">
            <v>372339</v>
          </cell>
          <cell r="D544">
            <v>267289</v>
          </cell>
        </row>
        <row r="545">
          <cell r="A545">
            <v>432250</v>
          </cell>
          <cell r="B545">
            <v>709005</v>
          </cell>
          <cell r="C545">
            <v>4822231</v>
          </cell>
          <cell r="D545">
            <v>711886</v>
          </cell>
        </row>
        <row r="546">
          <cell r="A546">
            <v>500830</v>
          </cell>
          <cell r="B546">
            <v>14660</v>
          </cell>
          <cell r="C546">
            <v>4859</v>
          </cell>
          <cell r="E546">
            <v>152482</v>
          </cell>
          <cell r="G546">
            <v>0</v>
          </cell>
        </row>
        <row r="547">
          <cell r="A547">
            <v>510040</v>
          </cell>
          <cell r="B547">
            <v>149555</v>
          </cell>
          <cell r="C547">
            <v>1022403</v>
          </cell>
          <cell r="D547">
            <v>102620</v>
          </cell>
        </row>
        <row r="548">
          <cell r="A548">
            <v>510730</v>
          </cell>
          <cell r="B548">
            <v>48843</v>
          </cell>
          <cell r="C548">
            <v>243684</v>
          </cell>
          <cell r="D548">
            <v>33797</v>
          </cell>
        </row>
        <row r="549">
          <cell r="A549">
            <v>292750</v>
          </cell>
          <cell r="B549">
            <v>8999</v>
          </cell>
          <cell r="C549">
            <v>0</v>
          </cell>
          <cell r="E549">
            <v>0</v>
          </cell>
          <cell r="G549">
            <v>0</v>
          </cell>
        </row>
        <row r="550">
          <cell r="A550">
            <v>320020</v>
          </cell>
          <cell r="B550">
            <v>174179</v>
          </cell>
          <cell r="C550">
            <v>5916721</v>
          </cell>
          <cell r="D550">
            <v>190405</v>
          </cell>
        </row>
        <row r="551">
          <cell r="A551">
            <v>320100</v>
          </cell>
          <cell r="B551">
            <v>168678</v>
          </cell>
          <cell r="C551">
            <v>1048715</v>
          </cell>
          <cell r="D551">
            <v>127994</v>
          </cell>
        </row>
        <row r="552">
          <cell r="A552">
            <v>320270</v>
          </cell>
          <cell r="B552">
            <v>95251</v>
          </cell>
          <cell r="D552">
            <v>112293</v>
          </cell>
        </row>
        <row r="553">
          <cell r="A553">
            <v>320405</v>
          </cell>
          <cell r="B553">
            <v>167838</v>
          </cell>
          <cell r="D553">
            <v>149781</v>
          </cell>
        </row>
        <row r="554">
          <cell r="A554">
            <v>320455</v>
          </cell>
          <cell r="B554">
            <v>380784</v>
          </cell>
          <cell r="C554">
            <v>537930</v>
          </cell>
          <cell r="D554">
            <v>242206</v>
          </cell>
        </row>
        <row r="555">
          <cell r="A555">
            <v>330415</v>
          </cell>
        </row>
        <row r="556">
          <cell r="A556">
            <v>350500</v>
          </cell>
          <cell r="C556">
            <v>224774</v>
          </cell>
        </row>
        <row r="557">
          <cell r="A557">
            <v>351070</v>
          </cell>
          <cell r="C557">
            <v>1030925</v>
          </cell>
        </row>
        <row r="558">
          <cell r="A558">
            <v>351640</v>
          </cell>
          <cell r="B558">
            <v>0</v>
          </cell>
          <cell r="C558">
            <v>12551365</v>
          </cell>
          <cell r="D558">
            <v>0</v>
          </cell>
          <cell r="E558">
            <v>11072618</v>
          </cell>
          <cell r="F558">
            <v>0</v>
          </cell>
        </row>
        <row r="559">
          <cell r="A559">
            <v>351790</v>
          </cell>
          <cell r="B559">
            <v>72945</v>
          </cell>
          <cell r="D559">
            <v>62995</v>
          </cell>
        </row>
        <row r="560">
          <cell r="A560">
            <v>351940</v>
          </cell>
        </row>
        <row r="561">
          <cell r="A561">
            <v>352190</v>
          </cell>
          <cell r="C561">
            <v>370022</v>
          </cell>
        </row>
        <row r="562">
          <cell r="A562">
            <v>352585</v>
          </cell>
          <cell r="B562">
            <v>30370</v>
          </cell>
          <cell r="D562">
            <v>24664</v>
          </cell>
        </row>
        <row r="563">
          <cell r="A563">
            <v>352900</v>
          </cell>
          <cell r="C563">
            <v>34042923</v>
          </cell>
          <cell r="E563">
            <v>18260896</v>
          </cell>
        </row>
        <row r="564">
          <cell r="A564">
            <v>353050</v>
          </cell>
          <cell r="C564">
            <v>1259874</v>
          </cell>
        </row>
        <row r="565">
          <cell r="A565">
            <v>353260</v>
          </cell>
          <cell r="B565">
            <v>150780</v>
          </cell>
          <cell r="D565">
            <v>126339</v>
          </cell>
        </row>
        <row r="566">
          <cell r="A566">
            <v>353625</v>
          </cell>
          <cell r="B566">
            <v>41148</v>
          </cell>
          <cell r="C566">
            <v>166773</v>
          </cell>
        </row>
        <row r="567">
          <cell r="A567">
            <v>353810</v>
          </cell>
        </row>
        <row r="568">
          <cell r="A568">
            <v>353900</v>
          </cell>
          <cell r="C568">
            <v>329799</v>
          </cell>
        </row>
        <row r="569">
          <cell r="A569">
            <v>353940</v>
          </cell>
          <cell r="B569">
            <v>8019</v>
          </cell>
          <cell r="D569">
            <v>6370</v>
          </cell>
        </row>
        <row r="570">
          <cell r="A570">
            <v>353960</v>
          </cell>
          <cell r="C570">
            <v>49163</v>
          </cell>
        </row>
        <row r="571">
          <cell r="A571">
            <v>354070</v>
          </cell>
          <cell r="C571">
            <v>1674558</v>
          </cell>
        </row>
        <row r="572">
          <cell r="A572">
            <v>354560</v>
          </cell>
          <cell r="C572">
            <v>819701</v>
          </cell>
        </row>
        <row r="573">
          <cell r="A573">
            <v>354850</v>
          </cell>
          <cell r="C573">
            <v>74700027</v>
          </cell>
          <cell r="E573">
            <v>48716688</v>
          </cell>
        </row>
        <row r="574">
          <cell r="A574">
            <v>354900</v>
          </cell>
          <cell r="C574">
            <v>621648</v>
          </cell>
        </row>
        <row r="575">
          <cell r="A575">
            <v>355220</v>
          </cell>
          <cell r="C575">
            <v>72105893</v>
          </cell>
          <cell r="E575">
            <v>52536350</v>
          </cell>
        </row>
        <row r="576">
          <cell r="A576">
            <v>410060</v>
          </cell>
          <cell r="B576">
            <v>96721</v>
          </cell>
          <cell r="C576">
            <v>3193</v>
          </cell>
          <cell r="D576">
            <v>80419</v>
          </cell>
        </row>
        <row r="577">
          <cell r="A577">
            <v>410450</v>
          </cell>
          <cell r="B577">
            <v>155498</v>
          </cell>
          <cell r="C577">
            <v>278310</v>
          </cell>
          <cell r="E577">
            <v>286047</v>
          </cell>
        </row>
        <row r="578">
          <cell r="A578">
            <v>410660</v>
          </cell>
          <cell r="B578">
            <v>267279</v>
          </cell>
          <cell r="C578">
            <v>62803</v>
          </cell>
          <cell r="D578">
            <v>161671</v>
          </cell>
          <cell r="E578">
            <v>1723721</v>
          </cell>
        </row>
        <row r="579">
          <cell r="A579">
            <v>410880</v>
          </cell>
        </row>
        <row r="580">
          <cell r="A580">
            <v>411180</v>
          </cell>
          <cell r="B580">
            <v>9213</v>
          </cell>
          <cell r="D580">
            <v>6239</v>
          </cell>
        </row>
        <row r="581">
          <cell r="A581">
            <v>411380</v>
          </cell>
          <cell r="C581">
            <v>511561</v>
          </cell>
        </row>
        <row r="582">
          <cell r="A582">
            <v>411575</v>
          </cell>
          <cell r="C582">
            <v>586769</v>
          </cell>
        </row>
        <row r="583">
          <cell r="A583">
            <v>412380</v>
          </cell>
        </row>
        <row r="584">
          <cell r="A584">
            <v>412480</v>
          </cell>
        </row>
        <row r="585">
          <cell r="A585">
            <v>412730</v>
          </cell>
          <cell r="C585">
            <v>833743</v>
          </cell>
        </row>
        <row r="586">
          <cell r="A586">
            <v>420020</v>
          </cell>
          <cell r="C586">
            <v>4571565</v>
          </cell>
          <cell r="E586">
            <v>2256222</v>
          </cell>
        </row>
        <row r="587">
          <cell r="A587">
            <v>420545</v>
          </cell>
          <cell r="B587">
            <v>318383</v>
          </cell>
          <cell r="D587">
            <v>273248</v>
          </cell>
        </row>
        <row r="588">
          <cell r="A588">
            <v>420710</v>
          </cell>
          <cell r="B588">
            <v>192216</v>
          </cell>
          <cell r="D588">
            <v>146529</v>
          </cell>
        </row>
        <row r="589">
          <cell r="A589">
            <v>421480</v>
          </cell>
          <cell r="C589">
            <v>8272127</v>
          </cell>
          <cell r="D589">
            <v>347549</v>
          </cell>
          <cell r="E589">
            <v>2477530</v>
          </cell>
        </row>
        <row r="590">
          <cell r="A590">
            <v>421530</v>
          </cell>
          <cell r="C590">
            <v>256572</v>
          </cell>
        </row>
        <row r="591">
          <cell r="A591">
            <v>430047</v>
          </cell>
        </row>
        <row r="592">
          <cell r="A592">
            <v>430066</v>
          </cell>
          <cell r="C592">
            <v>201606</v>
          </cell>
        </row>
        <row r="593">
          <cell r="A593">
            <v>430100</v>
          </cell>
          <cell r="B593">
            <v>194217</v>
          </cell>
          <cell r="C593">
            <v>1761689</v>
          </cell>
        </row>
        <row r="594">
          <cell r="A594">
            <v>430105</v>
          </cell>
          <cell r="B594">
            <v>144561</v>
          </cell>
          <cell r="D594">
            <v>127158</v>
          </cell>
        </row>
        <row r="595">
          <cell r="A595">
            <v>430165</v>
          </cell>
          <cell r="B595">
            <v>28265</v>
          </cell>
          <cell r="C595">
            <v>122381</v>
          </cell>
          <cell r="D595">
            <v>30021</v>
          </cell>
          <cell r="E595">
            <v>193451</v>
          </cell>
        </row>
        <row r="596">
          <cell r="A596">
            <v>430544</v>
          </cell>
          <cell r="C596">
            <v>841</v>
          </cell>
        </row>
        <row r="597">
          <cell r="A597">
            <v>430620</v>
          </cell>
          <cell r="B597">
            <v>59211</v>
          </cell>
          <cell r="C597">
            <v>281226</v>
          </cell>
          <cell r="E597">
            <v>579740</v>
          </cell>
        </row>
        <row r="598">
          <cell r="A598">
            <v>430740</v>
          </cell>
        </row>
        <row r="599">
          <cell r="A599">
            <v>430900</v>
          </cell>
          <cell r="C599">
            <v>480670</v>
          </cell>
        </row>
        <row r="600">
          <cell r="A600">
            <v>430920</v>
          </cell>
          <cell r="C600">
            <v>29845130</v>
          </cell>
        </row>
        <row r="601">
          <cell r="A601">
            <v>430975</v>
          </cell>
        </row>
        <row r="602">
          <cell r="A602">
            <v>431036</v>
          </cell>
        </row>
        <row r="603">
          <cell r="A603">
            <v>431175</v>
          </cell>
          <cell r="B603">
            <v>72707</v>
          </cell>
          <cell r="D603">
            <v>109226</v>
          </cell>
        </row>
        <row r="604">
          <cell r="A604">
            <v>431250</v>
          </cell>
        </row>
        <row r="605">
          <cell r="A605">
            <v>431330</v>
          </cell>
          <cell r="B605">
            <v>75393</v>
          </cell>
          <cell r="C605">
            <v>823026</v>
          </cell>
        </row>
        <row r="606">
          <cell r="A606">
            <v>431449</v>
          </cell>
          <cell r="C606">
            <v>677471</v>
          </cell>
        </row>
        <row r="607">
          <cell r="A607">
            <v>431520</v>
          </cell>
          <cell r="B607">
            <v>27249</v>
          </cell>
          <cell r="D607">
            <v>26358</v>
          </cell>
        </row>
        <row r="608">
          <cell r="A608">
            <v>431730</v>
          </cell>
          <cell r="B608">
            <v>68409</v>
          </cell>
          <cell r="D608">
            <v>61607</v>
          </cell>
        </row>
        <row r="609">
          <cell r="A609">
            <v>431805</v>
          </cell>
          <cell r="C609">
            <v>104900</v>
          </cell>
        </row>
        <row r="610">
          <cell r="A610">
            <v>431890</v>
          </cell>
          <cell r="B610">
            <v>7473</v>
          </cell>
          <cell r="C610">
            <v>1548437</v>
          </cell>
        </row>
        <row r="611">
          <cell r="A611">
            <v>431920</v>
          </cell>
        </row>
        <row r="612">
          <cell r="A612">
            <v>431930</v>
          </cell>
          <cell r="C612">
            <v>156428</v>
          </cell>
        </row>
        <row r="613">
          <cell r="A613">
            <v>432032</v>
          </cell>
          <cell r="B613">
            <v>40875</v>
          </cell>
          <cell r="C613">
            <v>296356</v>
          </cell>
        </row>
        <row r="614">
          <cell r="A614">
            <v>432220</v>
          </cell>
          <cell r="B614">
            <v>137150</v>
          </cell>
          <cell r="D614">
            <v>100252</v>
          </cell>
        </row>
        <row r="615">
          <cell r="A615">
            <v>500480</v>
          </cell>
        </row>
        <row r="616">
          <cell r="A616">
            <v>510780</v>
          </cell>
          <cell r="B616">
            <v>57372</v>
          </cell>
          <cell r="C616">
            <v>237516</v>
          </cell>
          <cell r="D616">
            <v>52527</v>
          </cell>
        </row>
        <row r="617">
          <cell r="A617">
            <v>521250</v>
          </cell>
          <cell r="B617">
            <v>943546</v>
          </cell>
          <cell r="D617">
            <v>898476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646" workbookViewId="0">
      <selection activeCell="B2658" sqref="B265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Não</v>
      </c>
      <c r="F15" s="12" t="str">
        <f>VLOOKUP(A15,Planilha1!A:Y,21,FALSE)</f>
        <v>Não</v>
      </c>
      <c r="G15" s="12" t="str">
        <f>VLOOKUP(A15,Planilha1!A:Y,22,FALSE)</f>
        <v>Não</v>
      </c>
      <c r="H15" s="12" t="str">
        <f>VLOOKUP(A15,Planilha1!A:Y,23,FALSE)</f>
        <v>Não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Não</v>
      </c>
      <c r="F16" s="12" t="str">
        <f>VLOOKUP(A16,Planilha1!A:Y,21,FALSE)</f>
        <v>Não</v>
      </c>
      <c r="G16" s="12" t="str">
        <f>VLOOKUP(A16,Planilha1!A:Y,22,FALSE)</f>
        <v>Não</v>
      </c>
      <c r="H16" s="12" t="str">
        <f>VLOOKUP(A16,Planilha1!A:Y,23,FALSE)</f>
        <v>Não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Não</v>
      </c>
      <c r="G17" s="12" t="str">
        <f>VLOOKUP(A17,Planilha1!A:Y,22,FALSE)</f>
        <v>Não</v>
      </c>
      <c r="H17" s="12" t="str">
        <f>VLOOKUP(A17,Planilha1!A:Y,23,FALSE)</f>
        <v>Não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Não</v>
      </c>
      <c r="G18" s="12" t="str">
        <f>VLOOKUP(A18,Planilha1!A:Y,22,FALSE)</f>
        <v>Não</v>
      </c>
      <c r="H18" s="12" t="str">
        <f>VLOOKUP(A18,Planilha1!A:Y,23,FALSE)</f>
        <v>Não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Não</v>
      </c>
      <c r="G19" s="12" t="str">
        <f>VLOOKUP(A19,Planilha1!A:Y,22,FALSE)</f>
        <v>Não</v>
      </c>
      <c r="H19" s="12" t="str">
        <f>VLOOKUP(A19,Planilha1!A:Y,23,FALSE)</f>
        <v>Não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Não</v>
      </c>
      <c r="F22" s="12" t="str">
        <f>VLOOKUP(A22,Planilha1!A:Y,21,FALSE)</f>
        <v>Não</v>
      </c>
      <c r="G22" s="12" t="str">
        <f>VLOOKUP(A22,Planilha1!A:Y,22,FALSE)</f>
        <v>Não</v>
      </c>
      <c r="H22" s="12" t="str">
        <f>VLOOKUP(A22,Planilha1!A:Y,23,FALSE)</f>
        <v>Não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Não</v>
      </c>
      <c r="F23" s="12" t="str">
        <f>VLOOKUP(A23,Planilha1!A:Y,21,FALSE)</f>
        <v>Não</v>
      </c>
      <c r="G23" s="12" t="str">
        <f>VLOOKUP(A23,Planilha1!A:Y,22,FALSE)</f>
        <v>Não</v>
      </c>
      <c r="H23" s="12" t="str">
        <f>VLOOKUP(A23,Planilha1!A:Y,23,FALSE)</f>
        <v>Não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Não</v>
      </c>
      <c r="F24" s="12" t="str">
        <f>VLOOKUP(A24,Planilha1!A:Y,21,FALSE)</f>
        <v>Não</v>
      </c>
      <c r="G24" s="12" t="str">
        <f>VLOOKUP(A24,Planilha1!A:Y,22,FALSE)</f>
        <v>Não</v>
      </c>
      <c r="H24" s="12" t="str">
        <f>VLOOKUP(A24,Planilha1!A:Y,23,FALSE)</f>
        <v>Não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Não</v>
      </c>
      <c r="F25" s="12" t="str">
        <f>VLOOKUP(A25,Planilha1!A:Y,21,FALSE)</f>
        <v>Não</v>
      </c>
      <c r="G25" s="12" t="str">
        <f>VLOOKUP(A25,Planilha1!A:Y,22,FALSE)</f>
        <v>Não</v>
      </c>
      <c r="H25" s="12" t="str">
        <f>VLOOKUP(A25,Planilha1!A:Y,23,FALSE)</f>
        <v>Não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Não</v>
      </c>
      <c r="G26" s="12" t="str">
        <f>VLOOKUP(A26,Planilha1!A:Y,22,FALSE)</f>
        <v>Não</v>
      </c>
      <c r="H26" s="12" t="str">
        <f>VLOOKUP(A26,Planilha1!A:Y,23,FALSE)</f>
        <v>Não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Sim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Não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Não</v>
      </c>
      <c r="F28" s="12" t="str">
        <f>VLOOKUP(A28,Planilha1!A:Y,21,FALSE)</f>
        <v>Não</v>
      </c>
      <c r="G28" s="12" t="str">
        <f>VLOOKUP(A28,Planilha1!A:Y,22,FALSE)</f>
        <v>Não</v>
      </c>
      <c r="H28" s="12" t="str">
        <f>VLOOKUP(A28,Planilha1!A:Y,23,FALSE)</f>
        <v>Não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Não</v>
      </c>
      <c r="G30" s="12" t="str">
        <f>VLOOKUP(A30,Planilha1!A:Y,22,FALSE)</f>
        <v>Não</v>
      </c>
      <c r="H30" s="12" t="str">
        <f>VLOOKUP(A30,Planilha1!A:Y,23,FALSE)</f>
        <v>Não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Não</v>
      </c>
      <c r="F31" s="12" t="str">
        <f>VLOOKUP(A31,Planilha1!A:Y,21,FALSE)</f>
        <v>Não</v>
      </c>
      <c r="G31" s="12" t="str">
        <f>VLOOKUP(A31,Planilha1!A:Y,22,FALSE)</f>
        <v>Não</v>
      </c>
      <c r="H31" s="12" t="str">
        <f>VLOOKUP(A31,Planilha1!A:Y,23,FALSE)</f>
        <v>Não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Não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Não</v>
      </c>
      <c r="F33" s="12" t="str">
        <f>VLOOKUP(A33,Planilha1!A:Y,21,FALSE)</f>
        <v>Não</v>
      </c>
      <c r="G33" s="12" t="str">
        <f>VLOOKUP(A33,Planilha1!A:Y,22,FALSE)</f>
        <v>Não</v>
      </c>
      <c r="H33" s="12" t="str">
        <f>VLOOKUP(A33,Planilha1!A:Y,23,FALSE)</f>
        <v>Não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Não</v>
      </c>
      <c r="F35" s="12" t="str">
        <f>VLOOKUP(A35,Planilha1!A:Y,21,FALSE)</f>
        <v>Não</v>
      </c>
      <c r="G35" s="12" t="str">
        <f>VLOOKUP(A35,Planilha1!A:Y,22,FALSE)</f>
        <v>Não</v>
      </c>
      <c r="H35" s="12" t="str">
        <f>VLOOKUP(A35,Planilha1!A:Y,23,FALSE)</f>
        <v>Não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Não</v>
      </c>
      <c r="G36" s="12" t="str">
        <f>VLOOKUP(A36,Planilha1!A:Y,22,FALSE)</f>
        <v>Não</v>
      </c>
      <c r="H36" s="12" t="str">
        <f>VLOOKUP(A36,Planilha1!A:Y,23,FALSE)</f>
        <v>Não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Não</v>
      </c>
      <c r="F37" s="12" t="str">
        <f>VLOOKUP(A37,Planilha1!A:Y,21,FALSE)</f>
        <v>Não</v>
      </c>
      <c r="G37" s="12" t="str">
        <f>VLOOKUP(A37,Planilha1!A:Y,22,FALSE)</f>
        <v>Não</v>
      </c>
      <c r="H37" s="12" t="str">
        <f>VLOOKUP(A37,Planilha1!A:Y,23,FALSE)</f>
        <v>Não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Não</v>
      </c>
      <c r="F38" s="12" t="str">
        <f>VLOOKUP(A38,Planilha1!A:Y,21,FALSE)</f>
        <v>Não</v>
      </c>
      <c r="G38" s="12" t="str">
        <f>VLOOKUP(A38,Planilha1!A:Y,22,FALSE)</f>
        <v>Não</v>
      </c>
      <c r="H38" s="12" t="str">
        <f>VLOOKUP(A38,Planilha1!A:Y,23,FALSE)</f>
        <v>Não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Não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Não</v>
      </c>
      <c r="F40" s="12" t="str">
        <f>VLOOKUP(A40,Planilha1!A:Y,21,FALSE)</f>
        <v>Não</v>
      </c>
      <c r="G40" s="12" t="str">
        <f>VLOOKUP(A40,Planilha1!A:Y,22,FALSE)</f>
        <v>Não</v>
      </c>
      <c r="H40" s="12" t="str">
        <f>VLOOKUP(A40,Planilha1!A:Y,23,FALSE)</f>
        <v>Não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Não</v>
      </c>
      <c r="F41" s="12" t="str">
        <f>VLOOKUP(A41,Planilha1!A:Y,21,FALSE)</f>
        <v>Não</v>
      </c>
      <c r="G41" s="12" t="str">
        <f>VLOOKUP(A41,Planilha1!A:Y,22,FALSE)</f>
        <v>Não</v>
      </c>
      <c r="H41" s="12" t="str">
        <f>VLOOKUP(A41,Planilha1!A:Y,23,FALSE)</f>
        <v>Não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Não</v>
      </c>
      <c r="F42" s="12" t="str">
        <f>VLOOKUP(A42,Planilha1!A:Y,21,FALSE)</f>
        <v>Não</v>
      </c>
      <c r="G42" s="12" t="str">
        <f>VLOOKUP(A42,Planilha1!A:Y,22,FALSE)</f>
        <v>Não</v>
      </c>
      <c r="H42" s="12" t="str">
        <f>VLOOKUP(A42,Planilha1!A:Y,23,FALSE)</f>
        <v>Não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Não</v>
      </c>
      <c r="G43" s="12" t="str">
        <f>VLOOKUP(A43,Planilha1!A:Y,22,FALSE)</f>
        <v>Não</v>
      </c>
      <c r="H43" s="12" t="str">
        <f>VLOOKUP(A43,Planilha1!A:Y,23,FALSE)</f>
        <v>Não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Não</v>
      </c>
      <c r="G44" s="12" t="str">
        <f>VLOOKUP(A44,Planilha1!A:Y,22,FALSE)</f>
        <v>Não</v>
      </c>
      <c r="H44" s="12" t="str">
        <f>VLOOKUP(A44,Planilha1!A:Y,23,FALSE)</f>
        <v>Não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Não</v>
      </c>
      <c r="F45" s="12" t="str">
        <f>VLOOKUP(A45,Planilha1!A:Y,21,FALSE)</f>
        <v>Não</v>
      </c>
      <c r="G45" s="12" t="str">
        <f>VLOOKUP(A45,Planilha1!A:Y,22,FALSE)</f>
        <v>Não</v>
      </c>
      <c r="H45" s="12" t="str">
        <f>VLOOKUP(A45,Planilha1!A:Y,23,FALSE)</f>
        <v>Não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Não</v>
      </c>
      <c r="F47" s="12" t="str">
        <f>VLOOKUP(A47,Planilha1!A:Y,21,FALSE)</f>
        <v>Não</v>
      </c>
      <c r="G47" s="12" t="str">
        <f>VLOOKUP(A47,Planilha1!A:Y,22,FALSE)</f>
        <v>Não</v>
      </c>
      <c r="H47" s="12" t="str">
        <f>VLOOKUP(A47,Planilha1!A:Y,23,FALSE)</f>
        <v>Não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Não</v>
      </c>
      <c r="F48" s="12" t="str">
        <f>VLOOKUP(A48,Planilha1!A:Y,21,FALSE)</f>
        <v>Não</v>
      </c>
      <c r="G48" s="12" t="str">
        <f>VLOOKUP(A48,Planilha1!A:Y,22,FALSE)</f>
        <v>Não</v>
      </c>
      <c r="H48" s="12" t="str">
        <f>VLOOKUP(A48,Planilha1!A:Y,23,FALSE)</f>
        <v>Não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Não</v>
      </c>
      <c r="F49" s="12" t="str">
        <f>VLOOKUP(A49,Planilha1!A:Y,21,FALSE)</f>
        <v>Não</v>
      </c>
      <c r="G49" s="12" t="str">
        <f>VLOOKUP(A49,Planilha1!A:Y,22,FALSE)</f>
        <v>Não</v>
      </c>
      <c r="H49" s="12" t="str">
        <f>VLOOKUP(A49,Planilha1!A:Y,23,FALSE)</f>
        <v>Não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Não</v>
      </c>
      <c r="F50" s="12" t="str">
        <f>VLOOKUP(A50,Planilha1!A:Y,21,FALSE)</f>
        <v>Não</v>
      </c>
      <c r="G50" s="12" t="str">
        <f>VLOOKUP(A50,Planilha1!A:Y,22,FALSE)</f>
        <v>Não</v>
      </c>
      <c r="H50" s="12" t="str">
        <f>VLOOKUP(A50,Planilha1!A:Y,23,FALSE)</f>
        <v>Não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Não</v>
      </c>
      <c r="F51" s="12" t="str">
        <f>VLOOKUP(A51,Planilha1!A:Y,21,FALSE)</f>
        <v>Não</v>
      </c>
      <c r="G51" s="12" t="str">
        <f>VLOOKUP(A51,Planilha1!A:Y,22,FALSE)</f>
        <v>Não</v>
      </c>
      <c r="H51" s="12" t="str">
        <f>VLOOKUP(A51,Planilha1!A:Y,23,FALSE)</f>
        <v>Não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Não</v>
      </c>
      <c r="F54" s="12" t="str">
        <f>VLOOKUP(A54,Planilha1!A:Y,21,FALSE)</f>
        <v>Não</v>
      </c>
      <c r="G54" s="12" t="str">
        <f>VLOOKUP(A54,Planilha1!A:Y,22,FALSE)</f>
        <v>Não</v>
      </c>
      <c r="H54" s="12" t="str">
        <f>VLOOKUP(A54,Planilha1!A:Y,23,FALSE)</f>
        <v>Não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Não</v>
      </c>
      <c r="G55" s="12" t="str">
        <f>VLOOKUP(A55,Planilha1!A:Y,22,FALSE)</f>
        <v>Não</v>
      </c>
      <c r="H55" s="12" t="str">
        <f>VLOOKUP(A55,Planilha1!A:Y,23,FALSE)</f>
        <v>Não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Não</v>
      </c>
      <c r="F56" s="12" t="str">
        <f>VLOOKUP(A56,Planilha1!A:Y,21,FALSE)</f>
        <v>Não</v>
      </c>
      <c r="G56" s="12" t="str">
        <f>VLOOKUP(A56,Planilha1!A:Y,22,FALSE)</f>
        <v>Não</v>
      </c>
      <c r="H56" s="12" t="str">
        <f>VLOOKUP(A56,Planilha1!A:Y,23,FALSE)</f>
        <v>Não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Não</v>
      </c>
      <c r="F57" s="12" t="str">
        <f>VLOOKUP(A57,Planilha1!A:Y,21,FALSE)</f>
        <v>Não</v>
      </c>
      <c r="G57" s="12" t="str">
        <f>VLOOKUP(A57,Planilha1!A:Y,22,FALSE)</f>
        <v>Não</v>
      </c>
      <c r="H57" s="12" t="str">
        <f>VLOOKUP(A57,Planilha1!A:Y,23,FALSE)</f>
        <v>Não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Não</v>
      </c>
      <c r="F59" s="12" t="str">
        <f>VLOOKUP(A59,Planilha1!A:Y,21,FALSE)</f>
        <v>Não</v>
      </c>
      <c r="G59" s="12" t="str">
        <f>VLOOKUP(A59,Planilha1!A:Y,22,FALSE)</f>
        <v>Não</v>
      </c>
      <c r="H59" s="12" t="str">
        <f>VLOOKUP(A59,Planilha1!A:Y,23,FALSE)</f>
        <v>Não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Não</v>
      </c>
      <c r="G63" s="12" t="str">
        <f>VLOOKUP(A63,Planilha1!A:Y,22,FALSE)</f>
        <v>Não</v>
      </c>
      <c r="H63" s="12" t="str">
        <f>VLOOKUP(A63,Planilha1!A:Y,23,FALSE)</f>
        <v>Não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Não</v>
      </c>
      <c r="F64" s="12" t="str">
        <f>VLOOKUP(A64,Planilha1!A:Y,21,FALSE)</f>
        <v>Não</v>
      </c>
      <c r="G64" s="12" t="str">
        <f>VLOOKUP(A64,Planilha1!A:Y,22,FALSE)</f>
        <v>Não</v>
      </c>
      <c r="H64" s="12" t="str">
        <f>VLOOKUP(A64,Planilha1!A:Y,23,FALSE)</f>
        <v>Não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Não</v>
      </c>
      <c r="G67" s="12" t="str">
        <f>VLOOKUP(A67,Planilha1!A:Y,22,FALSE)</f>
        <v>Não</v>
      </c>
      <c r="H67" s="12" t="str">
        <f>VLOOKUP(A67,Planilha1!A:Y,23,FALSE)</f>
        <v>Não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Não</v>
      </c>
      <c r="G70" s="12" t="str">
        <f>VLOOKUP(A70,Planilha1!A:Y,22,FALSE)</f>
        <v>Não</v>
      </c>
      <c r="H70" s="12" t="str">
        <f>VLOOKUP(A70,Planilha1!A:Y,23,FALSE)</f>
        <v>Não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Não</v>
      </c>
      <c r="G72" s="12" t="str">
        <f>VLOOKUP(A72,Planilha1!A:Y,22,FALSE)</f>
        <v>Não</v>
      </c>
      <c r="H72" s="12" t="str">
        <f>VLOOKUP(A72,Planilha1!A:Y,23,FALSE)</f>
        <v>Não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Não</v>
      </c>
      <c r="G73" s="12" t="str">
        <f>VLOOKUP(A73,Planilha1!A:Y,22,FALSE)</f>
        <v>Não</v>
      </c>
      <c r="H73" s="12" t="str">
        <f>VLOOKUP(A73,Planilha1!A:Y,23,FALSE)</f>
        <v>Não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Não</v>
      </c>
      <c r="G74" s="12" t="str">
        <f>VLOOKUP(A74,Planilha1!A:Y,22,FALSE)</f>
        <v>Não</v>
      </c>
      <c r="H74" s="12" t="str">
        <f>VLOOKUP(A74,Planilha1!A:Y,23,FALSE)</f>
        <v>Não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Não</v>
      </c>
      <c r="G78" s="12" t="str">
        <f>VLOOKUP(A78,Planilha1!A:Y,22,FALSE)</f>
        <v>Não</v>
      </c>
      <c r="H78" s="12" t="str">
        <f>VLOOKUP(A78,Planilha1!A:Y,23,FALSE)</f>
        <v>Não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Não</v>
      </c>
      <c r="F80" s="12" t="str">
        <f>VLOOKUP(A80,Planilha1!A:Y,21,FALSE)</f>
        <v>Não</v>
      </c>
      <c r="G80" s="12" t="str">
        <f>VLOOKUP(A80,Planilha1!A:Y,22,FALSE)</f>
        <v>Não</v>
      </c>
      <c r="H80" s="12" t="str">
        <f>VLOOKUP(A80,Planilha1!A:Y,23,FALSE)</f>
        <v>Não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Não</v>
      </c>
      <c r="F83" s="12" t="str">
        <f>VLOOKUP(A83,Planilha1!A:Y,21,FALSE)</f>
        <v>Não</v>
      </c>
      <c r="G83" s="12" t="str">
        <f>VLOOKUP(A83,Planilha1!A:Y,22,FALSE)</f>
        <v>Não</v>
      </c>
      <c r="H83" s="12" t="str">
        <f>VLOOKUP(A83,Planilha1!A:Y,23,FALSE)</f>
        <v>Não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Não</v>
      </c>
      <c r="F84" s="12" t="str">
        <f>VLOOKUP(A84,Planilha1!A:Y,21,FALSE)</f>
        <v>Não</v>
      </c>
      <c r="G84" s="12" t="str">
        <f>VLOOKUP(A84,Planilha1!A:Y,22,FALSE)</f>
        <v>Não</v>
      </c>
      <c r="H84" s="12" t="str">
        <f>VLOOKUP(A84,Planilha1!A:Y,23,FALSE)</f>
        <v>Não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Não</v>
      </c>
      <c r="G86" s="12" t="str">
        <f>VLOOKUP(A86,Planilha1!A:Y,22,FALSE)</f>
        <v>Não</v>
      </c>
      <c r="H86" s="12" t="str">
        <f>VLOOKUP(A86,Planilha1!A:Y,23,FALSE)</f>
        <v>Não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Não</v>
      </c>
      <c r="F91" s="12" t="str">
        <f>VLOOKUP(A91,Planilha1!A:Y,21,FALSE)</f>
        <v>Não</v>
      </c>
      <c r="G91" s="12" t="str">
        <f>VLOOKUP(A91,Planilha1!A:Y,22,FALSE)</f>
        <v>Não</v>
      </c>
      <c r="H91" s="12" t="str">
        <f>VLOOKUP(A91,Planilha1!A:Y,23,FALSE)</f>
        <v>Não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Não</v>
      </c>
      <c r="F92" s="12" t="str">
        <f>VLOOKUP(A92,Planilha1!A:Y,21,FALSE)</f>
        <v>Não</v>
      </c>
      <c r="G92" s="12" t="str">
        <f>VLOOKUP(A92,Planilha1!A:Y,22,FALSE)</f>
        <v>Não</v>
      </c>
      <c r="H92" s="12" t="str">
        <f>VLOOKUP(A92,Planilha1!A:Y,23,FALSE)</f>
        <v>Não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Não</v>
      </c>
      <c r="G93" s="12" t="str">
        <f>VLOOKUP(A93,Planilha1!A:Y,22,FALSE)</f>
        <v>Não</v>
      </c>
      <c r="H93" s="12" t="str">
        <f>VLOOKUP(A93,Planilha1!A:Y,23,FALSE)</f>
        <v>Não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Não</v>
      </c>
      <c r="G95" s="12" t="str">
        <f>VLOOKUP(A95,Planilha1!A:Y,22,FALSE)</f>
        <v>Não</v>
      </c>
      <c r="H95" s="12" t="str">
        <f>VLOOKUP(A95,Planilha1!A:Y,23,FALSE)</f>
        <v>Não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Não</v>
      </c>
      <c r="G102" s="12" t="str">
        <f>VLOOKUP(A102,Planilha1!A:Y,22,FALSE)</f>
        <v>Não</v>
      </c>
      <c r="H102" s="12" t="str">
        <f>VLOOKUP(A102,Planilha1!A:Y,23,FALSE)</f>
        <v>Não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Não</v>
      </c>
      <c r="F103" s="12" t="str">
        <f>VLOOKUP(A103,Planilha1!A:Y,21,FALSE)</f>
        <v>Não</v>
      </c>
      <c r="G103" s="12" t="str">
        <f>VLOOKUP(A103,Planilha1!A:Y,22,FALSE)</f>
        <v>Não</v>
      </c>
      <c r="H103" s="12" t="str">
        <f>VLOOKUP(A103,Planilha1!A:Y,23,FALSE)</f>
        <v>Não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Não</v>
      </c>
      <c r="G105" s="12" t="str">
        <f>VLOOKUP(A105,Planilha1!A:Y,22,FALSE)</f>
        <v>Não</v>
      </c>
      <c r="H105" s="12" t="str">
        <f>VLOOKUP(A105,Planilha1!A:Y,23,FALSE)</f>
        <v>Não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Não</v>
      </c>
      <c r="G107" s="12" t="str">
        <f>VLOOKUP(A107,Planilha1!A:Y,22,FALSE)</f>
        <v>Não</v>
      </c>
      <c r="H107" s="12" t="str">
        <f>VLOOKUP(A107,Planilha1!A:Y,23,FALSE)</f>
        <v>Não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Não</v>
      </c>
      <c r="G109" s="12" t="str">
        <f>VLOOKUP(A109,Planilha1!A:Y,22,FALSE)</f>
        <v>Não</v>
      </c>
      <c r="H109" s="12" t="str">
        <f>VLOOKUP(A109,Planilha1!A:Y,23,FALSE)</f>
        <v>Não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Não</v>
      </c>
      <c r="F110" s="12" t="str">
        <f>VLOOKUP(A110,Planilha1!A:Y,21,FALSE)</f>
        <v>Não</v>
      </c>
      <c r="G110" s="12" t="str">
        <f>VLOOKUP(A110,Planilha1!A:Y,22,FALSE)</f>
        <v>Não</v>
      </c>
      <c r="H110" s="12" t="str">
        <f>VLOOKUP(A110,Planilha1!A:Y,23,FALSE)</f>
        <v>Não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Sim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Não</v>
      </c>
      <c r="F113" s="12" t="str">
        <f>VLOOKUP(A113,Planilha1!A:Y,21,FALSE)</f>
        <v>Não</v>
      </c>
      <c r="G113" s="12" t="str">
        <f>VLOOKUP(A113,Planilha1!A:Y,22,FALSE)</f>
        <v>Não</v>
      </c>
      <c r="H113" s="12" t="str">
        <f>VLOOKUP(A113,Planilha1!A:Y,23,FALSE)</f>
        <v>Não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Não</v>
      </c>
      <c r="G115" s="12" t="str">
        <f>VLOOKUP(A115,Planilha1!A:Y,22,FALSE)</f>
        <v>Não</v>
      </c>
      <c r="H115" s="12" t="str">
        <f>VLOOKUP(A115,Planilha1!A:Y,23,FALSE)</f>
        <v>Não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Não</v>
      </c>
      <c r="F117" s="12" t="str">
        <f>VLOOKUP(A117,Planilha1!A:Y,21,FALSE)</f>
        <v>Não</v>
      </c>
      <c r="G117" s="12" t="str">
        <f>VLOOKUP(A117,Planilha1!A:Y,22,FALSE)</f>
        <v>Não</v>
      </c>
      <c r="H117" s="12" t="str">
        <f>VLOOKUP(A117,Planilha1!A:Y,23,FALSE)</f>
        <v>Não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Não</v>
      </c>
      <c r="G118" s="12" t="str">
        <f>VLOOKUP(A118,Planilha1!A:Y,22,FALSE)</f>
        <v>Não</v>
      </c>
      <c r="H118" s="12" t="str">
        <f>VLOOKUP(A118,Planilha1!A:Y,23,FALSE)</f>
        <v>Não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Não</v>
      </c>
      <c r="G119" s="12" t="str">
        <f>VLOOKUP(A119,Planilha1!A:Y,22,FALSE)</f>
        <v>Não</v>
      </c>
      <c r="H119" s="12" t="str">
        <f>VLOOKUP(A119,Planilha1!A:Y,23,FALSE)</f>
        <v>Não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Não</v>
      </c>
      <c r="G121" s="12" t="str">
        <f>VLOOKUP(A121,Planilha1!A:Y,22,FALSE)</f>
        <v>Não</v>
      </c>
      <c r="H121" s="12" t="str">
        <f>VLOOKUP(A121,Planilha1!A:Y,23,FALSE)</f>
        <v>Não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Não</v>
      </c>
      <c r="F123" s="12" t="str">
        <f>VLOOKUP(A123,Planilha1!A:Y,21,FALSE)</f>
        <v>Não</v>
      </c>
      <c r="G123" s="12" t="str">
        <f>VLOOKUP(A123,Planilha1!A:Y,22,FALSE)</f>
        <v>Não</v>
      </c>
      <c r="H123" s="12" t="str">
        <f>VLOOKUP(A123,Planilha1!A:Y,23,FALSE)</f>
        <v>Não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Não</v>
      </c>
      <c r="F125" s="12" t="str">
        <f>VLOOKUP(A125,Planilha1!A:Y,21,FALSE)</f>
        <v>Não</v>
      </c>
      <c r="G125" s="12" t="str">
        <f>VLOOKUP(A125,Planilha1!A:Y,22,FALSE)</f>
        <v>Não</v>
      </c>
      <c r="H125" s="12" t="str">
        <f>VLOOKUP(A125,Planilha1!A:Y,23,FALSE)</f>
        <v>Não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Não</v>
      </c>
      <c r="G128" s="12" t="str">
        <f>VLOOKUP(A128,Planilha1!A:Y,22,FALSE)</f>
        <v>Não</v>
      </c>
      <c r="H128" s="12" t="str">
        <f>VLOOKUP(A128,Planilha1!A:Y,23,FALSE)</f>
        <v>Não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Não</v>
      </c>
      <c r="G130" s="12" t="str">
        <f>VLOOKUP(A130,Planilha1!A:Y,22,FALSE)</f>
        <v>Não</v>
      </c>
      <c r="H130" s="12" t="str">
        <f>VLOOKUP(A130,Planilha1!A:Y,23,FALSE)</f>
        <v>Não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Não</v>
      </c>
      <c r="G131" s="12" t="str">
        <f>VLOOKUP(A131,Planilha1!A:Y,22,FALSE)</f>
        <v>Não</v>
      </c>
      <c r="H131" s="12" t="str">
        <f>VLOOKUP(A131,Planilha1!A:Y,23,FALSE)</f>
        <v>Não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Não</v>
      </c>
      <c r="G132" s="12" t="str">
        <f>VLOOKUP(A132,Planilha1!A:Y,22,FALSE)</f>
        <v>Não</v>
      </c>
      <c r="H132" s="12" t="str">
        <f>VLOOKUP(A132,Planilha1!A:Y,23,FALSE)</f>
        <v>Não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Não</v>
      </c>
      <c r="F133" s="12" t="str">
        <f>VLOOKUP(A133,Planilha1!A:Y,21,FALSE)</f>
        <v>Não</v>
      </c>
      <c r="G133" s="12" t="str">
        <f>VLOOKUP(A133,Planilha1!A:Y,22,FALSE)</f>
        <v>Não</v>
      </c>
      <c r="H133" s="12" t="str">
        <f>VLOOKUP(A133,Planilha1!A:Y,23,FALSE)</f>
        <v>Não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Não</v>
      </c>
      <c r="G134" s="12" t="str">
        <f>VLOOKUP(A134,Planilha1!A:Y,22,FALSE)</f>
        <v>Não</v>
      </c>
      <c r="H134" s="12" t="str">
        <f>VLOOKUP(A134,Planilha1!A:Y,23,FALSE)</f>
        <v>Não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Não</v>
      </c>
      <c r="G135" s="12" t="str">
        <f>VLOOKUP(A135,Planilha1!A:Y,22,FALSE)</f>
        <v>Não</v>
      </c>
      <c r="H135" s="12" t="str">
        <f>VLOOKUP(A135,Planilha1!A:Y,23,FALSE)</f>
        <v>Não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Não</v>
      </c>
      <c r="G136" s="12" t="str">
        <f>VLOOKUP(A136,Planilha1!A:Y,22,FALSE)</f>
        <v>Não</v>
      </c>
      <c r="H136" s="12" t="str">
        <f>VLOOKUP(A136,Planilha1!A:Y,23,FALSE)</f>
        <v>Não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Não</v>
      </c>
      <c r="G138" s="12" t="str">
        <f>VLOOKUP(A138,Planilha1!A:Y,22,FALSE)</f>
        <v>Não</v>
      </c>
      <c r="H138" s="12" t="str">
        <f>VLOOKUP(A138,Planilha1!A:Y,23,FALSE)</f>
        <v>Não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Não</v>
      </c>
      <c r="F139" s="12" t="str">
        <f>VLOOKUP(A139,Planilha1!A:Y,21,FALSE)</f>
        <v>Não</v>
      </c>
      <c r="G139" s="12" t="str">
        <f>VLOOKUP(A139,Planilha1!A:Y,22,FALSE)</f>
        <v>Não</v>
      </c>
      <c r="H139" s="12" t="str">
        <f>VLOOKUP(A139,Planilha1!A:Y,23,FALSE)</f>
        <v>Não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Não</v>
      </c>
      <c r="G141" s="12" t="str">
        <f>VLOOKUP(A141,Planilha1!A:Y,22,FALSE)</f>
        <v>Não</v>
      </c>
      <c r="H141" s="12" t="str">
        <f>VLOOKUP(A141,Planilha1!A:Y,23,FALSE)</f>
        <v>Não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Não</v>
      </c>
      <c r="G144" s="12" t="str">
        <f>VLOOKUP(A144,Planilha1!A:Y,22,FALSE)</f>
        <v>Não</v>
      </c>
      <c r="H144" s="12" t="str">
        <f>VLOOKUP(A144,Planilha1!A:Y,23,FALSE)</f>
        <v>Não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Não</v>
      </c>
      <c r="G145" s="12" t="str">
        <f>VLOOKUP(A145,Planilha1!A:Y,22,FALSE)</f>
        <v>Não</v>
      </c>
      <c r="H145" s="12" t="str">
        <f>VLOOKUP(A145,Planilha1!A:Y,23,FALSE)</f>
        <v>Não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Não</v>
      </c>
      <c r="G146" s="12" t="str">
        <f>VLOOKUP(A146,Planilha1!A:Y,22,FALSE)</f>
        <v>Não</v>
      </c>
      <c r="H146" s="12" t="str">
        <f>VLOOKUP(A146,Planilha1!A:Y,23,FALSE)</f>
        <v>Não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Não</v>
      </c>
      <c r="G148" s="12" t="str">
        <f>VLOOKUP(A148,Planilha1!A:Y,22,FALSE)</f>
        <v>Não</v>
      </c>
      <c r="H148" s="12" t="str">
        <f>VLOOKUP(A148,Planilha1!A:Y,23,FALSE)</f>
        <v>Não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Não</v>
      </c>
      <c r="F149" s="12" t="str">
        <f>VLOOKUP(A149,Planilha1!A:Y,21,FALSE)</f>
        <v>Não</v>
      </c>
      <c r="G149" s="12" t="str">
        <f>VLOOKUP(A149,Planilha1!A:Y,22,FALSE)</f>
        <v>Não</v>
      </c>
      <c r="H149" s="12" t="str">
        <f>VLOOKUP(A149,Planilha1!A:Y,23,FALSE)</f>
        <v>Não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Não</v>
      </c>
      <c r="G150" s="12" t="str">
        <f>VLOOKUP(A150,Planilha1!A:Y,22,FALSE)</f>
        <v>Não</v>
      </c>
      <c r="H150" s="12" t="str">
        <f>VLOOKUP(A150,Planilha1!A:Y,23,FALSE)</f>
        <v>Não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Não</v>
      </c>
      <c r="F151" s="12" t="str">
        <f>VLOOKUP(A151,Planilha1!A:Y,21,FALSE)</f>
        <v>Não</v>
      </c>
      <c r="G151" s="12" t="str">
        <f>VLOOKUP(A151,Planilha1!A:Y,22,FALSE)</f>
        <v>Não</v>
      </c>
      <c r="H151" s="12" t="str">
        <f>VLOOKUP(A151,Planilha1!A:Y,23,FALSE)</f>
        <v>Não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Não</v>
      </c>
      <c r="F152" s="12" t="str">
        <f>VLOOKUP(A152,Planilha1!A:Y,21,FALSE)</f>
        <v>Não</v>
      </c>
      <c r="G152" s="12" t="str">
        <f>VLOOKUP(A152,Planilha1!A:Y,22,FALSE)</f>
        <v>Não</v>
      </c>
      <c r="H152" s="12" t="str">
        <f>VLOOKUP(A152,Planilha1!A:Y,23,FALSE)</f>
        <v>Não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Não</v>
      </c>
      <c r="G153" s="12" t="str">
        <f>VLOOKUP(A153,Planilha1!A:Y,22,FALSE)</f>
        <v>Não</v>
      </c>
      <c r="H153" s="12" t="str">
        <f>VLOOKUP(A153,Planilha1!A:Y,23,FALSE)</f>
        <v>Não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Não</v>
      </c>
      <c r="G154" s="12" t="str">
        <f>VLOOKUP(A154,Planilha1!A:Y,22,FALSE)</f>
        <v>Não</v>
      </c>
      <c r="H154" s="12" t="str">
        <f>VLOOKUP(A154,Planilha1!A:Y,23,FALSE)</f>
        <v>Não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Não</v>
      </c>
      <c r="F157" s="12" t="str">
        <f>VLOOKUP(A157,Planilha1!A:Y,21,FALSE)</f>
        <v>Não</v>
      </c>
      <c r="G157" s="12" t="str">
        <f>VLOOKUP(A157,Planilha1!A:Y,22,FALSE)</f>
        <v>Não</v>
      </c>
      <c r="H157" s="12" t="str">
        <f>VLOOKUP(A157,Planilha1!A:Y,23,FALSE)</f>
        <v>Não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Não</v>
      </c>
      <c r="G158" s="12" t="str">
        <f>VLOOKUP(A158,Planilha1!A:Y,22,FALSE)</f>
        <v>Não</v>
      </c>
      <c r="H158" s="12" t="str">
        <f>VLOOKUP(A158,Planilha1!A:Y,23,FALSE)</f>
        <v>Não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Não</v>
      </c>
      <c r="G159" s="12" t="str">
        <f>VLOOKUP(A159,Planilha1!A:Y,22,FALSE)</f>
        <v>Não</v>
      </c>
      <c r="H159" s="12" t="str">
        <f>VLOOKUP(A159,Planilha1!A:Y,23,FALSE)</f>
        <v>Não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Não</v>
      </c>
      <c r="G160" s="12" t="str">
        <f>VLOOKUP(A160,Planilha1!A:Y,22,FALSE)</f>
        <v>Não</v>
      </c>
      <c r="H160" s="12" t="str">
        <f>VLOOKUP(A160,Planilha1!A:Y,23,FALSE)</f>
        <v>Não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Não</v>
      </c>
      <c r="G163" s="12" t="str">
        <f>VLOOKUP(A163,Planilha1!A:Y,22,FALSE)</f>
        <v>Não</v>
      </c>
      <c r="H163" s="12" t="str">
        <f>VLOOKUP(A163,Planilha1!A:Y,23,FALSE)</f>
        <v>Não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Não</v>
      </c>
      <c r="G164" s="12" t="str">
        <f>VLOOKUP(A164,Planilha1!A:Y,22,FALSE)</f>
        <v>Não</v>
      </c>
      <c r="H164" s="12" t="str">
        <f>VLOOKUP(A164,Planilha1!A:Y,23,FALSE)</f>
        <v>Não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Não</v>
      </c>
      <c r="G165" s="12" t="str">
        <f>VLOOKUP(A165,Planilha1!A:Y,22,FALSE)</f>
        <v>Não</v>
      </c>
      <c r="H165" s="12" t="str">
        <f>VLOOKUP(A165,Planilha1!A:Y,23,FALSE)</f>
        <v>Não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Não</v>
      </c>
      <c r="G168" s="12" t="str">
        <f>VLOOKUP(A168,Planilha1!A:Y,22,FALSE)</f>
        <v>Não</v>
      </c>
      <c r="H168" s="12" t="str">
        <f>VLOOKUP(A168,Planilha1!A:Y,23,FALSE)</f>
        <v>Não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Não</v>
      </c>
      <c r="F175" s="12" t="str">
        <f>VLOOKUP(A175,Planilha1!A:Y,21,FALSE)</f>
        <v>Não</v>
      </c>
      <c r="G175" s="12" t="str">
        <f>VLOOKUP(A175,Planilha1!A:Y,22,FALSE)</f>
        <v>Não</v>
      </c>
      <c r="H175" s="12" t="str">
        <f>VLOOKUP(A175,Planilha1!A:Y,23,FALSE)</f>
        <v>Não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Não</v>
      </c>
      <c r="F177" s="12" t="str">
        <f>VLOOKUP(A177,Planilha1!A:Y,21,FALSE)</f>
        <v>Não</v>
      </c>
      <c r="G177" s="12" t="str">
        <f>VLOOKUP(A177,Planilha1!A:Y,22,FALSE)</f>
        <v>Não</v>
      </c>
      <c r="H177" s="12" t="str">
        <f>VLOOKUP(A177,Planilha1!A:Y,23,FALSE)</f>
        <v>Não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Não</v>
      </c>
      <c r="G178" s="12" t="str">
        <f>VLOOKUP(A178,Planilha1!A:Y,22,FALSE)</f>
        <v>Não</v>
      </c>
      <c r="H178" s="12" t="str">
        <f>VLOOKUP(A178,Planilha1!A:Y,23,FALSE)</f>
        <v>Não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Não</v>
      </c>
      <c r="G179" s="12" t="str">
        <f>VLOOKUP(A179,Planilha1!A:Y,22,FALSE)</f>
        <v>Não</v>
      </c>
      <c r="H179" s="12" t="str">
        <f>VLOOKUP(A179,Planilha1!A:Y,23,FALSE)</f>
        <v>Não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Não</v>
      </c>
      <c r="G180" s="12" t="str">
        <f>VLOOKUP(A180,Planilha1!A:Y,22,FALSE)</f>
        <v>Não</v>
      </c>
      <c r="H180" s="12" t="str">
        <f>VLOOKUP(A180,Planilha1!A:Y,23,FALSE)</f>
        <v>Não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Não</v>
      </c>
      <c r="F182" s="12" t="str">
        <f>VLOOKUP(A182,Planilha1!A:Y,21,FALSE)</f>
        <v>Não</v>
      </c>
      <c r="G182" s="12" t="str">
        <f>VLOOKUP(A182,Planilha1!A:Y,22,FALSE)</f>
        <v>Não</v>
      </c>
      <c r="H182" s="12" t="str">
        <f>VLOOKUP(A182,Planilha1!A:Y,23,FALSE)</f>
        <v>Não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Não</v>
      </c>
      <c r="F183" s="12" t="str">
        <f>VLOOKUP(A183,Planilha1!A:Y,21,FALSE)</f>
        <v>Não</v>
      </c>
      <c r="G183" s="12" t="str">
        <f>VLOOKUP(A183,Planilha1!A:Y,22,FALSE)</f>
        <v>Não</v>
      </c>
      <c r="H183" s="12" t="str">
        <f>VLOOKUP(A183,Planilha1!A:Y,23,FALSE)</f>
        <v>Não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Não</v>
      </c>
      <c r="F184" s="12" t="str">
        <f>VLOOKUP(A184,Planilha1!A:Y,21,FALSE)</f>
        <v>Não</v>
      </c>
      <c r="G184" s="12" t="str">
        <f>VLOOKUP(A184,Planilha1!A:Y,22,FALSE)</f>
        <v>Não</v>
      </c>
      <c r="H184" s="12" t="str">
        <f>VLOOKUP(A184,Planilha1!A:Y,23,FALSE)</f>
        <v>Não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Não</v>
      </c>
      <c r="F189" s="12" t="str">
        <f>VLOOKUP(A189,Planilha1!A:Y,21,FALSE)</f>
        <v>Não</v>
      </c>
      <c r="G189" s="12" t="str">
        <f>VLOOKUP(A189,Planilha1!A:Y,22,FALSE)</f>
        <v>Não</v>
      </c>
      <c r="H189" s="12" t="str">
        <f>VLOOKUP(A189,Planilha1!A:Y,23,FALSE)</f>
        <v>Não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Não</v>
      </c>
      <c r="G191" s="12" t="str">
        <f>VLOOKUP(A191,Planilha1!A:Y,22,FALSE)</f>
        <v>Não</v>
      </c>
      <c r="H191" s="12" t="str">
        <f>VLOOKUP(A191,Planilha1!A:Y,23,FALSE)</f>
        <v>Não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Não</v>
      </c>
      <c r="G195" s="12" t="str">
        <f>VLOOKUP(A195,Planilha1!A:Y,22,FALSE)</f>
        <v>Não</v>
      </c>
      <c r="H195" s="12" t="str">
        <f>VLOOKUP(A195,Planilha1!A:Y,23,FALSE)</f>
        <v>Não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Não</v>
      </c>
      <c r="G196" s="12" t="str">
        <f>VLOOKUP(A196,Planilha1!A:Y,22,FALSE)</f>
        <v>Não</v>
      </c>
      <c r="H196" s="12" t="str">
        <f>VLOOKUP(A196,Planilha1!A:Y,23,FALSE)</f>
        <v>Não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Não</v>
      </c>
      <c r="F197" s="12" t="str">
        <f>VLOOKUP(A197,Planilha1!A:Y,21,FALSE)</f>
        <v>Não</v>
      </c>
      <c r="G197" s="12" t="str">
        <f>VLOOKUP(A197,Planilha1!A:Y,22,FALSE)</f>
        <v>Não</v>
      </c>
      <c r="H197" s="12" t="str">
        <f>VLOOKUP(A197,Planilha1!A:Y,23,FALSE)</f>
        <v>Não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Não</v>
      </c>
      <c r="G198" s="12" t="str">
        <f>VLOOKUP(A198,Planilha1!A:Y,22,FALSE)</f>
        <v>Não</v>
      </c>
      <c r="H198" s="12" t="str">
        <f>VLOOKUP(A198,Planilha1!A:Y,23,FALSE)</f>
        <v>Não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Não</v>
      </c>
      <c r="G200" s="12" t="str">
        <f>VLOOKUP(A200,Planilha1!A:Y,22,FALSE)</f>
        <v>Não</v>
      </c>
      <c r="H200" s="12" t="str">
        <f>VLOOKUP(A200,Planilha1!A:Y,23,FALSE)</f>
        <v>Não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Não</v>
      </c>
      <c r="G201" s="12" t="str">
        <f>VLOOKUP(A201,Planilha1!A:Y,22,FALSE)</f>
        <v>Não</v>
      </c>
      <c r="H201" s="12" t="str">
        <f>VLOOKUP(A201,Planilha1!A:Y,23,FALSE)</f>
        <v>Não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Não</v>
      </c>
      <c r="G202" s="12" t="str">
        <f>VLOOKUP(A202,Planilha1!A:Y,22,FALSE)</f>
        <v>Não</v>
      </c>
      <c r="H202" s="12" t="str">
        <f>VLOOKUP(A202,Planilha1!A:Y,23,FALSE)</f>
        <v>Não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Não</v>
      </c>
      <c r="G203" s="12" t="str">
        <f>VLOOKUP(A203,Planilha1!A:Y,22,FALSE)</f>
        <v>Não</v>
      </c>
      <c r="H203" s="12" t="str">
        <f>VLOOKUP(A203,Planilha1!A:Y,23,FALSE)</f>
        <v>Não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Não</v>
      </c>
      <c r="G207" s="12" t="str">
        <f>VLOOKUP(A207,Planilha1!A:Y,22,FALSE)</f>
        <v>Não</v>
      </c>
      <c r="H207" s="12" t="str">
        <f>VLOOKUP(A207,Planilha1!A:Y,23,FALSE)</f>
        <v>Não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Não</v>
      </c>
      <c r="G208" s="12" t="str">
        <f>VLOOKUP(A208,Planilha1!A:Y,22,FALSE)</f>
        <v>Não</v>
      </c>
      <c r="H208" s="12" t="str">
        <f>VLOOKUP(A208,Planilha1!A:Y,23,FALSE)</f>
        <v>Não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Não</v>
      </c>
      <c r="F209" s="12" t="str">
        <f>VLOOKUP(A209,Planilha1!A:Y,21,FALSE)</f>
        <v>Não</v>
      </c>
      <c r="G209" s="12" t="str">
        <f>VLOOKUP(A209,Planilha1!A:Y,22,FALSE)</f>
        <v>Não</v>
      </c>
      <c r="H209" s="12" t="str">
        <f>VLOOKUP(A209,Planilha1!A:Y,23,FALSE)</f>
        <v>Não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Não</v>
      </c>
      <c r="G210" s="12" t="str">
        <f>VLOOKUP(A210,Planilha1!A:Y,22,FALSE)</f>
        <v>Não</v>
      </c>
      <c r="H210" s="12" t="str">
        <f>VLOOKUP(A210,Planilha1!A:Y,23,FALSE)</f>
        <v>Não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Não</v>
      </c>
      <c r="G213" s="12" t="str">
        <f>VLOOKUP(A213,Planilha1!A:Y,22,FALSE)</f>
        <v>Não</v>
      </c>
      <c r="H213" s="12" t="str">
        <f>VLOOKUP(A213,Planilha1!A:Y,23,FALSE)</f>
        <v>Não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Não</v>
      </c>
      <c r="G214" s="12" t="str">
        <f>VLOOKUP(A214,Planilha1!A:Y,22,FALSE)</f>
        <v>Não</v>
      </c>
      <c r="H214" s="12" t="str">
        <f>VLOOKUP(A214,Planilha1!A:Y,23,FALSE)</f>
        <v>Não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Não</v>
      </c>
      <c r="G215" s="12" t="str">
        <f>VLOOKUP(A215,Planilha1!A:Y,22,FALSE)</f>
        <v>Não</v>
      </c>
      <c r="H215" s="12" t="str">
        <f>VLOOKUP(A215,Planilha1!A:Y,23,FALSE)</f>
        <v>Não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Não</v>
      </c>
      <c r="G216" s="12" t="str">
        <f>VLOOKUP(A216,Planilha1!A:Y,22,FALSE)</f>
        <v>Não</v>
      </c>
      <c r="H216" s="12" t="str">
        <f>VLOOKUP(A216,Planilha1!A:Y,23,FALSE)</f>
        <v>Não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Não</v>
      </c>
      <c r="G218" s="12" t="str">
        <f>VLOOKUP(A218,Planilha1!A:Y,22,FALSE)</f>
        <v>Não</v>
      </c>
      <c r="H218" s="12" t="str">
        <f>VLOOKUP(A218,Planilha1!A:Y,23,FALSE)</f>
        <v>Não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Não</v>
      </c>
      <c r="F219" s="12" t="str">
        <f>VLOOKUP(A219,Planilha1!A:Y,21,FALSE)</f>
        <v>Não</v>
      </c>
      <c r="G219" s="12" t="str">
        <f>VLOOKUP(A219,Planilha1!A:Y,22,FALSE)</f>
        <v>Não</v>
      </c>
      <c r="H219" s="12" t="str">
        <f>VLOOKUP(A219,Planilha1!A:Y,23,FALSE)</f>
        <v>Não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Não</v>
      </c>
      <c r="G221" s="12" t="str">
        <f>VLOOKUP(A221,Planilha1!A:Y,22,FALSE)</f>
        <v>Não</v>
      </c>
      <c r="H221" s="12" t="str">
        <f>VLOOKUP(A221,Planilha1!A:Y,23,FALSE)</f>
        <v>Não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Não</v>
      </c>
      <c r="F222" s="12" t="str">
        <f>VLOOKUP(A222,Planilha1!A:Y,21,FALSE)</f>
        <v>Não</v>
      </c>
      <c r="G222" s="12" t="str">
        <f>VLOOKUP(A222,Planilha1!A:Y,22,FALSE)</f>
        <v>Não</v>
      </c>
      <c r="H222" s="12" t="str">
        <f>VLOOKUP(A222,Planilha1!A:Y,23,FALSE)</f>
        <v>Não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Não</v>
      </c>
      <c r="F226" s="12" t="str">
        <f>VLOOKUP(A226,Planilha1!A:Y,21,FALSE)</f>
        <v>Não</v>
      </c>
      <c r="G226" s="12" t="str">
        <f>VLOOKUP(A226,Planilha1!A:Y,22,FALSE)</f>
        <v>Não</v>
      </c>
      <c r="H226" s="12" t="str">
        <f>VLOOKUP(A226,Planilha1!A:Y,23,FALSE)</f>
        <v>Não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Não</v>
      </c>
      <c r="G227" s="12" t="str">
        <f>VLOOKUP(A227,Planilha1!A:Y,22,FALSE)</f>
        <v>Não</v>
      </c>
      <c r="H227" s="12" t="str">
        <f>VLOOKUP(A227,Planilha1!A:Y,23,FALSE)</f>
        <v>Não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Não</v>
      </c>
      <c r="G228" s="12" t="str">
        <f>VLOOKUP(A228,Planilha1!A:Y,22,FALSE)</f>
        <v>Não</v>
      </c>
      <c r="H228" s="12" t="str">
        <f>VLOOKUP(A228,Planilha1!A:Y,23,FALSE)</f>
        <v>Não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Não</v>
      </c>
      <c r="F229" s="12" t="str">
        <f>VLOOKUP(A229,Planilha1!A:Y,21,FALSE)</f>
        <v>Não</v>
      </c>
      <c r="G229" s="12" t="str">
        <f>VLOOKUP(A229,Planilha1!A:Y,22,FALSE)</f>
        <v>Não</v>
      </c>
      <c r="H229" s="12" t="str">
        <f>VLOOKUP(A229,Planilha1!A:Y,23,FALSE)</f>
        <v>Não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Não</v>
      </c>
      <c r="F230" s="12" t="str">
        <f>VLOOKUP(A230,Planilha1!A:Y,21,FALSE)</f>
        <v>Não</v>
      </c>
      <c r="G230" s="12" t="str">
        <f>VLOOKUP(A230,Planilha1!A:Y,22,FALSE)</f>
        <v>Não</v>
      </c>
      <c r="H230" s="12" t="str">
        <f>VLOOKUP(A230,Planilha1!A:Y,23,FALSE)</f>
        <v>Não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Não</v>
      </c>
      <c r="F231" s="12" t="str">
        <f>VLOOKUP(A231,Planilha1!A:Y,21,FALSE)</f>
        <v>Não</v>
      </c>
      <c r="G231" s="12" t="str">
        <f>VLOOKUP(A231,Planilha1!A:Y,22,FALSE)</f>
        <v>Não</v>
      </c>
      <c r="H231" s="12" t="str">
        <f>VLOOKUP(A231,Planilha1!A:Y,23,FALSE)</f>
        <v>Não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Não</v>
      </c>
      <c r="F232" s="12" t="str">
        <f>VLOOKUP(A232,Planilha1!A:Y,21,FALSE)</f>
        <v>Não</v>
      </c>
      <c r="G232" s="12" t="str">
        <f>VLOOKUP(A232,Planilha1!A:Y,22,FALSE)</f>
        <v>Não</v>
      </c>
      <c r="H232" s="12" t="str">
        <f>VLOOKUP(A232,Planilha1!A:Y,23,FALSE)</f>
        <v>Não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Não</v>
      </c>
      <c r="F233" s="12" t="str">
        <f>VLOOKUP(A233,Planilha1!A:Y,21,FALSE)</f>
        <v>Não</v>
      </c>
      <c r="G233" s="12" t="str">
        <f>VLOOKUP(A233,Planilha1!A:Y,22,FALSE)</f>
        <v>Não</v>
      </c>
      <c r="H233" s="12" t="str">
        <f>VLOOKUP(A233,Planilha1!A:Y,23,FALSE)</f>
        <v>Não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Não</v>
      </c>
      <c r="F234" s="12" t="str">
        <f>VLOOKUP(A234,Planilha1!A:Y,21,FALSE)</f>
        <v>Não</v>
      </c>
      <c r="G234" s="12" t="str">
        <f>VLOOKUP(A234,Planilha1!A:Y,22,FALSE)</f>
        <v>Não</v>
      </c>
      <c r="H234" s="12" t="str">
        <f>VLOOKUP(A234,Planilha1!A:Y,23,FALSE)</f>
        <v>Não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Não</v>
      </c>
      <c r="F235" s="12" t="str">
        <f>VLOOKUP(A235,Planilha1!A:Y,21,FALSE)</f>
        <v>Não</v>
      </c>
      <c r="G235" s="12" t="str">
        <f>VLOOKUP(A235,Planilha1!A:Y,22,FALSE)</f>
        <v>Não</v>
      </c>
      <c r="H235" s="12" t="str">
        <f>VLOOKUP(A235,Planilha1!A:Y,23,FALSE)</f>
        <v>Não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Não</v>
      </c>
      <c r="F236" s="12" t="str">
        <f>VLOOKUP(A236,Planilha1!A:Y,21,FALSE)</f>
        <v>Não</v>
      </c>
      <c r="G236" s="12" t="str">
        <f>VLOOKUP(A236,Planilha1!A:Y,22,FALSE)</f>
        <v>Não</v>
      </c>
      <c r="H236" s="12" t="str">
        <f>VLOOKUP(A236,Planilha1!A:Y,23,FALSE)</f>
        <v>Não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Não</v>
      </c>
      <c r="F237" s="12" t="str">
        <f>VLOOKUP(A237,Planilha1!A:Y,21,FALSE)</f>
        <v>Não</v>
      </c>
      <c r="G237" s="12" t="str">
        <f>VLOOKUP(A237,Planilha1!A:Y,22,FALSE)</f>
        <v>Não</v>
      </c>
      <c r="H237" s="12" t="str">
        <f>VLOOKUP(A237,Planilha1!A:Y,23,FALSE)</f>
        <v>Não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Não</v>
      </c>
      <c r="F238" s="12" t="str">
        <f>VLOOKUP(A238,Planilha1!A:Y,21,FALSE)</f>
        <v>Não</v>
      </c>
      <c r="G238" s="12" t="str">
        <f>VLOOKUP(A238,Planilha1!A:Y,22,FALSE)</f>
        <v>Não</v>
      </c>
      <c r="H238" s="12" t="str">
        <f>VLOOKUP(A238,Planilha1!A:Y,23,FALSE)</f>
        <v>Não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Não</v>
      </c>
      <c r="F239" s="12" t="str">
        <f>VLOOKUP(A239,Planilha1!A:Y,21,FALSE)</f>
        <v>Não</v>
      </c>
      <c r="G239" s="12" t="str">
        <f>VLOOKUP(A239,Planilha1!A:Y,22,FALSE)</f>
        <v>Não</v>
      </c>
      <c r="H239" s="12" t="str">
        <f>VLOOKUP(A239,Planilha1!A:Y,23,FALSE)</f>
        <v>Não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Não</v>
      </c>
      <c r="F240" s="12" t="str">
        <f>VLOOKUP(A240,Planilha1!A:Y,21,FALSE)</f>
        <v>Não</v>
      </c>
      <c r="G240" s="12" t="str">
        <f>VLOOKUP(A240,Planilha1!A:Y,22,FALSE)</f>
        <v>Não</v>
      </c>
      <c r="H240" s="12" t="str">
        <f>VLOOKUP(A240,Planilha1!A:Y,23,FALSE)</f>
        <v>Não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Não</v>
      </c>
      <c r="F241" s="12" t="str">
        <f>VLOOKUP(A241,Planilha1!A:Y,21,FALSE)</f>
        <v>Não</v>
      </c>
      <c r="G241" s="12" t="str">
        <f>VLOOKUP(A241,Planilha1!A:Y,22,FALSE)</f>
        <v>Não</v>
      </c>
      <c r="H241" s="12" t="str">
        <f>VLOOKUP(A241,Planilha1!A:Y,23,FALSE)</f>
        <v>Não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Não</v>
      </c>
      <c r="F242" s="12" t="str">
        <f>VLOOKUP(A242,Planilha1!A:Y,21,FALSE)</f>
        <v>Não</v>
      </c>
      <c r="G242" s="12" t="str">
        <f>VLOOKUP(A242,Planilha1!A:Y,22,FALSE)</f>
        <v>Não</v>
      </c>
      <c r="H242" s="12" t="str">
        <f>VLOOKUP(A242,Planilha1!A:Y,23,FALSE)</f>
        <v>Não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Não</v>
      </c>
      <c r="F243" s="12" t="str">
        <f>VLOOKUP(A243,Planilha1!A:Y,21,FALSE)</f>
        <v>Não</v>
      </c>
      <c r="G243" s="12" t="str">
        <f>VLOOKUP(A243,Planilha1!A:Y,22,FALSE)</f>
        <v>Não</v>
      </c>
      <c r="H243" s="12" t="str">
        <f>VLOOKUP(A243,Planilha1!A:Y,23,FALSE)</f>
        <v>Não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Não</v>
      </c>
      <c r="F244" s="12" t="str">
        <f>VLOOKUP(A244,Planilha1!A:Y,21,FALSE)</f>
        <v>Não</v>
      </c>
      <c r="G244" s="12" t="str">
        <f>VLOOKUP(A244,Planilha1!A:Y,22,FALSE)</f>
        <v>Não</v>
      </c>
      <c r="H244" s="12" t="str">
        <f>VLOOKUP(A244,Planilha1!A:Y,23,FALSE)</f>
        <v>Não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Não</v>
      </c>
      <c r="F245" s="12" t="str">
        <f>VLOOKUP(A245,Planilha1!A:Y,21,FALSE)</f>
        <v>Não</v>
      </c>
      <c r="G245" s="12" t="str">
        <f>VLOOKUP(A245,Planilha1!A:Y,22,FALSE)</f>
        <v>Não</v>
      </c>
      <c r="H245" s="12" t="str">
        <f>VLOOKUP(A245,Planilha1!A:Y,23,FALSE)</f>
        <v>Não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Não</v>
      </c>
      <c r="F246" s="12" t="str">
        <f>VLOOKUP(A246,Planilha1!A:Y,21,FALSE)</f>
        <v>Não</v>
      </c>
      <c r="G246" s="12" t="str">
        <f>VLOOKUP(A246,Planilha1!A:Y,22,FALSE)</f>
        <v>Não</v>
      </c>
      <c r="H246" s="12" t="str">
        <f>VLOOKUP(A246,Planilha1!A:Y,23,FALSE)</f>
        <v>Não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Não</v>
      </c>
      <c r="F247" s="12" t="str">
        <f>VLOOKUP(A247,Planilha1!A:Y,21,FALSE)</f>
        <v>Não</v>
      </c>
      <c r="G247" s="12" t="str">
        <f>VLOOKUP(A247,Planilha1!A:Y,22,FALSE)</f>
        <v>Não</v>
      </c>
      <c r="H247" s="12" t="str">
        <f>VLOOKUP(A247,Planilha1!A:Y,23,FALSE)</f>
        <v>Não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Não</v>
      </c>
      <c r="F248" s="12" t="str">
        <f>VLOOKUP(A248,Planilha1!A:Y,21,FALSE)</f>
        <v>Não</v>
      </c>
      <c r="G248" s="12" t="str">
        <f>VLOOKUP(A248,Planilha1!A:Y,22,FALSE)</f>
        <v>Não</v>
      </c>
      <c r="H248" s="12" t="str">
        <f>VLOOKUP(A248,Planilha1!A:Y,23,FALSE)</f>
        <v>Não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Não</v>
      </c>
      <c r="F249" s="12" t="str">
        <f>VLOOKUP(A249,Planilha1!A:Y,21,FALSE)</f>
        <v>Não</v>
      </c>
      <c r="G249" s="12" t="str">
        <f>VLOOKUP(A249,Planilha1!A:Y,22,FALSE)</f>
        <v>Não</v>
      </c>
      <c r="H249" s="12" t="str">
        <f>VLOOKUP(A249,Planilha1!A:Y,23,FALSE)</f>
        <v>Não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Não</v>
      </c>
      <c r="F250" s="12" t="str">
        <f>VLOOKUP(A250,Planilha1!A:Y,21,FALSE)</f>
        <v>Não</v>
      </c>
      <c r="G250" s="12" t="str">
        <f>VLOOKUP(A250,Planilha1!A:Y,22,FALSE)</f>
        <v>Não</v>
      </c>
      <c r="H250" s="12" t="str">
        <f>VLOOKUP(A250,Planilha1!A:Y,23,FALSE)</f>
        <v>Não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Não</v>
      </c>
      <c r="F251" s="12" t="str">
        <f>VLOOKUP(A251,Planilha1!A:Y,21,FALSE)</f>
        <v>Não</v>
      </c>
      <c r="G251" s="12" t="str">
        <f>VLOOKUP(A251,Planilha1!A:Y,22,FALSE)</f>
        <v>Não</v>
      </c>
      <c r="H251" s="12" t="str">
        <f>VLOOKUP(A251,Planilha1!A:Y,23,FALSE)</f>
        <v>Não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Não</v>
      </c>
      <c r="F252" s="12" t="str">
        <f>VLOOKUP(A252,Planilha1!A:Y,21,FALSE)</f>
        <v>Não</v>
      </c>
      <c r="G252" s="12" t="str">
        <f>VLOOKUP(A252,Planilha1!A:Y,22,FALSE)</f>
        <v>Não</v>
      </c>
      <c r="H252" s="12" t="str">
        <f>VLOOKUP(A252,Planilha1!A:Y,23,FALSE)</f>
        <v>Não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Não</v>
      </c>
      <c r="F253" s="12" t="str">
        <f>VLOOKUP(A253,Planilha1!A:Y,21,FALSE)</f>
        <v>Não</v>
      </c>
      <c r="G253" s="12" t="str">
        <f>VLOOKUP(A253,Planilha1!A:Y,22,FALSE)</f>
        <v>Não</v>
      </c>
      <c r="H253" s="12" t="str">
        <f>VLOOKUP(A253,Planilha1!A:Y,23,FALSE)</f>
        <v>Não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Não</v>
      </c>
      <c r="F254" s="12" t="str">
        <f>VLOOKUP(A254,Planilha1!A:Y,21,FALSE)</f>
        <v>Não</v>
      </c>
      <c r="G254" s="12" t="str">
        <f>VLOOKUP(A254,Planilha1!A:Y,22,FALSE)</f>
        <v>Não</v>
      </c>
      <c r="H254" s="12" t="str">
        <f>VLOOKUP(A254,Planilha1!A:Y,23,FALSE)</f>
        <v>Não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Não</v>
      </c>
      <c r="F255" s="12" t="str">
        <f>VLOOKUP(A255,Planilha1!A:Y,21,FALSE)</f>
        <v>Não</v>
      </c>
      <c r="G255" s="12" t="str">
        <f>VLOOKUP(A255,Planilha1!A:Y,22,FALSE)</f>
        <v>Não</v>
      </c>
      <c r="H255" s="12" t="str">
        <f>VLOOKUP(A255,Planilha1!A:Y,23,FALSE)</f>
        <v>Não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Não</v>
      </c>
      <c r="G256" s="12" t="str">
        <f>VLOOKUP(A256,Planilha1!A:Y,22,FALSE)</f>
        <v>Não</v>
      </c>
      <c r="H256" s="12" t="str">
        <f>VLOOKUP(A256,Planilha1!A:Y,23,FALSE)</f>
        <v>Não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Não</v>
      </c>
      <c r="F257" s="12" t="str">
        <f>VLOOKUP(A257,Planilha1!A:Y,21,FALSE)</f>
        <v>Não</v>
      </c>
      <c r="G257" s="12" t="str">
        <f>VLOOKUP(A257,Planilha1!A:Y,22,FALSE)</f>
        <v>Não</v>
      </c>
      <c r="H257" s="12" t="str">
        <f>VLOOKUP(A257,Planilha1!A:Y,23,FALSE)</f>
        <v>Não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Não</v>
      </c>
      <c r="G258" s="12" t="str">
        <f>VLOOKUP(A258,Planilha1!A:Y,22,FALSE)</f>
        <v>Não</v>
      </c>
      <c r="H258" s="12" t="str">
        <f>VLOOKUP(A258,Planilha1!A:Y,23,FALSE)</f>
        <v>Não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Não</v>
      </c>
      <c r="F259" s="12" t="str">
        <f>VLOOKUP(A259,Planilha1!A:Y,21,FALSE)</f>
        <v>Não</v>
      </c>
      <c r="G259" s="12" t="str">
        <f>VLOOKUP(A259,Planilha1!A:Y,22,FALSE)</f>
        <v>Não</v>
      </c>
      <c r="H259" s="12" t="str">
        <f>VLOOKUP(A259,Planilha1!A:Y,23,FALSE)</f>
        <v>Não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Não</v>
      </c>
      <c r="G260" s="12" t="str">
        <f>VLOOKUP(A260,Planilha1!A:Y,22,FALSE)</f>
        <v>Não</v>
      </c>
      <c r="H260" s="12" t="str">
        <f>VLOOKUP(A260,Planilha1!A:Y,23,FALSE)</f>
        <v>Não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Não</v>
      </c>
      <c r="F261" s="12" t="str">
        <f>VLOOKUP(A261,Planilha1!A:Y,21,FALSE)</f>
        <v>Não</v>
      </c>
      <c r="G261" s="12" t="str">
        <f>VLOOKUP(A261,Planilha1!A:Y,22,FALSE)</f>
        <v>Não</v>
      </c>
      <c r="H261" s="12" t="str">
        <f>VLOOKUP(A261,Planilha1!A:Y,23,FALSE)</f>
        <v>Não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Não</v>
      </c>
      <c r="F262" s="12" t="str">
        <f>VLOOKUP(A262,Planilha1!A:Y,21,FALSE)</f>
        <v>Não</v>
      </c>
      <c r="G262" s="12" t="str">
        <f>VLOOKUP(A262,Planilha1!A:Y,22,FALSE)</f>
        <v>Não</v>
      </c>
      <c r="H262" s="12" t="str">
        <f>VLOOKUP(A262,Planilha1!A:Y,23,FALSE)</f>
        <v>Não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Não</v>
      </c>
      <c r="F263" s="12" t="str">
        <f>VLOOKUP(A263,Planilha1!A:Y,21,FALSE)</f>
        <v>Não</v>
      </c>
      <c r="G263" s="12" t="str">
        <f>VLOOKUP(A263,Planilha1!A:Y,22,FALSE)</f>
        <v>Não</v>
      </c>
      <c r="H263" s="12" t="str">
        <f>VLOOKUP(A263,Planilha1!A:Y,23,FALSE)</f>
        <v>Não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Não</v>
      </c>
      <c r="G264" s="12" t="str">
        <f>VLOOKUP(A264,Planilha1!A:Y,22,FALSE)</f>
        <v>Não</v>
      </c>
      <c r="H264" s="12" t="str">
        <f>VLOOKUP(A264,Planilha1!A:Y,23,FALSE)</f>
        <v>Não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Não</v>
      </c>
      <c r="F265" s="12" t="str">
        <f>VLOOKUP(A265,Planilha1!A:Y,21,FALSE)</f>
        <v>Não</v>
      </c>
      <c r="G265" s="12" t="str">
        <f>VLOOKUP(A265,Planilha1!A:Y,22,FALSE)</f>
        <v>Não</v>
      </c>
      <c r="H265" s="12" t="str">
        <f>VLOOKUP(A265,Planilha1!A:Y,23,FALSE)</f>
        <v>Não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Não</v>
      </c>
      <c r="F266" s="12" t="str">
        <f>VLOOKUP(A266,Planilha1!A:Y,21,FALSE)</f>
        <v>Não</v>
      </c>
      <c r="G266" s="12" t="str">
        <f>VLOOKUP(A266,Planilha1!A:Y,22,FALSE)</f>
        <v>Não</v>
      </c>
      <c r="H266" s="12" t="str">
        <f>VLOOKUP(A266,Planilha1!A:Y,23,FALSE)</f>
        <v>Não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Não</v>
      </c>
      <c r="G267" s="12" t="str">
        <f>VLOOKUP(A267,Planilha1!A:Y,22,FALSE)</f>
        <v>Não</v>
      </c>
      <c r="H267" s="12" t="str">
        <f>VLOOKUP(A267,Planilha1!A:Y,23,FALSE)</f>
        <v>Não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Não</v>
      </c>
      <c r="F268" s="12" t="str">
        <f>VLOOKUP(A268,Planilha1!A:Y,21,FALSE)</f>
        <v>Não</v>
      </c>
      <c r="G268" s="12" t="str">
        <f>VLOOKUP(A268,Planilha1!A:Y,22,FALSE)</f>
        <v>Não</v>
      </c>
      <c r="H268" s="12" t="str">
        <f>VLOOKUP(A268,Planilha1!A:Y,23,FALSE)</f>
        <v>Não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Não</v>
      </c>
      <c r="F269" s="12" t="str">
        <f>VLOOKUP(A269,Planilha1!A:Y,21,FALSE)</f>
        <v>Não</v>
      </c>
      <c r="G269" s="12" t="str">
        <f>VLOOKUP(A269,Planilha1!A:Y,22,FALSE)</f>
        <v>Não</v>
      </c>
      <c r="H269" s="12" t="str">
        <f>VLOOKUP(A269,Planilha1!A:Y,23,FALSE)</f>
        <v>Não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Não</v>
      </c>
      <c r="F270" s="12" t="str">
        <f>VLOOKUP(A270,Planilha1!A:Y,21,FALSE)</f>
        <v>Não</v>
      </c>
      <c r="G270" s="12" t="str">
        <f>VLOOKUP(A270,Planilha1!A:Y,22,FALSE)</f>
        <v>Não</v>
      </c>
      <c r="H270" s="12" t="str">
        <f>VLOOKUP(A270,Planilha1!A:Y,23,FALSE)</f>
        <v>Não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Não</v>
      </c>
      <c r="F271" s="12" t="str">
        <f>VLOOKUP(A271,Planilha1!A:Y,21,FALSE)</f>
        <v>Não</v>
      </c>
      <c r="G271" s="12" t="str">
        <f>VLOOKUP(A271,Planilha1!A:Y,22,FALSE)</f>
        <v>Não</v>
      </c>
      <c r="H271" s="12" t="str">
        <f>VLOOKUP(A271,Planilha1!A:Y,23,FALSE)</f>
        <v>Não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Não</v>
      </c>
      <c r="F272" s="12" t="str">
        <f>VLOOKUP(A272,Planilha1!A:Y,21,FALSE)</f>
        <v>Não</v>
      </c>
      <c r="G272" s="12" t="str">
        <f>VLOOKUP(A272,Planilha1!A:Y,22,FALSE)</f>
        <v>Não</v>
      </c>
      <c r="H272" s="12" t="str">
        <f>VLOOKUP(A272,Planilha1!A:Y,23,FALSE)</f>
        <v>Não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Não</v>
      </c>
      <c r="G273" s="12" t="str">
        <f>VLOOKUP(A273,Planilha1!A:Y,22,FALSE)</f>
        <v>Não</v>
      </c>
      <c r="H273" s="12" t="str">
        <f>VLOOKUP(A273,Planilha1!A:Y,23,FALSE)</f>
        <v>Não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Não</v>
      </c>
      <c r="F274" s="12" t="str">
        <f>VLOOKUP(A274,Planilha1!A:Y,21,FALSE)</f>
        <v>Não</v>
      </c>
      <c r="G274" s="12" t="str">
        <f>VLOOKUP(A274,Planilha1!A:Y,22,FALSE)</f>
        <v>Não</v>
      </c>
      <c r="H274" s="12" t="str">
        <f>VLOOKUP(A274,Planilha1!A:Y,23,FALSE)</f>
        <v>Não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Não</v>
      </c>
      <c r="F275" s="12" t="str">
        <f>VLOOKUP(A275,Planilha1!A:Y,21,FALSE)</f>
        <v>Não</v>
      </c>
      <c r="G275" s="12" t="str">
        <f>VLOOKUP(A275,Planilha1!A:Y,22,FALSE)</f>
        <v>Não</v>
      </c>
      <c r="H275" s="12" t="str">
        <f>VLOOKUP(A275,Planilha1!A:Y,23,FALSE)</f>
        <v>Não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Não</v>
      </c>
      <c r="F276" s="12" t="str">
        <f>VLOOKUP(A276,Planilha1!A:Y,21,FALSE)</f>
        <v>Não</v>
      </c>
      <c r="G276" s="12" t="str">
        <f>VLOOKUP(A276,Planilha1!A:Y,22,FALSE)</f>
        <v>Não</v>
      </c>
      <c r="H276" s="12" t="str">
        <f>VLOOKUP(A276,Planilha1!A:Y,23,FALSE)</f>
        <v>Não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Não</v>
      </c>
      <c r="F277" s="12" t="str">
        <f>VLOOKUP(A277,Planilha1!A:Y,21,FALSE)</f>
        <v>Não</v>
      </c>
      <c r="G277" s="12" t="str">
        <f>VLOOKUP(A277,Planilha1!A:Y,22,FALSE)</f>
        <v>Não</v>
      </c>
      <c r="H277" s="12" t="str">
        <f>VLOOKUP(A277,Planilha1!A:Y,23,FALSE)</f>
        <v>Não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Não</v>
      </c>
      <c r="F278" s="12" t="str">
        <f>VLOOKUP(A278,Planilha1!A:Y,21,FALSE)</f>
        <v>Não</v>
      </c>
      <c r="G278" s="12" t="str">
        <f>VLOOKUP(A278,Planilha1!A:Y,22,FALSE)</f>
        <v>Não</v>
      </c>
      <c r="H278" s="12" t="str">
        <f>VLOOKUP(A278,Planilha1!A:Y,23,FALSE)</f>
        <v>Não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Não</v>
      </c>
      <c r="G279" s="12" t="str">
        <f>VLOOKUP(A279,Planilha1!A:Y,22,FALSE)</f>
        <v>Não</v>
      </c>
      <c r="H279" s="12" t="str">
        <f>VLOOKUP(A279,Planilha1!A:Y,23,FALSE)</f>
        <v>Não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Não</v>
      </c>
      <c r="G280" s="12" t="str">
        <f>VLOOKUP(A280,Planilha1!A:Y,22,FALSE)</f>
        <v>Não</v>
      </c>
      <c r="H280" s="12" t="str">
        <f>VLOOKUP(A280,Planilha1!A:Y,23,FALSE)</f>
        <v>Não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Não</v>
      </c>
      <c r="G281" s="12" t="str">
        <f>VLOOKUP(A281,Planilha1!A:Y,22,FALSE)</f>
        <v>Não</v>
      </c>
      <c r="H281" s="12" t="str">
        <f>VLOOKUP(A281,Planilha1!A:Y,23,FALSE)</f>
        <v>Não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Não</v>
      </c>
      <c r="F282" s="12" t="str">
        <f>VLOOKUP(A282,Planilha1!A:Y,21,FALSE)</f>
        <v>Não</v>
      </c>
      <c r="G282" s="12" t="str">
        <f>VLOOKUP(A282,Planilha1!A:Y,22,FALSE)</f>
        <v>Não</v>
      </c>
      <c r="H282" s="12" t="str">
        <f>VLOOKUP(A282,Planilha1!A:Y,23,FALSE)</f>
        <v>Não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Não</v>
      </c>
      <c r="F283" s="12" t="str">
        <f>VLOOKUP(A283,Planilha1!A:Y,21,FALSE)</f>
        <v>Não</v>
      </c>
      <c r="G283" s="12" t="str">
        <f>VLOOKUP(A283,Planilha1!A:Y,22,FALSE)</f>
        <v>Não</v>
      </c>
      <c r="H283" s="12" t="str">
        <f>VLOOKUP(A283,Planilha1!A:Y,23,FALSE)</f>
        <v>Não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Não</v>
      </c>
      <c r="F284" s="12" t="str">
        <f>VLOOKUP(A284,Planilha1!A:Y,21,FALSE)</f>
        <v>Não</v>
      </c>
      <c r="G284" s="12" t="str">
        <f>VLOOKUP(A284,Planilha1!A:Y,22,FALSE)</f>
        <v>Não</v>
      </c>
      <c r="H284" s="12" t="str">
        <f>VLOOKUP(A284,Planilha1!A:Y,23,FALSE)</f>
        <v>Não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Não</v>
      </c>
      <c r="F285" s="12" t="str">
        <f>VLOOKUP(A285,Planilha1!A:Y,21,FALSE)</f>
        <v>Não</v>
      </c>
      <c r="G285" s="12" t="str">
        <f>VLOOKUP(A285,Planilha1!A:Y,22,FALSE)</f>
        <v>Não</v>
      </c>
      <c r="H285" s="12" t="str">
        <f>VLOOKUP(A285,Planilha1!A:Y,23,FALSE)</f>
        <v>Não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Não</v>
      </c>
      <c r="F286" s="12" t="str">
        <f>VLOOKUP(A286,Planilha1!A:Y,21,FALSE)</f>
        <v>Não</v>
      </c>
      <c r="G286" s="12" t="str">
        <f>VLOOKUP(A286,Planilha1!A:Y,22,FALSE)</f>
        <v>Não</v>
      </c>
      <c r="H286" s="12" t="str">
        <f>VLOOKUP(A286,Planilha1!A:Y,23,FALSE)</f>
        <v>Não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Não</v>
      </c>
      <c r="G287" s="12" t="str">
        <f>VLOOKUP(A287,Planilha1!A:Y,22,FALSE)</f>
        <v>Não</v>
      </c>
      <c r="H287" s="12" t="str">
        <f>VLOOKUP(A287,Planilha1!A:Y,23,FALSE)</f>
        <v>Não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Não</v>
      </c>
      <c r="F288" s="12" t="str">
        <f>VLOOKUP(A288,Planilha1!A:Y,21,FALSE)</f>
        <v>Não</v>
      </c>
      <c r="G288" s="12" t="str">
        <f>VLOOKUP(A288,Planilha1!A:Y,22,FALSE)</f>
        <v>Não</v>
      </c>
      <c r="H288" s="12" t="str">
        <f>VLOOKUP(A288,Planilha1!A:Y,23,FALSE)</f>
        <v>Não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Não</v>
      </c>
      <c r="F289" s="12" t="str">
        <f>VLOOKUP(A289,Planilha1!A:Y,21,FALSE)</f>
        <v>Não</v>
      </c>
      <c r="G289" s="12" t="str">
        <f>VLOOKUP(A289,Planilha1!A:Y,22,FALSE)</f>
        <v>Não</v>
      </c>
      <c r="H289" s="12" t="str">
        <f>VLOOKUP(A289,Planilha1!A:Y,23,FALSE)</f>
        <v>Não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Não</v>
      </c>
      <c r="F290" s="12" t="str">
        <f>VLOOKUP(A290,Planilha1!A:Y,21,FALSE)</f>
        <v>Não</v>
      </c>
      <c r="G290" s="12" t="str">
        <f>VLOOKUP(A290,Planilha1!A:Y,22,FALSE)</f>
        <v>Não</v>
      </c>
      <c r="H290" s="12" t="str">
        <f>VLOOKUP(A290,Planilha1!A:Y,23,FALSE)</f>
        <v>Não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Não</v>
      </c>
      <c r="F291" s="12" t="str">
        <f>VLOOKUP(A291,Planilha1!A:Y,21,FALSE)</f>
        <v>Não</v>
      </c>
      <c r="G291" s="12" t="str">
        <f>VLOOKUP(A291,Planilha1!A:Y,22,FALSE)</f>
        <v>Não</v>
      </c>
      <c r="H291" s="12" t="str">
        <f>VLOOKUP(A291,Planilha1!A:Y,23,FALSE)</f>
        <v>Não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Não</v>
      </c>
      <c r="F292" s="12" t="str">
        <f>VLOOKUP(A292,Planilha1!A:Y,21,FALSE)</f>
        <v>Não</v>
      </c>
      <c r="G292" s="12" t="str">
        <f>VLOOKUP(A292,Planilha1!A:Y,22,FALSE)</f>
        <v>Não</v>
      </c>
      <c r="H292" s="12" t="str">
        <f>VLOOKUP(A292,Planilha1!A:Y,23,FALSE)</f>
        <v>Não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Não</v>
      </c>
      <c r="F293" s="12" t="str">
        <f>VLOOKUP(A293,Planilha1!A:Y,21,FALSE)</f>
        <v>Não</v>
      </c>
      <c r="G293" s="12" t="str">
        <f>VLOOKUP(A293,Planilha1!A:Y,22,FALSE)</f>
        <v>Não</v>
      </c>
      <c r="H293" s="12" t="str">
        <f>VLOOKUP(A293,Planilha1!A:Y,23,FALSE)</f>
        <v>Não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Não</v>
      </c>
      <c r="F294" s="12" t="str">
        <f>VLOOKUP(A294,Planilha1!A:Y,21,FALSE)</f>
        <v>Não</v>
      </c>
      <c r="G294" s="12" t="str">
        <f>VLOOKUP(A294,Planilha1!A:Y,22,FALSE)</f>
        <v>Não</v>
      </c>
      <c r="H294" s="12" t="str">
        <f>VLOOKUP(A294,Planilha1!A:Y,23,FALSE)</f>
        <v>Não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Não</v>
      </c>
      <c r="F295" s="12" t="str">
        <f>VLOOKUP(A295,Planilha1!A:Y,21,FALSE)</f>
        <v>Não</v>
      </c>
      <c r="G295" s="12" t="str">
        <f>VLOOKUP(A295,Planilha1!A:Y,22,FALSE)</f>
        <v>Não</v>
      </c>
      <c r="H295" s="12" t="str">
        <f>VLOOKUP(A295,Planilha1!A:Y,23,FALSE)</f>
        <v>Não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Não</v>
      </c>
      <c r="G296" s="12" t="str">
        <f>VLOOKUP(A296,Planilha1!A:Y,22,FALSE)</f>
        <v>Não</v>
      </c>
      <c r="H296" s="12" t="str">
        <f>VLOOKUP(A296,Planilha1!A:Y,23,FALSE)</f>
        <v>Não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Não</v>
      </c>
      <c r="F297" s="12" t="str">
        <f>VLOOKUP(A297,Planilha1!A:Y,21,FALSE)</f>
        <v>Não</v>
      </c>
      <c r="G297" s="12" t="str">
        <f>VLOOKUP(A297,Planilha1!A:Y,22,FALSE)</f>
        <v>Não</v>
      </c>
      <c r="H297" s="12" t="str">
        <f>VLOOKUP(A297,Planilha1!A:Y,23,FALSE)</f>
        <v>Não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Não</v>
      </c>
      <c r="F298" s="12" t="str">
        <f>VLOOKUP(A298,Planilha1!A:Y,21,FALSE)</f>
        <v>Não</v>
      </c>
      <c r="G298" s="12" t="str">
        <f>VLOOKUP(A298,Planilha1!A:Y,22,FALSE)</f>
        <v>Não</v>
      </c>
      <c r="H298" s="12" t="str">
        <f>VLOOKUP(A298,Planilha1!A:Y,23,FALSE)</f>
        <v>Não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Não</v>
      </c>
      <c r="F299" s="12" t="str">
        <f>VLOOKUP(A299,Planilha1!A:Y,21,FALSE)</f>
        <v>Não</v>
      </c>
      <c r="G299" s="12" t="str">
        <f>VLOOKUP(A299,Planilha1!A:Y,22,FALSE)</f>
        <v>Não</v>
      </c>
      <c r="H299" s="12" t="str">
        <f>VLOOKUP(A299,Planilha1!A:Y,23,FALSE)</f>
        <v>Não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Não</v>
      </c>
      <c r="G300" s="12" t="str">
        <f>VLOOKUP(A300,Planilha1!A:Y,22,FALSE)</f>
        <v>Não</v>
      </c>
      <c r="H300" s="12" t="str">
        <f>VLOOKUP(A300,Planilha1!A:Y,23,FALSE)</f>
        <v>Não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Não</v>
      </c>
      <c r="F301" s="12" t="str">
        <f>VLOOKUP(A301,Planilha1!A:Y,21,FALSE)</f>
        <v>Não</v>
      </c>
      <c r="G301" s="12" t="str">
        <f>VLOOKUP(A301,Planilha1!A:Y,22,FALSE)</f>
        <v>Não</v>
      </c>
      <c r="H301" s="12" t="str">
        <f>VLOOKUP(A301,Planilha1!A:Y,23,FALSE)</f>
        <v>Não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Não</v>
      </c>
      <c r="F302" s="12" t="str">
        <f>VLOOKUP(A302,Planilha1!A:Y,21,FALSE)</f>
        <v>Não</v>
      </c>
      <c r="G302" s="12" t="str">
        <f>VLOOKUP(A302,Planilha1!A:Y,22,FALSE)</f>
        <v>Não</v>
      </c>
      <c r="H302" s="12" t="str">
        <f>VLOOKUP(A302,Planilha1!A:Y,23,FALSE)</f>
        <v>Não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Não</v>
      </c>
      <c r="F303" s="12" t="str">
        <f>VLOOKUP(A303,Planilha1!A:Y,21,FALSE)</f>
        <v>Não</v>
      </c>
      <c r="G303" s="12" t="str">
        <f>VLOOKUP(A303,Planilha1!A:Y,22,FALSE)</f>
        <v>Não</v>
      </c>
      <c r="H303" s="12" t="str">
        <f>VLOOKUP(A303,Planilha1!A:Y,23,FALSE)</f>
        <v>Não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Não</v>
      </c>
      <c r="F304" s="12" t="str">
        <f>VLOOKUP(A304,Planilha1!A:Y,21,FALSE)</f>
        <v>Não</v>
      </c>
      <c r="G304" s="12" t="str">
        <f>VLOOKUP(A304,Planilha1!A:Y,22,FALSE)</f>
        <v>Não</v>
      </c>
      <c r="H304" s="12" t="str">
        <f>VLOOKUP(A304,Planilha1!A:Y,23,FALSE)</f>
        <v>Não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Não</v>
      </c>
      <c r="G305" s="12" t="str">
        <f>VLOOKUP(A305,Planilha1!A:Y,22,FALSE)</f>
        <v>Não</v>
      </c>
      <c r="H305" s="12" t="str">
        <f>VLOOKUP(A305,Planilha1!A:Y,23,FALSE)</f>
        <v>Não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Não</v>
      </c>
      <c r="F306" s="12" t="str">
        <f>VLOOKUP(A306,Planilha1!A:Y,21,FALSE)</f>
        <v>Não</v>
      </c>
      <c r="G306" s="12" t="str">
        <f>VLOOKUP(A306,Planilha1!A:Y,22,FALSE)</f>
        <v>Não</v>
      </c>
      <c r="H306" s="12" t="str">
        <f>VLOOKUP(A306,Planilha1!A:Y,23,FALSE)</f>
        <v>Não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Não</v>
      </c>
      <c r="F307" s="12" t="str">
        <f>VLOOKUP(A307,Planilha1!A:Y,21,FALSE)</f>
        <v>Não</v>
      </c>
      <c r="G307" s="12" t="str">
        <f>VLOOKUP(A307,Planilha1!A:Y,22,FALSE)</f>
        <v>Não</v>
      </c>
      <c r="H307" s="12" t="str">
        <f>VLOOKUP(A307,Planilha1!A:Y,23,FALSE)</f>
        <v>Não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Não</v>
      </c>
      <c r="G308" s="12" t="str">
        <f>VLOOKUP(A308,Planilha1!A:Y,22,FALSE)</f>
        <v>Não</v>
      </c>
      <c r="H308" s="12" t="str">
        <f>VLOOKUP(A308,Planilha1!A:Y,23,FALSE)</f>
        <v>Não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Não</v>
      </c>
      <c r="F309" s="12" t="str">
        <f>VLOOKUP(A309,Planilha1!A:Y,21,FALSE)</f>
        <v>Não</v>
      </c>
      <c r="G309" s="12" t="str">
        <f>VLOOKUP(A309,Planilha1!A:Y,22,FALSE)</f>
        <v>Não</v>
      </c>
      <c r="H309" s="12" t="str">
        <f>VLOOKUP(A309,Planilha1!A:Y,23,FALSE)</f>
        <v>Não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Não</v>
      </c>
      <c r="F310" s="12" t="str">
        <f>VLOOKUP(A310,Planilha1!A:Y,21,FALSE)</f>
        <v>Não</v>
      </c>
      <c r="G310" s="12" t="str">
        <f>VLOOKUP(A310,Planilha1!A:Y,22,FALSE)</f>
        <v>Não</v>
      </c>
      <c r="H310" s="12" t="str">
        <f>VLOOKUP(A310,Planilha1!A:Y,23,FALSE)</f>
        <v>Não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Não</v>
      </c>
      <c r="G311" s="12" t="str">
        <f>VLOOKUP(A311,Planilha1!A:Y,22,FALSE)</f>
        <v>Não</v>
      </c>
      <c r="H311" s="12" t="str">
        <f>VLOOKUP(A311,Planilha1!A:Y,23,FALSE)</f>
        <v>Não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Não</v>
      </c>
      <c r="F312" s="12" t="str">
        <f>VLOOKUP(A312,Planilha1!A:Y,21,FALSE)</f>
        <v>Não</v>
      </c>
      <c r="G312" s="12" t="str">
        <f>VLOOKUP(A312,Planilha1!A:Y,22,FALSE)</f>
        <v>Não</v>
      </c>
      <c r="H312" s="12" t="str">
        <f>VLOOKUP(A312,Planilha1!A:Y,23,FALSE)</f>
        <v>Não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Não</v>
      </c>
      <c r="F313" s="12" t="str">
        <f>VLOOKUP(A313,Planilha1!A:Y,21,FALSE)</f>
        <v>Não</v>
      </c>
      <c r="G313" s="12" t="str">
        <f>VLOOKUP(A313,Planilha1!A:Y,22,FALSE)</f>
        <v>Não</v>
      </c>
      <c r="H313" s="12" t="str">
        <f>VLOOKUP(A313,Planilha1!A:Y,23,FALSE)</f>
        <v>Não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Não</v>
      </c>
      <c r="F314" s="12" t="str">
        <f>VLOOKUP(A314,Planilha1!A:Y,21,FALSE)</f>
        <v>Não</v>
      </c>
      <c r="G314" s="12" t="str">
        <f>VLOOKUP(A314,Planilha1!A:Y,22,FALSE)</f>
        <v>Não</v>
      </c>
      <c r="H314" s="12" t="str">
        <f>VLOOKUP(A314,Planilha1!A:Y,23,FALSE)</f>
        <v>Não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Não</v>
      </c>
      <c r="G315" s="12" t="str">
        <f>VLOOKUP(A315,Planilha1!A:Y,22,FALSE)</f>
        <v>Não</v>
      </c>
      <c r="H315" s="12" t="str">
        <f>VLOOKUP(A315,Planilha1!A:Y,23,FALSE)</f>
        <v>Não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Não</v>
      </c>
      <c r="F316" s="12" t="str">
        <f>VLOOKUP(A316,Planilha1!A:Y,21,FALSE)</f>
        <v>Não</v>
      </c>
      <c r="G316" s="12" t="str">
        <f>VLOOKUP(A316,Planilha1!A:Y,22,FALSE)</f>
        <v>Não</v>
      </c>
      <c r="H316" s="12" t="str">
        <f>VLOOKUP(A316,Planilha1!A:Y,23,FALSE)</f>
        <v>Não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Não</v>
      </c>
      <c r="F317" s="12" t="str">
        <f>VLOOKUP(A317,Planilha1!A:Y,21,FALSE)</f>
        <v>Não</v>
      </c>
      <c r="G317" s="12" t="str">
        <f>VLOOKUP(A317,Planilha1!A:Y,22,FALSE)</f>
        <v>Não</v>
      </c>
      <c r="H317" s="12" t="str">
        <f>VLOOKUP(A317,Planilha1!A:Y,23,FALSE)</f>
        <v>Não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Não</v>
      </c>
      <c r="F318" s="12" t="str">
        <f>VLOOKUP(A318,Planilha1!A:Y,21,FALSE)</f>
        <v>Não</v>
      </c>
      <c r="G318" s="12" t="str">
        <f>VLOOKUP(A318,Planilha1!A:Y,22,FALSE)</f>
        <v>Não</v>
      </c>
      <c r="H318" s="12" t="str">
        <f>VLOOKUP(A318,Planilha1!A:Y,23,FALSE)</f>
        <v>Não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Não</v>
      </c>
      <c r="G319" s="12" t="str">
        <f>VLOOKUP(A319,Planilha1!A:Y,22,FALSE)</f>
        <v>Não</v>
      </c>
      <c r="H319" s="12" t="str">
        <f>VLOOKUP(A319,Planilha1!A:Y,23,FALSE)</f>
        <v>Não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Não</v>
      </c>
      <c r="F320" s="12" t="str">
        <f>VLOOKUP(A320,Planilha1!A:Y,21,FALSE)</f>
        <v>Não</v>
      </c>
      <c r="G320" s="12" t="str">
        <f>VLOOKUP(A320,Planilha1!A:Y,22,FALSE)</f>
        <v>Não</v>
      </c>
      <c r="H320" s="12" t="str">
        <f>VLOOKUP(A320,Planilha1!A:Y,23,FALSE)</f>
        <v>Não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Não</v>
      </c>
      <c r="F321" s="12" t="str">
        <f>VLOOKUP(A321,Planilha1!A:Y,21,FALSE)</f>
        <v>Não</v>
      </c>
      <c r="G321" s="12" t="str">
        <f>VLOOKUP(A321,Planilha1!A:Y,22,FALSE)</f>
        <v>Não</v>
      </c>
      <c r="H321" s="12" t="str">
        <f>VLOOKUP(A321,Planilha1!A:Y,23,FALSE)</f>
        <v>Não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Não</v>
      </c>
      <c r="F322" s="12" t="str">
        <f>VLOOKUP(A322,Planilha1!A:Y,21,FALSE)</f>
        <v>Não</v>
      </c>
      <c r="G322" s="12" t="str">
        <f>VLOOKUP(A322,Planilha1!A:Y,22,FALSE)</f>
        <v>Não</v>
      </c>
      <c r="H322" s="12" t="str">
        <f>VLOOKUP(A322,Planilha1!A:Y,23,FALSE)</f>
        <v>Não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Não</v>
      </c>
      <c r="F323" s="12" t="str">
        <f>VLOOKUP(A323,Planilha1!A:Y,21,FALSE)</f>
        <v>Não</v>
      </c>
      <c r="G323" s="12" t="str">
        <f>VLOOKUP(A323,Planilha1!A:Y,22,FALSE)</f>
        <v>Não</v>
      </c>
      <c r="H323" s="12" t="str">
        <f>VLOOKUP(A323,Planilha1!A:Y,23,FALSE)</f>
        <v>Não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Não</v>
      </c>
      <c r="F324" s="12" t="str">
        <f>VLOOKUP(A324,Planilha1!A:Y,21,FALSE)</f>
        <v>Não</v>
      </c>
      <c r="G324" s="12" t="str">
        <f>VLOOKUP(A324,Planilha1!A:Y,22,FALSE)</f>
        <v>Não</v>
      </c>
      <c r="H324" s="12" t="str">
        <f>VLOOKUP(A324,Planilha1!A:Y,23,FALSE)</f>
        <v>Não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Não</v>
      </c>
      <c r="F325" s="12" t="str">
        <f>VLOOKUP(A325,Planilha1!A:Y,21,FALSE)</f>
        <v>Não</v>
      </c>
      <c r="G325" s="12" t="str">
        <f>VLOOKUP(A325,Planilha1!A:Y,22,FALSE)</f>
        <v>Não</v>
      </c>
      <c r="H325" s="12" t="str">
        <f>VLOOKUP(A325,Planilha1!A:Y,23,FALSE)</f>
        <v>Não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Não</v>
      </c>
      <c r="F326" s="12" t="str">
        <f>VLOOKUP(A326,Planilha1!A:Y,21,FALSE)</f>
        <v>Não</v>
      </c>
      <c r="G326" s="12" t="str">
        <f>VLOOKUP(A326,Planilha1!A:Y,22,FALSE)</f>
        <v>Não</v>
      </c>
      <c r="H326" s="12" t="str">
        <f>VLOOKUP(A326,Planilha1!A:Y,23,FALSE)</f>
        <v>Não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Não</v>
      </c>
      <c r="F327" s="12" t="str">
        <f>VLOOKUP(A327,Planilha1!A:Y,21,FALSE)</f>
        <v>Não</v>
      </c>
      <c r="G327" s="12" t="str">
        <f>VLOOKUP(A327,Planilha1!A:Y,22,FALSE)</f>
        <v>Não</v>
      </c>
      <c r="H327" s="12" t="str">
        <f>VLOOKUP(A327,Planilha1!A:Y,23,FALSE)</f>
        <v>Não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Não</v>
      </c>
      <c r="F328" s="12" t="str">
        <f>VLOOKUP(A328,Planilha1!A:Y,21,FALSE)</f>
        <v>Não</v>
      </c>
      <c r="G328" s="12" t="str">
        <f>VLOOKUP(A328,Planilha1!A:Y,22,FALSE)</f>
        <v>Não</v>
      </c>
      <c r="H328" s="12" t="str">
        <f>VLOOKUP(A328,Planilha1!A:Y,23,FALSE)</f>
        <v>Não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Não</v>
      </c>
      <c r="G329" s="12" t="str">
        <f>VLOOKUP(A329,Planilha1!A:Y,22,FALSE)</f>
        <v>Não</v>
      </c>
      <c r="H329" s="12" t="str">
        <f>VLOOKUP(A329,Planilha1!A:Y,23,FALSE)</f>
        <v>Não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Não</v>
      </c>
      <c r="G333" s="12" t="str">
        <f>VLOOKUP(A333,Planilha1!A:Y,22,FALSE)</f>
        <v>Não</v>
      </c>
      <c r="H333" s="12" t="str">
        <f>VLOOKUP(A333,Planilha1!A:Y,23,FALSE)</f>
        <v>Não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Não</v>
      </c>
      <c r="G334" s="12" t="str">
        <f>VLOOKUP(A334,Planilha1!A:Y,22,FALSE)</f>
        <v>Não</v>
      </c>
      <c r="H334" s="12" t="str">
        <f>VLOOKUP(A334,Planilha1!A:Y,23,FALSE)</f>
        <v>Não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Não</v>
      </c>
      <c r="F335" s="12" t="str">
        <f>VLOOKUP(A335,Planilha1!A:Y,21,FALSE)</f>
        <v>Não</v>
      </c>
      <c r="G335" s="12" t="str">
        <f>VLOOKUP(A335,Planilha1!A:Y,22,FALSE)</f>
        <v>Não</v>
      </c>
      <c r="H335" s="12" t="str">
        <f>VLOOKUP(A335,Planilha1!A:Y,23,FALSE)</f>
        <v>Não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Não</v>
      </c>
      <c r="G336" s="12" t="str">
        <f>VLOOKUP(A336,Planilha1!A:Y,22,FALSE)</f>
        <v>Não</v>
      </c>
      <c r="H336" s="12" t="str">
        <f>VLOOKUP(A336,Planilha1!A:Y,23,FALSE)</f>
        <v>Não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Não</v>
      </c>
      <c r="G338" s="12" t="str">
        <f>VLOOKUP(A338,Planilha1!A:Y,22,FALSE)</f>
        <v>Não</v>
      </c>
      <c r="H338" s="12" t="str">
        <f>VLOOKUP(A338,Planilha1!A:Y,23,FALSE)</f>
        <v>Não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Não</v>
      </c>
      <c r="G343" s="12" t="str">
        <f>VLOOKUP(A343,Planilha1!A:Y,22,FALSE)</f>
        <v>Não</v>
      </c>
      <c r="H343" s="12" t="str">
        <f>VLOOKUP(A343,Planilha1!A:Y,23,FALSE)</f>
        <v>Não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Não</v>
      </c>
      <c r="G345" s="12" t="str">
        <f>VLOOKUP(A345,Planilha1!A:Y,22,FALSE)</f>
        <v>Não</v>
      </c>
      <c r="H345" s="12" t="str">
        <f>VLOOKUP(A345,Planilha1!A:Y,23,FALSE)</f>
        <v>Não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Não</v>
      </c>
      <c r="G348" s="12" t="str">
        <f>VLOOKUP(A348,Planilha1!A:Y,22,FALSE)</f>
        <v>Não</v>
      </c>
      <c r="H348" s="12" t="str">
        <f>VLOOKUP(A348,Planilha1!A:Y,23,FALSE)</f>
        <v>Não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Não</v>
      </c>
      <c r="G349" s="12" t="str">
        <f>VLOOKUP(A349,Planilha1!A:Y,22,FALSE)</f>
        <v>Não</v>
      </c>
      <c r="H349" s="12" t="str">
        <f>VLOOKUP(A349,Planilha1!A:Y,23,FALSE)</f>
        <v>Não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Não</v>
      </c>
      <c r="G351" s="12" t="str">
        <f>VLOOKUP(A351,Planilha1!A:Y,22,FALSE)</f>
        <v>Não</v>
      </c>
      <c r="H351" s="12" t="str">
        <f>VLOOKUP(A351,Planilha1!A:Y,23,FALSE)</f>
        <v>Não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Não</v>
      </c>
      <c r="G354" s="12" t="str">
        <f>VLOOKUP(A354,Planilha1!A:Y,22,FALSE)</f>
        <v>Não</v>
      </c>
      <c r="H354" s="12" t="str">
        <f>VLOOKUP(A354,Planilha1!A:Y,23,FALSE)</f>
        <v>Não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Não</v>
      </c>
      <c r="G356" s="12" t="str">
        <f>VLOOKUP(A356,Planilha1!A:Y,22,FALSE)</f>
        <v>Não</v>
      </c>
      <c r="H356" s="12" t="str">
        <f>VLOOKUP(A356,Planilha1!A:Y,23,FALSE)</f>
        <v>Não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Não</v>
      </c>
      <c r="F359" s="12" t="str">
        <f>VLOOKUP(A359,Planilha1!A:Y,21,FALSE)</f>
        <v>Não</v>
      </c>
      <c r="G359" s="12" t="str">
        <f>VLOOKUP(A359,Planilha1!A:Y,22,FALSE)</f>
        <v>Não</v>
      </c>
      <c r="H359" s="12" t="str">
        <f>VLOOKUP(A359,Planilha1!A:Y,23,FALSE)</f>
        <v>Não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Não</v>
      </c>
      <c r="F361" s="12" t="str">
        <f>VLOOKUP(A361,Planilha1!A:Y,21,FALSE)</f>
        <v>Não</v>
      </c>
      <c r="G361" s="12" t="str">
        <f>VLOOKUP(A361,Planilha1!A:Y,22,FALSE)</f>
        <v>Não</v>
      </c>
      <c r="H361" s="12" t="str">
        <f>VLOOKUP(A361,Planilha1!A:Y,23,FALSE)</f>
        <v>Não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Não</v>
      </c>
      <c r="G365" s="12" t="str">
        <f>VLOOKUP(A365,Planilha1!A:Y,22,FALSE)</f>
        <v>Não</v>
      </c>
      <c r="H365" s="12" t="str">
        <f>VLOOKUP(A365,Planilha1!A:Y,23,FALSE)</f>
        <v>Não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Não</v>
      </c>
      <c r="G367" s="12" t="str">
        <f>VLOOKUP(A367,Planilha1!A:Y,22,FALSE)</f>
        <v>Não</v>
      </c>
      <c r="H367" s="12" t="str">
        <f>VLOOKUP(A367,Planilha1!A:Y,23,FALSE)</f>
        <v>Não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Não</v>
      </c>
      <c r="G368" s="12" t="str">
        <f>VLOOKUP(A368,Planilha1!A:Y,22,FALSE)</f>
        <v>Não</v>
      </c>
      <c r="H368" s="12" t="str">
        <f>VLOOKUP(A368,Planilha1!A:Y,23,FALSE)</f>
        <v>Não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Não</v>
      </c>
      <c r="F369" s="12" t="str">
        <f>VLOOKUP(A369,Planilha1!A:Y,21,FALSE)</f>
        <v>Não</v>
      </c>
      <c r="G369" s="12" t="str">
        <f>VLOOKUP(A369,Planilha1!A:Y,22,FALSE)</f>
        <v>Não</v>
      </c>
      <c r="H369" s="12" t="str">
        <f>VLOOKUP(A369,Planilha1!A:Y,23,FALSE)</f>
        <v>Não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Não</v>
      </c>
      <c r="G370" s="12" t="str">
        <f>VLOOKUP(A370,Planilha1!A:Y,22,FALSE)</f>
        <v>Não</v>
      </c>
      <c r="H370" s="12" t="str">
        <f>VLOOKUP(A370,Planilha1!A:Y,23,FALSE)</f>
        <v>Não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Não</v>
      </c>
      <c r="G371" s="12" t="str">
        <f>VLOOKUP(A371,Planilha1!A:Y,22,FALSE)</f>
        <v>Não</v>
      </c>
      <c r="H371" s="12" t="str">
        <f>VLOOKUP(A371,Planilha1!A:Y,23,FALSE)</f>
        <v>Não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Não</v>
      </c>
      <c r="G373" s="12" t="str">
        <f>VLOOKUP(A373,Planilha1!A:Y,22,FALSE)</f>
        <v>Não</v>
      </c>
      <c r="H373" s="12" t="str">
        <f>VLOOKUP(A373,Planilha1!A:Y,23,FALSE)</f>
        <v>Não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Não</v>
      </c>
      <c r="G374" s="12" t="str">
        <f>VLOOKUP(A374,Planilha1!A:Y,22,FALSE)</f>
        <v>Não</v>
      </c>
      <c r="H374" s="12" t="str">
        <f>VLOOKUP(A374,Planilha1!A:Y,23,FALSE)</f>
        <v>Não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Não</v>
      </c>
      <c r="G378" s="12" t="str">
        <f>VLOOKUP(A378,Planilha1!A:Y,22,FALSE)</f>
        <v>Não</v>
      </c>
      <c r="H378" s="12" t="str">
        <f>VLOOKUP(A378,Planilha1!A:Y,23,FALSE)</f>
        <v>Não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Não</v>
      </c>
      <c r="G381" s="12" t="str">
        <f>VLOOKUP(A381,Planilha1!A:Y,22,FALSE)</f>
        <v>Não</v>
      </c>
      <c r="H381" s="12" t="str">
        <f>VLOOKUP(A381,Planilha1!A:Y,23,FALSE)</f>
        <v>Não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Não</v>
      </c>
      <c r="G383" s="12" t="str">
        <f>VLOOKUP(A383,Planilha1!A:Y,22,FALSE)</f>
        <v>Não</v>
      </c>
      <c r="H383" s="12" t="str">
        <f>VLOOKUP(A383,Planilha1!A:Y,23,FALSE)</f>
        <v>Não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Não</v>
      </c>
      <c r="G389" s="12" t="str">
        <f>VLOOKUP(A389,Planilha1!A:Y,22,FALSE)</f>
        <v>Não</v>
      </c>
      <c r="H389" s="12" t="str">
        <f>VLOOKUP(A389,Planilha1!A:Y,23,FALSE)</f>
        <v>Não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Não</v>
      </c>
      <c r="G390" s="12" t="str">
        <f>VLOOKUP(A390,Planilha1!A:Y,22,FALSE)</f>
        <v>Não</v>
      </c>
      <c r="H390" s="12" t="str">
        <f>VLOOKUP(A390,Planilha1!A:Y,23,FALSE)</f>
        <v>Não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Não</v>
      </c>
      <c r="G392" s="12" t="str">
        <f>VLOOKUP(A392,Planilha1!A:Y,22,FALSE)</f>
        <v>Não</v>
      </c>
      <c r="H392" s="12" t="str">
        <f>VLOOKUP(A392,Planilha1!A:Y,23,FALSE)</f>
        <v>Não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Não</v>
      </c>
      <c r="G393" s="12" t="str">
        <f>VLOOKUP(A393,Planilha1!A:Y,22,FALSE)</f>
        <v>Não</v>
      </c>
      <c r="H393" s="12" t="str">
        <f>VLOOKUP(A393,Planilha1!A:Y,23,FALSE)</f>
        <v>Não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Não</v>
      </c>
      <c r="G399" s="12" t="str">
        <f>VLOOKUP(A399,Planilha1!A:Y,22,FALSE)</f>
        <v>Não</v>
      </c>
      <c r="H399" s="12" t="str">
        <f>VLOOKUP(A399,Planilha1!A:Y,23,FALSE)</f>
        <v>Não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Não</v>
      </c>
      <c r="F404" s="12" t="str">
        <f>VLOOKUP(A404,Planilha1!A:Y,21,FALSE)</f>
        <v>Não</v>
      </c>
      <c r="G404" s="12" t="str">
        <f>VLOOKUP(A404,Planilha1!A:Y,22,FALSE)</f>
        <v>Não</v>
      </c>
      <c r="H404" s="12" t="str">
        <f>VLOOKUP(A404,Planilha1!A:Y,23,FALSE)</f>
        <v>Não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Não</v>
      </c>
      <c r="G405" s="12" t="str">
        <f>VLOOKUP(A405,Planilha1!A:Y,22,FALSE)</f>
        <v>Não</v>
      </c>
      <c r="H405" s="12" t="str">
        <f>VLOOKUP(A405,Planilha1!A:Y,23,FALSE)</f>
        <v>Não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Não</v>
      </c>
      <c r="F407" s="12" t="str">
        <f>VLOOKUP(A407,Planilha1!A:Y,21,FALSE)</f>
        <v>Não</v>
      </c>
      <c r="G407" s="12" t="str">
        <f>VLOOKUP(A407,Planilha1!A:Y,22,FALSE)</f>
        <v>Não</v>
      </c>
      <c r="H407" s="12" t="str">
        <f>VLOOKUP(A407,Planilha1!A:Y,23,FALSE)</f>
        <v>Não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Não</v>
      </c>
      <c r="G408" s="12" t="str">
        <f>VLOOKUP(A408,Planilha1!A:Y,22,FALSE)</f>
        <v>Não</v>
      </c>
      <c r="H408" s="12" t="str">
        <f>VLOOKUP(A408,Planilha1!A:Y,23,FALSE)</f>
        <v>Não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Não</v>
      </c>
      <c r="G409" s="12" t="str">
        <f>VLOOKUP(A409,Planilha1!A:Y,22,FALSE)</f>
        <v>Não</v>
      </c>
      <c r="H409" s="12" t="str">
        <f>VLOOKUP(A409,Planilha1!A:Y,23,FALSE)</f>
        <v>Não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Não</v>
      </c>
      <c r="G413" s="12" t="str">
        <f>VLOOKUP(A413,Planilha1!A:Y,22,FALSE)</f>
        <v>Não</v>
      </c>
      <c r="H413" s="12" t="str">
        <f>VLOOKUP(A413,Planilha1!A:Y,23,FALSE)</f>
        <v>Não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Não</v>
      </c>
      <c r="G416" s="12" t="str">
        <f>VLOOKUP(A416,Planilha1!A:Y,22,FALSE)</f>
        <v>Não</v>
      </c>
      <c r="H416" s="12" t="str">
        <f>VLOOKUP(A416,Planilha1!A:Y,23,FALSE)</f>
        <v>Não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Não</v>
      </c>
      <c r="F418" s="12" t="str">
        <f>VLOOKUP(A418,Planilha1!A:Y,21,FALSE)</f>
        <v>Não</v>
      </c>
      <c r="G418" s="12" t="str">
        <f>VLOOKUP(A418,Planilha1!A:Y,22,FALSE)</f>
        <v>Não</v>
      </c>
      <c r="H418" s="12" t="str">
        <f>VLOOKUP(A418,Planilha1!A:Y,23,FALSE)</f>
        <v>Não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Não</v>
      </c>
      <c r="G421" s="12" t="str">
        <f>VLOOKUP(A421,Planilha1!A:Y,22,FALSE)</f>
        <v>Não</v>
      </c>
      <c r="H421" s="12" t="str">
        <f>VLOOKUP(A421,Planilha1!A:Y,23,FALSE)</f>
        <v>Não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Não</v>
      </c>
      <c r="G423" s="12" t="str">
        <f>VLOOKUP(A423,Planilha1!A:Y,22,FALSE)</f>
        <v>Não</v>
      </c>
      <c r="H423" s="12" t="str">
        <f>VLOOKUP(A423,Planilha1!A:Y,23,FALSE)</f>
        <v>Não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Não</v>
      </c>
      <c r="G424" s="12" t="str">
        <f>VLOOKUP(A424,Planilha1!A:Y,22,FALSE)</f>
        <v>Não</v>
      </c>
      <c r="H424" s="12" t="str">
        <f>VLOOKUP(A424,Planilha1!A:Y,23,FALSE)</f>
        <v>Não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Não</v>
      </c>
      <c r="G426" s="12" t="str">
        <f>VLOOKUP(A426,Planilha1!A:Y,22,FALSE)</f>
        <v>Não</v>
      </c>
      <c r="H426" s="12" t="str">
        <f>VLOOKUP(A426,Planilha1!A:Y,23,FALSE)</f>
        <v>Não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Não</v>
      </c>
      <c r="G428" s="12" t="str">
        <f>VLOOKUP(A428,Planilha1!A:Y,22,FALSE)</f>
        <v>Não</v>
      </c>
      <c r="H428" s="12" t="str">
        <f>VLOOKUP(A428,Planilha1!A:Y,23,FALSE)</f>
        <v>Não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Não</v>
      </c>
      <c r="G431" s="12" t="str">
        <f>VLOOKUP(A431,Planilha1!A:Y,22,FALSE)</f>
        <v>Não</v>
      </c>
      <c r="H431" s="12" t="str">
        <f>VLOOKUP(A431,Planilha1!A:Y,23,FALSE)</f>
        <v>Não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Não</v>
      </c>
      <c r="G433" s="12" t="str">
        <f>VLOOKUP(A433,Planilha1!A:Y,22,FALSE)</f>
        <v>Não</v>
      </c>
      <c r="H433" s="12" t="str">
        <f>VLOOKUP(A433,Planilha1!A:Y,23,FALSE)</f>
        <v>Não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Não</v>
      </c>
      <c r="F435" s="12" t="str">
        <f>VLOOKUP(A435,Planilha1!A:Y,21,FALSE)</f>
        <v>Não</v>
      </c>
      <c r="G435" s="12" t="str">
        <f>VLOOKUP(A435,Planilha1!A:Y,22,FALSE)</f>
        <v>Não</v>
      </c>
      <c r="H435" s="12" t="str">
        <f>VLOOKUP(A435,Planilha1!A:Y,23,FALSE)</f>
        <v>Não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Não</v>
      </c>
      <c r="F439" s="12" t="str">
        <f>VLOOKUP(A439,Planilha1!A:Y,21,FALSE)</f>
        <v>Não</v>
      </c>
      <c r="G439" s="12" t="str">
        <f>VLOOKUP(A439,Planilha1!A:Y,22,FALSE)</f>
        <v>Não</v>
      </c>
      <c r="H439" s="12" t="str">
        <f>VLOOKUP(A439,Planilha1!A:Y,23,FALSE)</f>
        <v>Não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Não</v>
      </c>
      <c r="G441" s="12" t="str">
        <f>VLOOKUP(A441,Planilha1!A:Y,22,FALSE)</f>
        <v>Não</v>
      </c>
      <c r="H441" s="12" t="str">
        <f>VLOOKUP(A441,Planilha1!A:Y,23,FALSE)</f>
        <v>Não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Não</v>
      </c>
      <c r="G445" s="12" t="str">
        <f>VLOOKUP(A445,Planilha1!A:Y,22,FALSE)</f>
        <v>Não</v>
      </c>
      <c r="H445" s="12" t="str">
        <f>VLOOKUP(A445,Planilha1!A:Y,23,FALSE)</f>
        <v>Não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Não</v>
      </c>
      <c r="G447" s="12" t="str">
        <f>VLOOKUP(A447,Planilha1!A:Y,22,FALSE)</f>
        <v>Não</v>
      </c>
      <c r="H447" s="12" t="str">
        <f>VLOOKUP(A447,Planilha1!A:Y,23,FALSE)</f>
        <v>Não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Não</v>
      </c>
      <c r="F449" s="12" t="str">
        <f>VLOOKUP(A449,Planilha1!A:Y,21,FALSE)</f>
        <v>Não</v>
      </c>
      <c r="G449" s="12" t="str">
        <f>VLOOKUP(A449,Planilha1!A:Y,22,FALSE)</f>
        <v>Não</v>
      </c>
      <c r="H449" s="12" t="str">
        <f>VLOOKUP(A449,Planilha1!A:Y,23,FALSE)</f>
        <v>Não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Não</v>
      </c>
      <c r="G450" s="12" t="str">
        <f>VLOOKUP(A450,Planilha1!A:Y,22,FALSE)</f>
        <v>Não</v>
      </c>
      <c r="H450" s="12" t="str">
        <f>VLOOKUP(A450,Planilha1!A:Y,23,FALSE)</f>
        <v>Não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Não</v>
      </c>
      <c r="F451" s="12" t="str">
        <f>VLOOKUP(A451,Planilha1!A:Y,21,FALSE)</f>
        <v>Não</v>
      </c>
      <c r="G451" s="12" t="str">
        <f>VLOOKUP(A451,Planilha1!A:Y,22,FALSE)</f>
        <v>Não</v>
      </c>
      <c r="H451" s="12" t="str">
        <f>VLOOKUP(A451,Planilha1!A:Y,23,FALSE)</f>
        <v>Não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Não</v>
      </c>
      <c r="F452" s="12" t="str">
        <f>VLOOKUP(A452,Planilha1!A:Y,21,FALSE)</f>
        <v>Não</v>
      </c>
      <c r="G452" s="12" t="str">
        <f>VLOOKUP(A452,Planilha1!A:Y,22,FALSE)</f>
        <v>Não</v>
      </c>
      <c r="H452" s="12" t="str">
        <f>VLOOKUP(A452,Planilha1!A:Y,23,FALSE)</f>
        <v>Não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Não</v>
      </c>
      <c r="F453" s="12" t="str">
        <f>VLOOKUP(A453,Planilha1!A:Y,21,FALSE)</f>
        <v>Não</v>
      </c>
      <c r="G453" s="12" t="str">
        <f>VLOOKUP(A453,Planilha1!A:Y,22,FALSE)</f>
        <v>Não</v>
      </c>
      <c r="H453" s="12" t="str">
        <f>VLOOKUP(A453,Planilha1!A:Y,23,FALSE)</f>
        <v>Não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Não</v>
      </c>
      <c r="G454" s="12" t="str">
        <f>VLOOKUP(A454,Planilha1!A:Y,22,FALSE)</f>
        <v>Não</v>
      </c>
      <c r="H454" s="12" t="str">
        <f>VLOOKUP(A454,Planilha1!A:Y,23,FALSE)</f>
        <v>Não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Não</v>
      </c>
      <c r="F455" s="12" t="str">
        <f>VLOOKUP(A455,Planilha1!A:Y,21,FALSE)</f>
        <v>Não</v>
      </c>
      <c r="G455" s="12" t="str">
        <f>VLOOKUP(A455,Planilha1!A:Y,22,FALSE)</f>
        <v>Não</v>
      </c>
      <c r="H455" s="12" t="str">
        <f>VLOOKUP(A455,Planilha1!A:Y,23,FALSE)</f>
        <v>Não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Não</v>
      </c>
      <c r="G456" s="12" t="str">
        <f>VLOOKUP(A456,Planilha1!A:Y,22,FALSE)</f>
        <v>Não</v>
      </c>
      <c r="H456" s="12" t="str">
        <f>VLOOKUP(A456,Planilha1!A:Y,23,FALSE)</f>
        <v>Não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Não</v>
      </c>
      <c r="G457" s="12" t="str">
        <f>VLOOKUP(A457,Planilha1!A:Y,22,FALSE)</f>
        <v>Não</v>
      </c>
      <c r="H457" s="12" t="str">
        <f>VLOOKUP(A457,Planilha1!A:Y,23,FALSE)</f>
        <v>Não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Não</v>
      </c>
      <c r="G458" s="12" t="str">
        <f>VLOOKUP(A458,Planilha1!A:Y,22,FALSE)</f>
        <v>Não</v>
      </c>
      <c r="H458" s="12" t="str">
        <f>VLOOKUP(A458,Planilha1!A:Y,23,FALSE)</f>
        <v>Não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Não</v>
      </c>
      <c r="G459" s="12" t="str">
        <f>VLOOKUP(A459,Planilha1!A:Y,22,FALSE)</f>
        <v>Não</v>
      </c>
      <c r="H459" s="12" t="str">
        <f>VLOOKUP(A459,Planilha1!A:Y,23,FALSE)</f>
        <v>Não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Não</v>
      </c>
      <c r="F460" s="12" t="str">
        <f>VLOOKUP(A460,Planilha1!A:Y,21,FALSE)</f>
        <v>Não</v>
      </c>
      <c r="G460" s="12" t="str">
        <f>VLOOKUP(A460,Planilha1!A:Y,22,FALSE)</f>
        <v>Não</v>
      </c>
      <c r="H460" s="12" t="str">
        <f>VLOOKUP(A460,Planilha1!A:Y,23,FALSE)</f>
        <v>Não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Não</v>
      </c>
      <c r="F461" s="12" t="str">
        <f>VLOOKUP(A461,Planilha1!A:Y,21,FALSE)</f>
        <v>Não</v>
      </c>
      <c r="G461" s="12" t="str">
        <f>VLOOKUP(A461,Planilha1!A:Y,22,FALSE)</f>
        <v>Não</v>
      </c>
      <c r="H461" s="12" t="str">
        <f>VLOOKUP(A461,Planilha1!A:Y,23,FALSE)</f>
        <v>Não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Não</v>
      </c>
      <c r="F463" s="12" t="str">
        <f>VLOOKUP(A463,Planilha1!A:Y,21,FALSE)</f>
        <v>Não</v>
      </c>
      <c r="G463" s="12" t="str">
        <f>VLOOKUP(A463,Planilha1!A:Y,22,FALSE)</f>
        <v>Não</v>
      </c>
      <c r="H463" s="12" t="str">
        <f>VLOOKUP(A463,Planilha1!A:Y,23,FALSE)</f>
        <v>Não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Não</v>
      </c>
      <c r="G465" s="12" t="str">
        <f>VLOOKUP(A465,Planilha1!A:Y,22,FALSE)</f>
        <v>Não</v>
      </c>
      <c r="H465" s="12" t="str">
        <f>VLOOKUP(A465,Planilha1!A:Y,23,FALSE)</f>
        <v>Não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Não</v>
      </c>
      <c r="F467" s="12" t="str">
        <f>VLOOKUP(A467,Planilha1!A:Y,21,FALSE)</f>
        <v>Não</v>
      </c>
      <c r="G467" s="12" t="str">
        <f>VLOOKUP(A467,Planilha1!A:Y,22,FALSE)</f>
        <v>Não</v>
      </c>
      <c r="H467" s="12" t="str">
        <f>VLOOKUP(A467,Planilha1!A:Y,23,FALSE)</f>
        <v>Não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Não</v>
      </c>
      <c r="F468" s="12" t="str">
        <f>VLOOKUP(A468,Planilha1!A:Y,21,FALSE)</f>
        <v>Não</v>
      </c>
      <c r="G468" s="12" t="str">
        <f>VLOOKUP(A468,Planilha1!A:Y,22,FALSE)</f>
        <v>Não</v>
      </c>
      <c r="H468" s="12" t="str">
        <f>VLOOKUP(A468,Planilha1!A:Y,23,FALSE)</f>
        <v>Não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Não</v>
      </c>
      <c r="F469" s="12" t="str">
        <f>VLOOKUP(A469,Planilha1!A:Y,21,FALSE)</f>
        <v>Não</v>
      </c>
      <c r="G469" s="12" t="str">
        <f>VLOOKUP(A469,Planilha1!A:Y,22,FALSE)</f>
        <v>Não</v>
      </c>
      <c r="H469" s="12" t="str">
        <f>VLOOKUP(A469,Planilha1!A:Y,23,FALSE)</f>
        <v>Não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Não</v>
      </c>
      <c r="G471" s="12" t="str">
        <f>VLOOKUP(A471,Planilha1!A:Y,22,FALSE)</f>
        <v>Não</v>
      </c>
      <c r="H471" s="12" t="str">
        <f>VLOOKUP(A471,Planilha1!A:Y,23,FALSE)</f>
        <v>Não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Não</v>
      </c>
      <c r="G472" s="12" t="str">
        <f>VLOOKUP(A472,Planilha1!A:Y,22,FALSE)</f>
        <v>Não</v>
      </c>
      <c r="H472" s="12" t="str">
        <f>VLOOKUP(A472,Planilha1!A:Y,23,FALSE)</f>
        <v>Não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Não</v>
      </c>
      <c r="F473" s="12" t="str">
        <f>VLOOKUP(A473,Planilha1!A:Y,21,FALSE)</f>
        <v>Não</v>
      </c>
      <c r="G473" s="12" t="str">
        <f>VLOOKUP(A473,Planilha1!A:Y,22,FALSE)</f>
        <v>Não</v>
      </c>
      <c r="H473" s="12" t="str">
        <f>VLOOKUP(A473,Planilha1!A:Y,23,FALSE)</f>
        <v>Não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Não</v>
      </c>
      <c r="G474" s="12" t="str">
        <f>VLOOKUP(A474,Planilha1!A:Y,22,FALSE)</f>
        <v>Não</v>
      </c>
      <c r="H474" s="12" t="str">
        <f>VLOOKUP(A474,Planilha1!A:Y,23,FALSE)</f>
        <v>Não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Não</v>
      </c>
      <c r="F475" s="12" t="str">
        <f>VLOOKUP(A475,Planilha1!A:Y,21,FALSE)</f>
        <v>Não</v>
      </c>
      <c r="G475" s="12" t="str">
        <f>VLOOKUP(A475,Planilha1!A:Y,22,FALSE)</f>
        <v>Não</v>
      </c>
      <c r="H475" s="12" t="str">
        <f>VLOOKUP(A475,Planilha1!A:Y,23,FALSE)</f>
        <v>Não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Não</v>
      </c>
      <c r="F476" s="12" t="str">
        <f>VLOOKUP(A476,Planilha1!A:Y,21,FALSE)</f>
        <v>Não</v>
      </c>
      <c r="G476" s="12" t="str">
        <f>VLOOKUP(A476,Planilha1!A:Y,22,FALSE)</f>
        <v>Não</v>
      </c>
      <c r="H476" s="12" t="str">
        <f>VLOOKUP(A476,Planilha1!A:Y,23,FALSE)</f>
        <v>Não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Não</v>
      </c>
      <c r="G477" s="12" t="str">
        <f>VLOOKUP(A477,Planilha1!A:Y,22,FALSE)</f>
        <v>Não</v>
      </c>
      <c r="H477" s="12" t="str">
        <f>VLOOKUP(A477,Planilha1!A:Y,23,FALSE)</f>
        <v>Não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Não</v>
      </c>
      <c r="F478" s="12" t="str">
        <f>VLOOKUP(A478,Planilha1!A:Y,21,FALSE)</f>
        <v>Não</v>
      </c>
      <c r="G478" s="12" t="str">
        <f>VLOOKUP(A478,Planilha1!A:Y,22,FALSE)</f>
        <v>Não</v>
      </c>
      <c r="H478" s="12" t="str">
        <f>VLOOKUP(A478,Planilha1!A:Y,23,FALSE)</f>
        <v>Não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Não</v>
      </c>
      <c r="G479" s="12" t="str">
        <f>VLOOKUP(A479,Planilha1!A:Y,22,FALSE)</f>
        <v>Não</v>
      </c>
      <c r="H479" s="12" t="str">
        <f>VLOOKUP(A479,Planilha1!A:Y,23,FALSE)</f>
        <v>Não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Não</v>
      </c>
      <c r="G480" s="12" t="str">
        <f>VLOOKUP(A480,Planilha1!A:Y,22,FALSE)</f>
        <v>Não</v>
      </c>
      <c r="H480" s="12" t="str">
        <f>VLOOKUP(A480,Planilha1!A:Y,23,FALSE)</f>
        <v>Não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Não</v>
      </c>
      <c r="F481" s="12" t="str">
        <f>VLOOKUP(A481,Planilha1!A:Y,21,FALSE)</f>
        <v>Não</v>
      </c>
      <c r="G481" s="12" t="str">
        <f>VLOOKUP(A481,Planilha1!A:Y,22,FALSE)</f>
        <v>Não</v>
      </c>
      <c r="H481" s="12" t="str">
        <f>VLOOKUP(A481,Planilha1!A:Y,23,FALSE)</f>
        <v>Não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Não</v>
      </c>
      <c r="G482" s="12" t="str">
        <f>VLOOKUP(A482,Planilha1!A:Y,22,FALSE)</f>
        <v>Não</v>
      </c>
      <c r="H482" s="12" t="str">
        <f>VLOOKUP(A482,Planilha1!A:Y,23,FALSE)</f>
        <v>Não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Não</v>
      </c>
      <c r="G483" s="12" t="str">
        <f>VLOOKUP(A483,Planilha1!A:Y,22,FALSE)</f>
        <v>Não</v>
      </c>
      <c r="H483" s="12" t="str">
        <f>VLOOKUP(A483,Planilha1!A:Y,23,FALSE)</f>
        <v>Não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Não</v>
      </c>
      <c r="G484" s="12" t="str">
        <f>VLOOKUP(A484,Planilha1!A:Y,22,FALSE)</f>
        <v>Não</v>
      </c>
      <c r="H484" s="12" t="str">
        <f>VLOOKUP(A484,Planilha1!A:Y,23,FALSE)</f>
        <v>Não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Não</v>
      </c>
      <c r="F486" s="12" t="str">
        <f>VLOOKUP(A486,Planilha1!A:Y,21,FALSE)</f>
        <v>Não</v>
      </c>
      <c r="G486" s="12" t="str">
        <f>VLOOKUP(A486,Planilha1!A:Y,22,FALSE)</f>
        <v>Não</v>
      </c>
      <c r="H486" s="12" t="str">
        <f>VLOOKUP(A486,Planilha1!A:Y,23,FALSE)</f>
        <v>Não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Não</v>
      </c>
      <c r="F487" s="12" t="str">
        <f>VLOOKUP(A487,Planilha1!A:Y,21,FALSE)</f>
        <v>Não</v>
      </c>
      <c r="G487" s="12" t="str">
        <f>VLOOKUP(A487,Planilha1!A:Y,22,FALSE)</f>
        <v>Não</v>
      </c>
      <c r="H487" s="12" t="str">
        <f>VLOOKUP(A487,Planilha1!A:Y,23,FALSE)</f>
        <v>Não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Não</v>
      </c>
      <c r="F488" s="12" t="str">
        <f>VLOOKUP(A488,Planilha1!A:Y,21,FALSE)</f>
        <v>Não</v>
      </c>
      <c r="G488" s="12" t="str">
        <f>VLOOKUP(A488,Planilha1!A:Y,22,FALSE)</f>
        <v>Não</v>
      </c>
      <c r="H488" s="12" t="str">
        <f>VLOOKUP(A488,Planilha1!A:Y,23,FALSE)</f>
        <v>Não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Não</v>
      </c>
      <c r="G489" s="12" t="str">
        <f>VLOOKUP(A489,Planilha1!A:Y,22,FALSE)</f>
        <v>Não</v>
      </c>
      <c r="H489" s="12" t="str">
        <f>VLOOKUP(A489,Planilha1!A:Y,23,FALSE)</f>
        <v>Não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Não</v>
      </c>
      <c r="F490" s="12" t="str">
        <f>VLOOKUP(A490,Planilha1!A:Y,21,FALSE)</f>
        <v>Não</v>
      </c>
      <c r="G490" s="12" t="str">
        <f>VLOOKUP(A490,Planilha1!A:Y,22,FALSE)</f>
        <v>Não</v>
      </c>
      <c r="H490" s="12" t="str">
        <f>VLOOKUP(A490,Planilha1!A:Y,23,FALSE)</f>
        <v>Não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Não</v>
      </c>
      <c r="F491" s="12" t="str">
        <f>VLOOKUP(A491,Planilha1!A:Y,21,FALSE)</f>
        <v>Não</v>
      </c>
      <c r="G491" s="12" t="str">
        <f>VLOOKUP(A491,Planilha1!A:Y,22,FALSE)</f>
        <v>Não</v>
      </c>
      <c r="H491" s="12" t="str">
        <f>VLOOKUP(A491,Planilha1!A:Y,23,FALSE)</f>
        <v>Não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Não</v>
      </c>
      <c r="G492" s="12" t="str">
        <f>VLOOKUP(A492,Planilha1!A:Y,22,FALSE)</f>
        <v>Não</v>
      </c>
      <c r="H492" s="12" t="str">
        <f>VLOOKUP(A492,Planilha1!A:Y,23,FALSE)</f>
        <v>Não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Não</v>
      </c>
      <c r="F493" s="12" t="str">
        <f>VLOOKUP(A493,Planilha1!A:Y,21,FALSE)</f>
        <v>Não</v>
      </c>
      <c r="G493" s="12" t="str">
        <f>VLOOKUP(A493,Planilha1!A:Y,22,FALSE)</f>
        <v>Não</v>
      </c>
      <c r="H493" s="12" t="str">
        <f>VLOOKUP(A493,Planilha1!A:Y,23,FALSE)</f>
        <v>Não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Não</v>
      </c>
      <c r="G494" s="12" t="str">
        <f>VLOOKUP(A494,Planilha1!A:Y,22,FALSE)</f>
        <v>Não</v>
      </c>
      <c r="H494" s="12" t="str">
        <f>VLOOKUP(A494,Planilha1!A:Y,23,FALSE)</f>
        <v>Não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Não</v>
      </c>
      <c r="F495" s="12" t="str">
        <f>VLOOKUP(A495,Planilha1!A:Y,21,FALSE)</f>
        <v>Não</v>
      </c>
      <c r="G495" s="12" t="str">
        <f>VLOOKUP(A495,Planilha1!A:Y,22,FALSE)</f>
        <v>Não</v>
      </c>
      <c r="H495" s="12" t="str">
        <f>VLOOKUP(A495,Planilha1!A:Y,23,FALSE)</f>
        <v>Não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Não</v>
      </c>
      <c r="F496" s="12" t="str">
        <f>VLOOKUP(A496,Planilha1!A:Y,21,FALSE)</f>
        <v>Não</v>
      </c>
      <c r="G496" s="12" t="str">
        <f>VLOOKUP(A496,Planilha1!A:Y,22,FALSE)</f>
        <v>Não</v>
      </c>
      <c r="H496" s="12" t="str">
        <f>VLOOKUP(A496,Planilha1!A:Y,23,FALSE)</f>
        <v>Não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Não</v>
      </c>
      <c r="F497" s="12" t="str">
        <f>VLOOKUP(A497,Planilha1!A:Y,21,FALSE)</f>
        <v>Não</v>
      </c>
      <c r="G497" s="12" t="str">
        <f>VLOOKUP(A497,Planilha1!A:Y,22,FALSE)</f>
        <v>Não</v>
      </c>
      <c r="H497" s="12" t="str">
        <f>VLOOKUP(A497,Planilha1!A:Y,23,FALSE)</f>
        <v>Não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Não</v>
      </c>
      <c r="G498" s="12" t="str">
        <f>VLOOKUP(A498,Planilha1!A:Y,22,FALSE)</f>
        <v>Não</v>
      </c>
      <c r="H498" s="12" t="str">
        <f>VLOOKUP(A498,Planilha1!A:Y,23,FALSE)</f>
        <v>Não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Não</v>
      </c>
      <c r="G499" s="12" t="str">
        <f>VLOOKUP(A499,Planilha1!A:Y,22,FALSE)</f>
        <v>Não</v>
      </c>
      <c r="H499" s="12" t="str">
        <f>VLOOKUP(A499,Planilha1!A:Y,23,FALSE)</f>
        <v>Não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Não</v>
      </c>
      <c r="G500" s="12" t="str">
        <f>VLOOKUP(A500,Planilha1!A:Y,22,FALSE)</f>
        <v>Não</v>
      </c>
      <c r="H500" s="12" t="str">
        <f>VLOOKUP(A500,Planilha1!A:Y,23,FALSE)</f>
        <v>Não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Não</v>
      </c>
      <c r="F501" s="12" t="str">
        <f>VLOOKUP(A501,Planilha1!A:Y,21,FALSE)</f>
        <v>Não</v>
      </c>
      <c r="G501" s="12" t="str">
        <f>VLOOKUP(A501,Planilha1!A:Y,22,FALSE)</f>
        <v>Não</v>
      </c>
      <c r="H501" s="12" t="str">
        <f>VLOOKUP(A501,Planilha1!A:Y,23,FALSE)</f>
        <v>Não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Não</v>
      </c>
      <c r="G502" s="12" t="str">
        <f>VLOOKUP(A502,Planilha1!A:Y,22,FALSE)</f>
        <v>Não</v>
      </c>
      <c r="H502" s="12" t="str">
        <f>VLOOKUP(A502,Planilha1!A:Y,23,FALSE)</f>
        <v>Não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Não</v>
      </c>
      <c r="F503" s="12" t="str">
        <f>VLOOKUP(A503,Planilha1!A:Y,21,FALSE)</f>
        <v>Não</v>
      </c>
      <c r="G503" s="12" t="str">
        <f>VLOOKUP(A503,Planilha1!A:Y,22,FALSE)</f>
        <v>Não</v>
      </c>
      <c r="H503" s="12" t="str">
        <f>VLOOKUP(A503,Planilha1!A:Y,23,FALSE)</f>
        <v>Não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Não</v>
      </c>
      <c r="G506" s="12" t="str">
        <f>VLOOKUP(A506,Planilha1!A:Y,22,FALSE)</f>
        <v>Não</v>
      </c>
      <c r="H506" s="12" t="str">
        <f>VLOOKUP(A506,Planilha1!A:Y,23,FALSE)</f>
        <v>Não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Não</v>
      </c>
      <c r="G507" s="12" t="str">
        <f>VLOOKUP(A507,Planilha1!A:Y,22,FALSE)</f>
        <v>Não</v>
      </c>
      <c r="H507" s="12" t="str">
        <f>VLOOKUP(A507,Planilha1!A:Y,23,FALSE)</f>
        <v>Não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Não</v>
      </c>
      <c r="F508" s="12" t="str">
        <f>VLOOKUP(A508,Planilha1!A:Y,21,FALSE)</f>
        <v>Não</v>
      </c>
      <c r="G508" s="12" t="str">
        <f>VLOOKUP(A508,Planilha1!A:Y,22,FALSE)</f>
        <v>Não</v>
      </c>
      <c r="H508" s="12" t="str">
        <f>VLOOKUP(A508,Planilha1!A:Y,23,FALSE)</f>
        <v>Não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Não</v>
      </c>
      <c r="G509" s="12" t="str">
        <f>VLOOKUP(A509,Planilha1!A:Y,22,FALSE)</f>
        <v>Não</v>
      </c>
      <c r="H509" s="12" t="str">
        <f>VLOOKUP(A509,Planilha1!A:Y,23,FALSE)</f>
        <v>Não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Não</v>
      </c>
      <c r="F510" s="12" t="str">
        <f>VLOOKUP(A510,Planilha1!A:Y,21,FALSE)</f>
        <v>Não</v>
      </c>
      <c r="G510" s="12" t="str">
        <f>VLOOKUP(A510,Planilha1!A:Y,22,FALSE)</f>
        <v>Não</v>
      </c>
      <c r="H510" s="12" t="str">
        <f>VLOOKUP(A510,Planilha1!A:Y,23,FALSE)</f>
        <v>Não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Não</v>
      </c>
      <c r="F511" s="12" t="str">
        <f>VLOOKUP(A511,Planilha1!A:Y,21,FALSE)</f>
        <v>Não</v>
      </c>
      <c r="G511" s="12" t="str">
        <f>VLOOKUP(A511,Planilha1!A:Y,22,FALSE)</f>
        <v>Não</v>
      </c>
      <c r="H511" s="12" t="str">
        <f>VLOOKUP(A511,Planilha1!A:Y,23,FALSE)</f>
        <v>Não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Não</v>
      </c>
      <c r="F512" s="12" t="str">
        <f>VLOOKUP(A512,Planilha1!A:Y,21,FALSE)</f>
        <v>Não</v>
      </c>
      <c r="G512" s="12" t="str">
        <f>VLOOKUP(A512,Planilha1!A:Y,22,FALSE)</f>
        <v>Não</v>
      </c>
      <c r="H512" s="12" t="str">
        <f>VLOOKUP(A512,Planilha1!A:Y,23,FALSE)</f>
        <v>Não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Não</v>
      </c>
      <c r="G513" s="12" t="str">
        <f>VLOOKUP(A513,Planilha1!A:Y,22,FALSE)</f>
        <v>Não</v>
      </c>
      <c r="H513" s="12" t="str">
        <f>VLOOKUP(A513,Planilha1!A:Y,23,FALSE)</f>
        <v>Não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Não</v>
      </c>
      <c r="F514" s="12" t="str">
        <f>VLOOKUP(A514,Planilha1!A:Y,21,FALSE)</f>
        <v>Não</v>
      </c>
      <c r="G514" s="12" t="str">
        <f>VLOOKUP(A514,Planilha1!A:Y,22,FALSE)</f>
        <v>Não</v>
      </c>
      <c r="H514" s="12" t="str">
        <f>VLOOKUP(A514,Planilha1!A:Y,23,FALSE)</f>
        <v>Não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Não</v>
      </c>
      <c r="F515" s="12" t="str">
        <f>VLOOKUP(A515,Planilha1!A:Y,21,FALSE)</f>
        <v>Não</v>
      </c>
      <c r="G515" s="12" t="str">
        <f>VLOOKUP(A515,Planilha1!A:Y,22,FALSE)</f>
        <v>Não</v>
      </c>
      <c r="H515" s="12" t="str">
        <f>VLOOKUP(A515,Planilha1!A:Y,23,FALSE)</f>
        <v>Não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Não</v>
      </c>
      <c r="G516" s="12" t="str">
        <f>VLOOKUP(A516,Planilha1!A:Y,22,FALSE)</f>
        <v>Não</v>
      </c>
      <c r="H516" s="12" t="str">
        <f>VLOOKUP(A516,Planilha1!A:Y,23,FALSE)</f>
        <v>Não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Não</v>
      </c>
      <c r="F517" s="12" t="str">
        <f>VLOOKUP(A517,Planilha1!A:Y,21,FALSE)</f>
        <v>Não</v>
      </c>
      <c r="G517" s="12" t="str">
        <f>VLOOKUP(A517,Planilha1!A:Y,22,FALSE)</f>
        <v>Não</v>
      </c>
      <c r="H517" s="12" t="str">
        <f>VLOOKUP(A517,Planilha1!A:Y,23,FALSE)</f>
        <v>Não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Não</v>
      </c>
      <c r="F518" s="12" t="str">
        <f>VLOOKUP(A518,Planilha1!A:Y,21,FALSE)</f>
        <v>Não</v>
      </c>
      <c r="G518" s="12" t="str">
        <f>VLOOKUP(A518,Planilha1!A:Y,22,FALSE)</f>
        <v>Não</v>
      </c>
      <c r="H518" s="12" t="str">
        <f>VLOOKUP(A518,Planilha1!A:Y,23,FALSE)</f>
        <v>Não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Não</v>
      </c>
      <c r="G519" s="12" t="str">
        <f>VLOOKUP(A519,Planilha1!A:Y,22,FALSE)</f>
        <v>Não</v>
      </c>
      <c r="H519" s="12" t="str">
        <f>VLOOKUP(A519,Planilha1!A:Y,23,FALSE)</f>
        <v>Não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Não</v>
      </c>
      <c r="G520" s="12" t="str">
        <f>VLOOKUP(A520,Planilha1!A:Y,22,FALSE)</f>
        <v>Não</v>
      </c>
      <c r="H520" s="12" t="str">
        <f>VLOOKUP(A520,Planilha1!A:Y,23,FALSE)</f>
        <v>Não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Não</v>
      </c>
      <c r="F521" s="12" t="str">
        <f>VLOOKUP(A521,Planilha1!A:Y,21,FALSE)</f>
        <v>Não</v>
      </c>
      <c r="G521" s="12" t="str">
        <f>VLOOKUP(A521,Planilha1!A:Y,22,FALSE)</f>
        <v>Não</v>
      </c>
      <c r="H521" s="12" t="str">
        <f>VLOOKUP(A521,Planilha1!A:Y,23,FALSE)</f>
        <v>Não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Não</v>
      </c>
      <c r="G522" s="12" t="str">
        <f>VLOOKUP(A522,Planilha1!A:Y,22,FALSE)</f>
        <v>Não</v>
      </c>
      <c r="H522" s="12" t="str">
        <f>VLOOKUP(A522,Planilha1!A:Y,23,FALSE)</f>
        <v>Não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Não</v>
      </c>
      <c r="G523" s="12" t="str">
        <f>VLOOKUP(A523,Planilha1!A:Y,22,FALSE)</f>
        <v>Não</v>
      </c>
      <c r="H523" s="12" t="str">
        <f>VLOOKUP(A523,Planilha1!A:Y,23,FALSE)</f>
        <v>Não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Não</v>
      </c>
      <c r="F524" s="12" t="str">
        <f>VLOOKUP(A524,Planilha1!A:Y,21,FALSE)</f>
        <v>Não</v>
      </c>
      <c r="G524" s="12" t="str">
        <f>VLOOKUP(A524,Planilha1!A:Y,22,FALSE)</f>
        <v>Não</v>
      </c>
      <c r="H524" s="12" t="str">
        <f>VLOOKUP(A524,Planilha1!A:Y,23,FALSE)</f>
        <v>Não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Não</v>
      </c>
      <c r="F525" s="12" t="str">
        <f>VLOOKUP(A525,Planilha1!A:Y,21,FALSE)</f>
        <v>Não</v>
      </c>
      <c r="G525" s="12" t="str">
        <f>VLOOKUP(A525,Planilha1!A:Y,22,FALSE)</f>
        <v>Não</v>
      </c>
      <c r="H525" s="12" t="str">
        <f>VLOOKUP(A525,Planilha1!A:Y,23,FALSE)</f>
        <v>Não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Não</v>
      </c>
      <c r="G526" s="12" t="str">
        <f>VLOOKUP(A526,Planilha1!A:Y,22,FALSE)</f>
        <v>Não</v>
      </c>
      <c r="H526" s="12" t="str">
        <f>VLOOKUP(A526,Planilha1!A:Y,23,FALSE)</f>
        <v>Não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Não</v>
      </c>
      <c r="G527" s="12" t="str">
        <f>VLOOKUP(A527,Planilha1!A:Y,22,FALSE)</f>
        <v>Não</v>
      </c>
      <c r="H527" s="12" t="str">
        <f>VLOOKUP(A527,Planilha1!A:Y,23,FALSE)</f>
        <v>Não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Não</v>
      </c>
      <c r="F530" s="12" t="str">
        <f>VLOOKUP(A530,Planilha1!A:Y,21,FALSE)</f>
        <v>Não</v>
      </c>
      <c r="G530" s="12" t="str">
        <f>VLOOKUP(A530,Planilha1!A:Y,22,FALSE)</f>
        <v>Não</v>
      </c>
      <c r="H530" s="12" t="str">
        <f>VLOOKUP(A530,Planilha1!A:Y,23,FALSE)</f>
        <v>Não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Não</v>
      </c>
      <c r="F531" s="12" t="str">
        <f>VLOOKUP(A531,Planilha1!A:Y,21,FALSE)</f>
        <v>Não</v>
      </c>
      <c r="G531" s="12" t="str">
        <f>VLOOKUP(A531,Planilha1!A:Y,22,FALSE)</f>
        <v>Não</v>
      </c>
      <c r="H531" s="12" t="str">
        <f>VLOOKUP(A531,Planilha1!A:Y,23,FALSE)</f>
        <v>Não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Não</v>
      </c>
      <c r="G532" s="12" t="str">
        <f>VLOOKUP(A532,Planilha1!A:Y,22,FALSE)</f>
        <v>Não</v>
      </c>
      <c r="H532" s="12" t="str">
        <f>VLOOKUP(A532,Planilha1!A:Y,23,FALSE)</f>
        <v>Não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Não</v>
      </c>
      <c r="F533" s="12" t="str">
        <f>VLOOKUP(A533,Planilha1!A:Y,21,FALSE)</f>
        <v>Não</v>
      </c>
      <c r="G533" s="12" t="str">
        <f>VLOOKUP(A533,Planilha1!A:Y,22,FALSE)</f>
        <v>Não</v>
      </c>
      <c r="H533" s="12" t="str">
        <f>VLOOKUP(A533,Planilha1!A:Y,23,FALSE)</f>
        <v>Não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Não</v>
      </c>
      <c r="F534" s="12" t="str">
        <f>VLOOKUP(A534,Planilha1!A:Y,21,FALSE)</f>
        <v>Não</v>
      </c>
      <c r="G534" s="12" t="str">
        <f>VLOOKUP(A534,Planilha1!A:Y,22,FALSE)</f>
        <v>Não</v>
      </c>
      <c r="H534" s="12" t="str">
        <f>VLOOKUP(A534,Planilha1!A:Y,23,FALSE)</f>
        <v>Não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Não</v>
      </c>
      <c r="G536" s="12" t="str">
        <f>VLOOKUP(A536,Planilha1!A:Y,22,FALSE)</f>
        <v>Não</v>
      </c>
      <c r="H536" s="12" t="str">
        <f>VLOOKUP(A536,Planilha1!A:Y,23,FALSE)</f>
        <v>Não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Não</v>
      </c>
      <c r="F537" s="12" t="str">
        <f>VLOOKUP(A537,Planilha1!A:Y,21,FALSE)</f>
        <v>Não</v>
      </c>
      <c r="G537" s="12" t="str">
        <f>VLOOKUP(A537,Planilha1!A:Y,22,FALSE)</f>
        <v>Não</v>
      </c>
      <c r="H537" s="12" t="str">
        <f>VLOOKUP(A537,Planilha1!A:Y,23,FALSE)</f>
        <v>Não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Não</v>
      </c>
      <c r="F538" s="12" t="str">
        <f>VLOOKUP(A538,Planilha1!A:Y,21,FALSE)</f>
        <v>Não</v>
      </c>
      <c r="G538" s="12" t="str">
        <f>VLOOKUP(A538,Planilha1!A:Y,22,FALSE)</f>
        <v>Não</v>
      </c>
      <c r="H538" s="12" t="str">
        <f>VLOOKUP(A538,Planilha1!A:Y,23,FALSE)</f>
        <v>Não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Não</v>
      </c>
      <c r="G539" s="12" t="str">
        <f>VLOOKUP(A539,Planilha1!A:Y,22,FALSE)</f>
        <v>Não</v>
      </c>
      <c r="H539" s="12" t="str">
        <f>VLOOKUP(A539,Planilha1!A:Y,23,FALSE)</f>
        <v>Não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Não</v>
      </c>
      <c r="F540" s="12" t="str">
        <f>VLOOKUP(A540,Planilha1!A:Y,21,FALSE)</f>
        <v>Não</v>
      </c>
      <c r="G540" s="12" t="str">
        <f>VLOOKUP(A540,Planilha1!A:Y,22,FALSE)</f>
        <v>Não</v>
      </c>
      <c r="H540" s="12" t="str">
        <f>VLOOKUP(A540,Planilha1!A:Y,23,FALSE)</f>
        <v>Não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Não</v>
      </c>
      <c r="F541" s="12" t="str">
        <f>VLOOKUP(A541,Planilha1!A:Y,21,FALSE)</f>
        <v>Não</v>
      </c>
      <c r="G541" s="12" t="str">
        <f>VLOOKUP(A541,Planilha1!A:Y,22,FALSE)</f>
        <v>Não</v>
      </c>
      <c r="H541" s="12" t="str">
        <f>VLOOKUP(A541,Planilha1!A:Y,23,FALSE)</f>
        <v>Não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Não</v>
      </c>
      <c r="G542" s="12" t="str">
        <f>VLOOKUP(A542,Planilha1!A:Y,22,FALSE)</f>
        <v>Não</v>
      </c>
      <c r="H542" s="12" t="str">
        <f>VLOOKUP(A542,Planilha1!A:Y,23,FALSE)</f>
        <v>Não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Não</v>
      </c>
      <c r="F543" s="12" t="str">
        <f>VLOOKUP(A543,Planilha1!A:Y,21,FALSE)</f>
        <v>Não</v>
      </c>
      <c r="G543" s="12" t="str">
        <f>VLOOKUP(A543,Planilha1!A:Y,22,FALSE)</f>
        <v>Não</v>
      </c>
      <c r="H543" s="12" t="str">
        <f>VLOOKUP(A543,Planilha1!A:Y,23,FALSE)</f>
        <v>Não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Não</v>
      </c>
      <c r="G544" s="12" t="str">
        <f>VLOOKUP(A544,Planilha1!A:Y,22,FALSE)</f>
        <v>Não</v>
      </c>
      <c r="H544" s="12" t="str">
        <f>VLOOKUP(A544,Planilha1!A:Y,23,FALSE)</f>
        <v>Não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Não</v>
      </c>
      <c r="F545" s="12" t="str">
        <f>VLOOKUP(A545,Planilha1!A:Y,21,FALSE)</f>
        <v>Não</v>
      </c>
      <c r="G545" s="12" t="str">
        <f>VLOOKUP(A545,Planilha1!A:Y,22,FALSE)</f>
        <v>Não</v>
      </c>
      <c r="H545" s="12" t="str">
        <f>VLOOKUP(A545,Planilha1!A:Y,23,FALSE)</f>
        <v>Não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Não</v>
      </c>
      <c r="F546" s="12" t="str">
        <f>VLOOKUP(A546,Planilha1!A:Y,21,FALSE)</f>
        <v>Não</v>
      </c>
      <c r="G546" s="12" t="str">
        <f>VLOOKUP(A546,Planilha1!A:Y,22,FALSE)</f>
        <v>Não</v>
      </c>
      <c r="H546" s="12" t="str">
        <f>VLOOKUP(A546,Planilha1!A:Y,23,FALSE)</f>
        <v>Não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Não</v>
      </c>
      <c r="F547" s="12" t="str">
        <f>VLOOKUP(A547,Planilha1!A:Y,21,FALSE)</f>
        <v>Não</v>
      </c>
      <c r="G547" s="12" t="str">
        <f>VLOOKUP(A547,Planilha1!A:Y,22,FALSE)</f>
        <v>Não</v>
      </c>
      <c r="H547" s="12" t="str">
        <f>VLOOKUP(A547,Planilha1!A:Y,23,FALSE)</f>
        <v>Não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Não</v>
      </c>
      <c r="F548" s="12" t="str">
        <f>VLOOKUP(A548,Planilha1!A:Y,21,FALSE)</f>
        <v>Não</v>
      </c>
      <c r="G548" s="12" t="str">
        <f>VLOOKUP(A548,Planilha1!A:Y,22,FALSE)</f>
        <v>Não</v>
      </c>
      <c r="H548" s="12" t="str">
        <f>VLOOKUP(A548,Planilha1!A:Y,23,FALSE)</f>
        <v>Não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Não</v>
      </c>
      <c r="F551" s="12" t="str">
        <f>VLOOKUP(A551,Planilha1!A:Y,21,FALSE)</f>
        <v>Não</v>
      </c>
      <c r="G551" s="12" t="str">
        <f>VLOOKUP(A551,Planilha1!A:Y,22,FALSE)</f>
        <v>Não</v>
      </c>
      <c r="H551" s="12" t="str">
        <f>VLOOKUP(A551,Planilha1!A:Y,23,FALSE)</f>
        <v>Não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Não</v>
      </c>
      <c r="F552" s="12" t="str">
        <f>VLOOKUP(A552,Planilha1!A:Y,21,FALSE)</f>
        <v>Não</v>
      </c>
      <c r="G552" s="12" t="str">
        <f>VLOOKUP(A552,Planilha1!A:Y,22,FALSE)</f>
        <v>Não</v>
      </c>
      <c r="H552" s="12" t="str">
        <f>VLOOKUP(A552,Planilha1!A:Y,23,FALSE)</f>
        <v>Não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Não</v>
      </c>
      <c r="F553" s="12" t="str">
        <f>VLOOKUP(A553,Planilha1!A:Y,21,FALSE)</f>
        <v>Não</v>
      </c>
      <c r="G553" s="12" t="str">
        <f>VLOOKUP(A553,Planilha1!A:Y,22,FALSE)</f>
        <v>Não</v>
      </c>
      <c r="H553" s="12" t="str">
        <f>VLOOKUP(A553,Planilha1!A:Y,23,FALSE)</f>
        <v>Não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Não</v>
      </c>
      <c r="F554" s="12" t="str">
        <f>VLOOKUP(A554,Planilha1!A:Y,21,FALSE)</f>
        <v>Não</v>
      </c>
      <c r="G554" s="12" t="str">
        <f>VLOOKUP(A554,Planilha1!A:Y,22,FALSE)</f>
        <v>Não</v>
      </c>
      <c r="H554" s="12" t="str">
        <f>VLOOKUP(A554,Planilha1!A:Y,23,FALSE)</f>
        <v>Não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Não</v>
      </c>
      <c r="G555" s="12" t="str">
        <f>VLOOKUP(A555,Planilha1!A:Y,22,FALSE)</f>
        <v>Não</v>
      </c>
      <c r="H555" s="12" t="str">
        <f>VLOOKUP(A555,Planilha1!A:Y,23,FALSE)</f>
        <v>Não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Não</v>
      </c>
      <c r="G556" s="12" t="str">
        <f>VLOOKUP(A556,Planilha1!A:Y,22,FALSE)</f>
        <v>Não</v>
      </c>
      <c r="H556" s="12" t="str">
        <f>VLOOKUP(A556,Planilha1!A:Y,23,FALSE)</f>
        <v>Não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Não</v>
      </c>
      <c r="G557" s="12" t="str">
        <f>VLOOKUP(A557,Planilha1!A:Y,22,FALSE)</f>
        <v>Não</v>
      </c>
      <c r="H557" s="12" t="str">
        <f>VLOOKUP(A557,Planilha1!A:Y,23,FALSE)</f>
        <v>Não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Não</v>
      </c>
      <c r="G558" s="12" t="str">
        <f>VLOOKUP(A558,Planilha1!A:Y,22,FALSE)</f>
        <v>Não</v>
      </c>
      <c r="H558" s="12" t="str">
        <f>VLOOKUP(A558,Planilha1!A:Y,23,FALSE)</f>
        <v>Não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Não</v>
      </c>
      <c r="F559" s="12" t="str">
        <f>VLOOKUP(A559,Planilha1!A:Y,21,FALSE)</f>
        <v>Não</v>
      </c>
      <c r="G559" s="12" t="str">
        <f>VLOOKUP(A559,Planilha1!A:Y,22,FALSE)</f>
        <v>Não</v>
      </c>
      <c r="H559" s="12" t="str">
        <f>VLOOKUP(A559,Planilha1!A:Y,23,FALSE)</f>
        <v>Não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Não</v>
      </c>
      <c r="F561" s="12" t="str">
        <f>VLOOKUP(A561,Planilha1!A:Y,21,FALSE)</f>
        <v>Não</v>
      </c>
      <c r="G561" s="12" t="str">
        <f>VLOOKUP(A561,Planilha1!A:Y,22,FALSE)</f>
        <v>Não</v>
      </c>
      <c r="H561" s="12" t="str">
        <f>VLOOKUP(A561,Planilha1!A:Y,23,FALSE)</f>
        <v>Não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Não</v>
      </c>
      <c r="F562" s="12" t="str">
        <f>VLOOKUP(A562,Planilha1!A:Y,21,FALSE)</f>
        <v>Não</v>
      </c>
      <c r="G562" s="12" t="str">
        <f>VLOOKUP(A562,Planilha1!A:Y,22,FALSE)</f>
        <v>Não</v>
      </c>
      <c r="H562" s="12" t="str">
        <f>VLOOKUP(A562,Planilha1!A:Y,23,FALSE)</f>
        <v>Não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Não</v>
      </c>
      <c r="F563" s="12" t="str">
        <f>VLOOKUP(A563,Planilha1!A:Y,21,FALSE)</f>
        <v>Não</v>
      </c>
      <c r="G563" s="12" t="str">
        <f>VLOOKUP(A563,Planilha1!A:Y,22,FALSE)</f>
        <v>Não</v>
      </c>
      <c r="H563" s="12" t="str">
        <f>VLOOKUP(A563,Planilha1!A:Y,23,FALSE)</f>
        <v>Não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Não</v>
      </c>
      <c r="F564" s="12" t="str">
        <f>VLOOKUP(A564,Planilha1!A:Y,21,FALSE)</f>
        <v>Não</v>
      </c>
      <c r="G564" s="12" t="str">
        <f>VLOOKUP(A564,Planilha1!A:Y,22,FALSE)</f>
        <v>Não</v>
      </c>
      <c r="H564" s="12" t="str">
        <f>VLOOKUP(A564,Planilha1!A:Y,23,FALSE)</f>
        <v>Não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Não</v>
      </c>
      <c r="G565" s="12" t="str">
        <f>VLOOKUP(A565,Planilha1!A:Y,22,FALSE)</f>
        <v>Não</v>
      </c>
      <c r="H565" s="12" t="str">
        <f>VLOOKUP(A565,Planilha1!A:Y,23,FALSE)</f>
        <v>Não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Não</v>
      </c>
      <c r="F566" s="12" t="str">
        <f>VLOOKUP(A566,Planilha1!A:Y,21,FALSE)</f>
        <v>Não</v>
      </c>
      <c r="G566" s="12" t="str">
        <f>VLOOKUP(A566,Planilha1!A:Y,22,FALSE)</f>
        <v>Não</v>
      </c>
      <c r="H566" s="12" t="str">
        <f>VLOOKUP(A566,Planilha1!A:Y,23,FALSE)</f>
        <v>Não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Não</v>
      </c>
      <c r="G567" s="12" t="str">
        <f>VLOOKUP(A567,Planilha1!A:Y,22,FALSE)</f>
        <v>Não</v>
      </c>
      <c r="H567" s="12" t="str">
        <f>VLOOKUP(A567,Planilha1!A:Y,23,FALSE)</f>
        <v>Não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Não</v>
      </c>
      <c r="F569" s="12" t="str">
        <f>VLOOKUP(A569,Planilha1!A:Y,21,FALSE)</f>
        <v>Não</v>
      </c>
      <c r="G569" s="12" t="str">
        <f>VLOOKUP(A569,Planilha1!A:Y,22,FALSE)</f>
        <v>Não</v>
      </c>
      <c r="H569" s="12" t="str">
        <f>VLOOKUP(A569,Planilha1!A:Y,23,FALSE)</f>
        <v>Não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Não</v>
      </c>
      <c r="G570" s="12" t="str">
        <f>VLOOKUP(A570,Planilha1!A:Y,22,FALSE)</f>
        <v>Não</v>
      </c>
      <c r="H570" s="12" t="str">
        <f>VLOOKUP(A570,Planilha1!A:Y,23,FALSE)</f>
        <v>Não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Não</v>
      </c>
      <c r="F571" s="12" t="str">
        <f>VLOOKUP(A571,Planilha1!A:Y,21,FALSE)</f>
        <v>Não</v>
      </c>
      <c r="G571" s="12" t="str">
        <f>VLOOKUP(A571,Planilha1!A:Y,22,FALSE)</f>
        <v>Não</v>
      </c>
      <c r="H571" s="12" t="str">
        <f>VLOOKUP(A571,Planilha1!A:Y,23,FALSE)</f>
        <v>Não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Não</v>
      </c>
      <c r="F573" s="12" t="str">
        <f>VLOOKUP(A573,Planilha1!A:Y,21,FALSE)</f>
        <v>Não</v>
      </c>
      <c r="G573" s="12" t="str">
        <f>VLOOKUP(A573,Planilha1!A:Y,22,FALSE)</f>
        <v>Não</v>
      </c>
      <c r="H573" s="12" t="str">
        <f>VLOOKUP(A573,Planilha1!A:Y,23,FALSE)</f>
        <v>Não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Não</v>
      </c>
      <c r="F574" s="12" t="str">
        <f>VLOOKUP(A574,Planilha1!A:Y,21,FALSE)</f>
        <v>Não</v>
      </c>
      <c r="G574" s="12" t="str">
        <f>VLOOKUP(A574,Planilha1!A:Y,22,FALSE)</f>
        <v>Não</v>
      </c>
      <c r="H574" s="12" t="str">
        <f>VLOOKUP(A574,Planilha1!A:Y,23,FALSE)</f>
        <v>Não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Não</v>
      </c>
      <c r="G575" s="12" t="str">
        <f>VLOOKUP(A575,Planilha1!A:Y,22,FALSE)</f>
        <v>Não</v>
      </c>
      <c r="H575" s="12" t="str">
        <f>VLOOKUP(A575,Planilha1!A:Y,23,FALSE)</f>
        <v>Não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Não</v>
      </c>
      <c r="F576" s="12" t="str">
        <f>VLOOKUP(A576,Planilha1!A:Y,21,FALSE)</f>
        <v>Não</v>
      </c>
      <c r="G576" s="12" t="str">
        <f>VLOOKUP(A576,Planilha1!A:Y,22,FALSE)</f>
        <v>Não</v>
      </c>
      <c r="H576" s="12" t="str">
        <f>VLOOKUP(A576,Planilha1!A:Y,23,FALSE)</f>
        <v>Não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Não</v>
      </c>
      <c r="G577" s="12" t="str">
        <f>VLOOKUP(A577,Planilha1!A:Y,22,FALSE)</f>
        <v>Não</v>
      </c>
      <c r="H577" s="12" t="str">
        <f>VLOOKUP(A577,Planilha1!A:Y,23,FALSE)</f>
        <v>Não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Não</v>
      </c>
      <c r="G578" s="12" t="str">
        <f>VLOOKUP(A578,Planilha1!A:Y,22,FALSE)</f>
        <v>Não</v>
      </c>
      <c r="H578" s="12" t="str">
        <f>VLOOKUP(A578,Planilha1!A:Y,23,FALSE)</f>
        <v>Não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Não</v>
      </c>
      <c r="F579" s="12" t="str">
        <f>VLOOKUP(A579,Planilha1!A:Y,21,FALSE)</f>
        <v>Não</v>
      </c>
      <c r="G579" s="12" t="str">
        <f>VLOOKUP(A579,Planilha1!A:Y,22,FALSE)</f>
        <v>Não</v>
      </c>
      <c r="H579" s="12" t="str">
        <f>VLOOKUP(A579,Planilha1!A:Y,23,FALSE)</f>
        <v>Não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Não</v>
      </c>
      <c r="F580" s="12" t="str">
        <f>VLOOKUP(A580,Planilha1!A:Y,21,FALSE)</f>
        <v>Não</v>
      </c>
      <c r="G580" s="12" t="str">
        <f>VLOOKUP(A580,Planilha1!A:Y,22,FALSE)</f>
        <v>Não</v>
      </c>
      <c r="H580" s="12" t="str">
        <f>VLOOKUP(A580,Planilha1!A:Y,23,FALSE)</f>
        <v>Não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Não</v>
      </c>
      <c r="F582" s="12" t="str">
        <f>VLOOKUP(A582,Planilha1!A:Y,21,FALSE)</f>
        <v>Não</v>
      </c>
      <c r="G582" s="12" t="str">
        <f>VLOOKUP(A582,Planilha1!A:Y,22,FALSE)</f>
        <v>Não</v>
      </c>
      <c r="H582" s="12" t="str">
        <f>VLOOKUP(A582,Planilha1!A:Y,23,FALSE)</f>
        <v>Não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Não</v>
      </c>
      <c r="F583" s="12" t="str">
        <f>VLOOKUP(A583,Planilha1!A:Y,21,FALSE)</f>
        <v>Não</v>
      </c>
      <c r="G583" s="12" t="str">
        <f>VLOOKUP(A583,Planilha1!A:Y,22,FALSE)</f>
        <v>Não</v>
      </c>
      <c r="H583" s="12" t="str">
        <f>VLOOKUP(A583,Planilha1!A:Y,23,FALSE)</f>
        <v>Não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Não</v>
      </c>
      <c r="G584" s="12" t="str">
        <f>VLOOKUP(A584,Planilha1!A:Y,22,FALSE)</f>
        <v>Não</v>
      </c>
      <c r="H584" s="12" t="str">
        <f>VLOOKUP(A584,Planilha1!A:Y,23,FALSE)</f>
        <v>Não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Não</v>
      </c>
      <c r="F585" s="12" t="str">
        <f>VLOOKUP(A585,Planilha1!A:Y,21,FALSE)</f>
        <v>Não</v>
      </c>
      <c r="G585" s="12" t="str">
        <f>VLOOKUP(A585,Planilha1!A:Y,22,FALSE)</f>
        <v>Não</v>
      </c>
      <c r="H585" s="12" t="str">
        <f>VLOOKUP(A585,Planilha1!A:Y,23,FALSE)</f>
        <v>Não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Não</v>
      </c>
      <c r="F586" s="12" t="str">
        <f>VLOOKUP(A586,Planilha1!A:Y,21,FALSE)</f>
        <v>Não</v>
      </c>
      <c r="G586" s="12" t="str">
        <f>VLOOKUP(A586,Planilha1!A:Y,22,FALSE)</f>
        <v>Não</v>
      </c>
      <c r="H586" s="12" t="str">
        <f>VLOOKUP(A586,Planilha1!A:Y,23,FALSE)</f>
        <v>Não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Não</v>
      </c>
      <c r="F587" s="12" t="str">
        <f>VLOOKUP(A587,Planilha1!A:Y,21,FALSE)</f>
        <v>Não</v>
      </c>
      <c r="G587" s="12" t="str">
        <f>VLOOKUP(A587,Planilha1!A:Y,22,FALSE)</f>
        <v>Não</v>
      </c>
      <c r="H587" s="12" t="str">
        <f>VLOOKUP(A587,Planilha1!A:Y,23,FALSE)</f>
        <v>Não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Não</v>
      </c>
      <c r="F588" s="12" t="str">
        <f>VLOOKUP(A588,Planilha1!A:Y,21,FALSE)</f>
        <v>Não</v>
      </c>
      <c r="G588" s="12" t="str">
        <f>VLOOKUP(A588,Planilha1!A:Y,22,FALSE)</f>
        <v>Não</v>
      </c>
      <c r="H588" s="12" t="str">
        <f>VLOOKUP(A588,Planilha1!A:Y,23,FALSE)</f>
        <v>Não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Não</v>
      </c>
      <c r="F589" s="12" t="str">
        <f>VLOOKUP(A589,Planilha1!A:Y,21,FALSE)</f>
        <v>Não</v>
      </c>
      <c r="G589" s="12" t="str">
        <f>VLOOKUP(A589,Planilha1!A:Y,22,FALSE)</f>
        <v>Não</v>
      </c>
      <c r="H589" s="12" t="str">
        <f>VLOOKUP(A589,Planilha1!A:Y,23,FALSE)</f>
        <v>Não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Não</v>
      </c>
      <c r="F590" s="12" t="str">
        <f>VLOOKUP(A590,Planilha1!A:Y,21,FALSE)</f>
        <v>Não</v>
      </c>
      <c r="G590" s="12" t="str">
        <f>VLOOKUP(A590,Planilha1!A:Y,22,FALSE)</f>
        <v>Não</v>
      </c>
      <c r="H590" s="12" t="str">
        <f>VLOOKUP(A590,Planilha1!A:Y,23,FALSE)</f>
        <v>Não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Não</v>
      </c>
      <c r="G591" s="12" t="str">
        <f>VLOOKUP(A591,Planilha1!A:Y,22,FALSE)</f>
        <v>Não</v>
      </c>
      <c r="H591" s="12" t="str">
        <f>VLOOKUP(A591,Planilha1!A:Y,23,FALSE)</f>
        <v>Não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Não</v>
      </c>
      <c r="F592" s="12" t="str">
        <f>VLOOKUP(A592,Planilha1!A:Y,21,FALSE)</f>
        <v>Não</v>
      </c>
      <c r="G592" s="12" t="str">
        <f>VLOOKUP(A592,Planilha1!A:Y,22,FALSE)</f>
        <v>Não</v>
      </c>
      <c r="H592" s="12" t="str">
        <f>VLOOKUP(A592,Planilha1!A:Y,23,FALSE)</f>
        <v>Não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Não</v>
      </c>
      <c r="F593" s="12" t="str">
        <f>VLOOKUP(A593,Planilha1!A:Y,21,FALSE)</f>
        <v>Não</v>
      </c>
      <c r="G593" s="12" t="str">
        <f>VLOOKUP(A593,Planilha1!A:Y,22,FALSE)</f>
        <v>Não</v>
      </c>
      <c r="H593" s="12" t="str">
        <f>VLOOKUP(A593,Planilha1!A:Y,23,FALSE)</f>
        <v>Não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Não</v>
      </c>
      <c r="F594" s="12" t="str">
        <f>VLOOKUP(A594,Planilha1!A:Y,21,FALSE)</f>
        <v>Não</v>
      </c>
      <c r="G594" s="12" t="str">
        <f>VLOOKUP(A594,Planilha1!A:Y,22,FALSE)</f>
        <v>Não</v>
      </c>
      <c r="H594" s="12" t="str">
        <f>VLOOKUP(A594,Planilha1!A:Y,23,FALSE)</f>
        <v>Não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Não</v>
      </c>
      <c r="F595" s="12" t="str">
        <f>VLOOKUP(A595,Planilha1!A:Y,21,FALSE)</f>
        <v>Não</v>
      </c>
      <c r="G595" s="12" t="str">
        <f>VLOOKUP(A595,Planilha1!A:Y,22,FALSE)</f>
        <v>Não</v>
      </c>
      <c r="H595" s="12" t="str">
        <f>VLOOKUP(A595,Planilha1!A:Y,23,FALSE)</f>
        <v>Não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Não</v>
      </c>
      <c r="F596" s="12" t="str">
        <f>VLOOKUP(A596,Planilha1!A:Y,21,FALSE)</f>
        <v>Não</v>
      </c>
      <c r="G596" s="12" t="str">
        <f>VLOOKUP(A596,Planilha1!A:Y,22,FALSE)</f>
        <v>Não</v>
      </c>
      <c r="H596" s="12" t="str">
        <f>VLOOKUP(A596,Planilha1!A:Y,23,FALSE)</f>
        <v>Não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Não</v>
      </c>
      <c r="F597" s="12" t="str">
        <f>VLOOKUP(A597,Planilha1!A:Y,21,FALSE)</f>
        <v>Não</v>
      </c>
      <c r="G597" s="12" t="str">
        <f>VLOOKUP(A597,Planilha1!A:Y,22,FALSE)</f>
        <v>Não</v>
      </c>
      <c r="H597" s="12" t="str">
        <f>VLOOKUP(A597,Planilha1!A:Y,23,FALSE)</f>
        <v>Não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Não</v>
      </c>
      <c r="G598" s="12" t="str">
        <f>VLOOKUP(A598,Planilha1!A:Y,22,FALSE)</f>
        <v>Não</v>
      </c>
      <c r="H598" s="12" t="str">
        <f>VLOOKUP(A598,Planilha1!A:Y,23,FALSE)</f>
        <v>Não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Não</v>
      </c>
      <c r="G599" s="12" t="str">
        <f>VLOOKUP(A599,Planilha1!A:Y,22,FALSE)</f>
        <v>Não</v>
      </c>
      <c r="H599" s="12" t="str">
        <f>VLOOKUP(A599,Planilha1!A:Y,23,FALSE)</f>
        <v>Não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Não</v>
      </c>
      <c r="F600" s="12" t="str">
        <f>VLOOKUP(A600,Planilha1!A:Y,21,FALSE)</f>
        <v>Não</v>
      </c>
      <c r="G600" s="12" t="str">
        <f>VLOOKUP(A600,Planilha1!A:Y,22,FALSE)</f>
        <v>Não</v>
      </c>
      <c r="H600" s="12" t="str">
        <f>VLOOKUP(A600,Planilha1!A:Y,23,FALSE)</f>
        <v>Não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Não</v>
      </c>
      <c r="F601" s="12" t="str">
        <f>VLOOKUP(A601,Planilha1!A:Y,21,FALSE)</f>
        <v>Não</v>
      </c>
      <c r="G601" s="12" t="str">
        <f>VLOOKUP(A601,Planilha1!A:Y,22,FALSE)</f>
        <v>Não</v>
      </c>
      <c r="H601" s="12" t="str">
        <f>VLOOKUP(A601,Planilha1!A:Y,23,FALSE)</f>
        <v>Não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Não</v>
      </c>
      <c r="F602" s="12" t="str">
        <f>VLOOKUP(A602,Planilha1!A:Y,21,FALSE)</f>
        <v>Não</v>
      </c>
      <c r="G602" s="12" t="str">
        <f>VLOOKUP(A602,Planilha1!A:Y,22,FALSE)</f>
        <v>Não</v>
      </c>
      <c r="H602" s="12" t="str">
        <f>VLOOKUP(A602,Planilha1!A:Y,23,FALSE)</f>
        <v>Não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Não</v>
      </c>
      <c r="F603" s="12" t="str">
        <f>VLOOKUP(A603,Planilha1!A:Y,21,FALSE)</f>
        <v>Não</v>
      </c>
      <c r="G603" s="12" t="str">
        <f>VLOOKUP(A603,Planilha1!A:Y,22,FALSE)</f>
        <v>Não</v>
      </c>
      <c r="H603" s="12" t="str">
        <f>VLOOKUP(A603,Planilha1!A:Y,23,FALSE)</f>
        <v>Não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Não</v>
      </c>
      <c r="F604" s="12" t="str">
        <f>VLOOKUP(A604,Planilha1!A:Y,21,FALSE)</f>
        <v>Não</v>
      </c>
      <c r="G604" s="12" t="str">
        <f>VLOOKUP(A604,Planilha1!A:Y,22,FALSE)</f>
        <v>Não</v>
      </c>
      <c r="H604" s="12" t="str">
        <f>VLOOKUP(A604,Planilha1!A:Y,23,FALSE)</f>
        <v>Não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Não</v>
      </c>
      <c r="F605" s="12" t="str">
        <f>VLOOKUP(A605,Planilha1!A:Y,21,FALSE)</f>
        <v>Não</v>
      </c>
      <c r="G605" s="12" t="str">
        <f>VLOOKUP(A605,Planilha1!A:Y,22,FALSE)</f>
        <v>Não</v>
      </c>
      <c r="H605" s="12" t="str">
        <f>VLOOKUP(A605,Planilha1!A:Y,23,FALSE)</f>
        <v>Não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Não</v>
      </c>
      <c r="F606" s="12" t="str">
        <f>VLOOKUP(A606,Planilha1!A:Y,21,FALSE)</f>
        <v>Não</v>
      </c>
      <c r="G606" s="12" t="str">
        <f>VLOOKUP(A606,Planilha1!A:Y,22,FALSE)</f>
        <v>Não</v>
      </c>
      <c r="H606" s="12" t="str">
        <f>VLOOKUP(A606,Planilha1!A:Y,23,FALSE)</f>
        <v>Não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Não</v>
      </c>
      <c r="G607" s="12" t="str">
        <f>VLOOKUP(A607,Planilha1!A:Y,22,FALSE)</f>
        <v>Não</v>
      </c>
      <c r="H607" s="12" t="str">
        <f>VLOOKUP(A607,Planilha1!A:Y,23,FALSE)</f>
        <v>Não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Não</v>
      </c>
      <c r="G608" s="12" t="str">
        <f>VLOOKUP(A608,Planilha1!A:Y,22,FALSE)</f>
        <v>Não</v>
      </c>
      <c r="H608" s="12" t="str">
        <f>VLOOKUP(A608,Planilha1!A:Y,23,FALSE)</f>
        <v>Não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Não</v>
      </c>
      <c r="F609" s="12" t="str">
        <f>VLOOKUP(A609,Planilha1!A:Y,21,FALSE)</f>
        <v>Não</v>
      </c>
      <c r="G609" s="12" t="str">
        <f>VLOOKUP(A609,Planilha1!A:Y,22,FALSE)</f>
        <v>Não</v>
      </c>
      <c r="H609" s="12" t="str">
        <f>VLOOKUP(A609,Planilha1!A:Y,23,FALSE)</f>
        <v>Não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Não</v>
      </c>
      <c r="F610" s="12" t="str">
        <f>VLOOKUP(A610,Planilha1!A:Y,21,FALSE)</f>
        <v>Não</v>
      </c>
      <c r="G610" s="12" t="str">
        <f>VLOOKUP(A610,Planilha1!A:Y,22,FALSE)</f>
        <v>Não</v>
      </c>
      <c r="H610" s="12" t="str">
        <f>VLOOKUP(A610,Planilha1!A:Y,23,FALSE)</f>
        <v>Não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Não</v>
      </c>
      <c r="F611" s="12" t="str">
        <f>VLOOKUP(A611,Planilha1!A:Y,21,FALSE)</f>
        <v>Não</v>
      </c>
      <c r="G611" s="12" t="str">
        <f>VLOOKUP(A611,Planilha1!A:Y,22,FALSE)</f>
        <v>Não</v>
      </c>
      <c r="H611" s="12" t="str">
        <f>VLOOKUP(A611,Planilha1!A:Y,23,FALSE)</f>
        <v>Não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Não</v>
      </c>
      <c r="F612" s="12" t="str">
        <f>VLOOKUP(A612,Planilha1!A:Y,21,FALSE)</f>
        <v>Não</v>
      </c>
      <c r="G612" s="12" t="str">
        <f>VLOOKUP(A612,Planilha1!A:Y,22,FALSE)</f>
        <v>Não</v>
      </c>
      <c r="H612" s="12" t="str">
        <f>VLOOKUP(A612,Planilha1!A:Y,23,FALSE)</f>
        <v>Não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Não</v>
      </c>
      <c r="F613" s="12" t="str">
        <f>VLOOKUP(A613,Planilha1!A:Y,21,FALSE)</f>
        <v>Não</v>
      </c>
      <c r="G613" s="12" t="str">
        <f>VLOOKUP(A613,Planilha1!A:Y,22,FALSE)</f>
        <v>Não</v>
      </c>
      <c r="H613" s="12" t="str">
        <f>VLOOKUP(A613,Planilha1!A:Y,23,FALSE)</f>
        <v>Não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Não</v>
      </c>
      <c r="F614" s="12" t="str">
        <f>VLOOKUP(A614,Planilha1!A:Y,21,FALSE)</f>
        <v>Não</v>
      </c>
      <c r="G614" s="12" t="str">
        <f>VLOOKUP(A614,Planilha1!A:Y,22,FALSE)</f>
        <v>Não</v>
      </c>
      <c r="H614" s="12" t="str">
        <f>VLOOKUP(A614,Planilha1!A:Y,23,FALSE)</f>
        <v>Não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Não</v>
      </c>
      <c r="F615" s="12" t="str">
        <f>VLOOKUP(A615,Planilha1!A:Y,21,FALSE)</f>
        <v>Não</v>
      </c>
      <c r="G615" s="12" t="str">
        <f>VLOOKUP(A615,Planilha1!A:Y,22,FALSE)</f>
        <v>Não</v>
      </c>
      <c r="H615" s="12" t="str">
        <f>VLOOKUP(A615,Planilha1!A:Y,23,FALSE)</f>
        <v>Não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Não</v>
      </c>
      <c r="F616" s="12" t="str">
        <f>VLOOKUP(A616,Planilha1!A:Y,21,FALSE)</f>
        <v>Não</v>
      </c>
      <c r="G616" s="12" t="str">
        <f>VLOOKUP(A616,Planilha1!A:Y,22,FALSE)</f>
        <v>Não</v>
      </c>
      <c r="H616" s="12" t="str">
        <f>VLOOKUP(A616,Planilha1!A:Y,23,FALSE)</f>
        <v>Não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Não</v>
      </c>
      <c r="F617" s="12" t="str">
        <f>VLOOKUP(A617,Planilha1!A:Y,21,FALSE)</f>
        <v>Não</v>
      </c>
      <c r="G617" s="12" t="str">
        <f>VLOOKUP(A617,Planilha1!A:Y,22,FALSE)</f>
        <v>Não</v>
      </c>
      <c r="H617" s="12" t="str">
        <f>VLOOKUP(A617,Planilha1!A:Y,23,FALSE)</f>
        <v>Não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Não</v>
      </c>
      <c r="F618" s="12" t="str">
        <f>VLOOKUP(A618,Planilha1!A:Y,21,FALSE)</f>
        <v>Não</v>
      </c>
      <c r="G618" s="12" t="str">
        <f>VLOOKUP(A618,Planilha1!A:Y,22,FALSE)</f>
        <v>Não</v>
      </c>
      <c r="H618" s="12" t="str">
        <f>VLOOKUP(A618,Planilha1!A:Y,23,FALSE)</f>
        <v>Não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Não</v>
      </c>
      <c r="F619" s="12" t="str">
        <f>VLOOKUP(A619,Planilha1!A:Y,21,FALSE)</f>
        <v>Não</v>
      </c>
      <c r="G619" s="12" t="str">
        <f>VLOOKUP(A619,Planilha1!A:Y,22,FALSE)</f>
        <v>Não</v>
      </c>
      <c r="H619" s="12" t="str">
        <f>VLOOKUP(A619,Planilha1!A:Y,23,FALSE)</f>
        <v>Não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Não</v>
      </c>
      <c r="F620" s="12" t="str">
        <f>VLOOKUP(A620,Planilha1!A:Y,21,FALSE)</f>
        <v>Não</v>
      </c>
      <c r="G620" s="12" t="str">
        <f>VLOOKUP(A620,Planilha1!A:Y,22,FALSE)</f>
        <v>Não</v>
      </c>
      <c r="H620" s="12" t="str">
        <f>VLOOKUP(A620,Planilha1!A:Y,23,FALSE)</f>
        <v>Não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Não</v>
      </c>
      <c r="F621" s="12" t="str">
        <f>VLOOKUP(A621,Planilha1!A:Y,21,FALSE)</f>
        <v>Não</v>
      </c>
      <c r="G621" s="12" t="str">
        <f>VLOOKUP(A621,Planilha1!A:Y,22,FALSE)</f>
        <v>Não</v>
      </c>
      <c r="H621" s="12" t="str">
        <f>VLOOKUP(A621,Planilha1!A:Y,23,FALSE)</f>
        <v>Não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Não</v>
      </c>
      <c r="F622" s="12" t="str">
        <f>VLOOKUP(A622,Planilha1!A:Y,21,FALSE)</f>
        <v>Não</v>
      </c>
      <c r="G622" s="12" t="str">
        <f>VLOOKUP(A622,Planilha1!A:Y,22,FALSE)</f>
        <v>Não</v>
      </c>
      <c r="H622" s="12" t="str">
        <f>VLOOKUP(A622,Planilha1!A:Y,23,FALSE)</f>
        <v>Não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Não</v>
      </c>
      <c r="F623" s="12" t="str">
        <f>VLOOKUP(A623,Planilha1!A:Y,21,FALSE)</f>
        <v>Não</v>
      </c>
      <c r="G623" s="12" t="str">
        <f>VLOOKUP(A623,Planilha1!A:Y,22,FALSE)</f>
        <v>Não</v>
      </c>
      <c r="H623" s="12" t="str">
        <f>VLOOKUP(A623,Planilha1!A:Y,23,FALSE)</f>
        <v>Não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Não</v>
      </c>
      <c r="G624" s="12" t="str">
        <f>VLOOKUP(A624,Planilha1!A:Y,22,FALSE)</f>
        <v>Não</v>
      </c>
      <c r="H624" s="12" t="str">
        <f>VLOOKUP(A624,Planilha1!A:Y,23,FALSE)</f>
        <v>Não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Não</v>
      </c>
      <c r="F625" s="12" t="str">
        <f>VLOOKUP(A625,Planilha1!A:Y,21,FALSE)</f>
        <v>Não</v>
      </c>
      <c r="G625" s="12" t="str">
        <f>VLOOKUP(A625,Planilha1!A:Y,22,FALSE)</f>
        <v>Não</v>
      </c>
      <c r="H625" s="12" t="str">
        <f>VLOOKUP(A625,Planilha1!A:Y,23,FALSE)</f>
        <v>Não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Não</v>
      </c>
      <c r="G626" s="12" t="str">
        <f>VLOOKUP(A626,Planilha1!A:Y,22,FALSE)</f>
        <v>Não</v>
      </c>
      <c r="H626" s="12" t="str">
        <f>VLOOKUP(A626,Planilha1!A:Y,23,FALSE)</f>
        <v>Não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Não</v>
      </c>
      <c r="F627" s="12" t="str">
        <f>VLOOKUP(A627,Planilha1!A:Y,21,FALSE)</f>
        <v>Não</v>
      </c>
      <c r="G627" s="12" t="str">
        <f>VLOOKUP(A627,Planilha1!A:Y,22,FALSE)</f>
        <v>Não</v>
      </c>
      <c r="H627" s="12" t="str">
        <f>VLOOKUP(A627,Planilha1!A:Y,23,FALSE)</f>
        <v>Não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Não</v>
      </c>
      <c r="F628" s="12" t="str">
        <f>VLOOKUP(A628,Planilha1!A:Y,21,FALSE)</f>
        <v>Não</v>
      </c>
      <c r="G628" s="12" t="str">
        <f>VLOOKUP(A628,Planilha1!A:Y,22,FALSE)</f>
        <v>Não</v>
      </c>
      <c r="H628" s="12" t="str">
        <f>VLOOKUP(A628,Planilha1!A:Y,23,FALSE)</f>
        <v>Não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Não</v>
      </c>
      <c r="F629" s="12" t="str">
        <f>VLOOKUP(A629,Planilha1!A:Y,21,FALSE)</f>
        <v>Não</v>
      </c>
      <c r="G629" s="12" t="str">
        <f>VLOOKUP(A629,Planilha1!A:Y,22,FALSE)</f>
        <v>Não</v>
      </c>
      <c r="H629" s="12" t="str">
        <f>VLOOKUP(A629,Planilha1!A:Y,23,FALSE)</f>
        <v>Não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Não</v>
      </c>
      <c r="F630" s="12" t="str">
        <f>VLOOKUP(A630,Planilha1!A:Y,21,FALSE)</f>
        <v>Não</v>
      </c>
      <c r="G630" s="12" t="str">
        <f>VLOOKUP(A630,Planilha1!A:Y,22,FALSE)</f>
        <v>Não</v>
      </c>
      <c r="H630" s="12" t="str">
        <f>VLOOKUP(A630,Planilha1!A:Y,23,FALSE)</f>
        <v>Não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Não</v>
      </c>
      <c r="F631" s="12" t="str">
        <f>VLOOKUP(A631,Planilha1!A:Y,21,FALSE)</f>
        <v>Não</v>
      </c>
      <c r="G631" s="12" t="str">
        <f>VLOOKUP(A631,Planilha1!A:Y,22,FALSE)</f>
        <v>Não</v>
      </c>
      <c r="H631" s="12" t="str">
        <f>VLOOKUP(A631,Planilha1!A:Y,23,FALSE)</f>
        <v>Não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Não</v>
      </c>
      <c r="F632" s="12" t="str">
        <f>VLOOKUP(A632,Planilha1!A:Y,21,FALSE)</f>
        <v>Não</v>
      </c>
      <c r="G632" s="12" t="str">
        <f>VLOOKUP(A632,Planilha1!A:Y,22,FALSE)</f>
        <v>Não</v>
      </c>
      <c r="H632" s="12" t="str">
        <f>VLOOKUP(A632,Planilha1!A:Y,23,FALSE)</f>
        <v>Não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Não</v>
      </c>
      <c r="F633" s="12" t="str">
        <f>VLOOKUP(A633,Planilha1!A:Y,21,FALSE)</f>
        <v>Não</v>
      </c>
      <c r="G633" s="12" t="str">
        <f>VLOOKUP(A633,Planilha1!A:Y,22,FALSE)</f>
        <v>Não</v>
      </c>
      <c r="H633" s="12" t="str">
        <f>VLOOKUP(A633,Planilha1!A:Y,23,FALSE)</f>
        <v>Não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Não</v>
      </c>
      <c r="F634" s="12" t="str">
        <f>VLOOKUP(A634,Planilha1!A:Y,21,FALSE)</f>
        <v>Não</v>
      </c>
      <c r="G634" s="12" t="str">
        <f>VLOOKUP(A634,Planilha1!A:Y,22,FALSE)</f>
        <v>Não</v>
      </c>
      <c r="H634" s="12" t="str">
        <f>VLOOKUP(A634,Planilha1!A:Y,23,FALSE)</f>
        <v>Não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Não</v>
      </c>
      <c r="F635" s="12" t="str">
        <f>VLOOKUP(A635,Planilha1!A:Y,21,FALSE)</f>
        <v>Não</v>
      </c>
      <c r="G635" s="12" t="str">
        <f>VLOOKUP(A635,Planilha1!A:Y,22,FALSE)</f>
        <v>Não</v>
      </c>
      <c r="H635" s="12" t="str">
        <f>VLOOKUP(A635,Planilha1!A:Y,23,FALSE)</f>
        <v>Não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Não</v>
      </c>
      <c r="F636" s="12" t="str">
        <f>VLOOKUP(A636,Planilha1!A:Y,21,FALSE)</f>
        <v>Não</v>
      </c>
      <c r="G636" s="12" t="str">
        <f>VLOOKUP(A636,Planilha1!A:Y,22,FALSE)</f>
        <v>Não</v>
      </c>
      <c r="H636" s="12" t="str">
        <f>VLOOKUP(A636,Planilha1!A:Y,23,FALSE)</f>
        <v>Não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Não</v>
      </c>
      <c r="F637" s="12" t="str">
        <f>VLOOKUP(A637,Planilha1!A:Y,21,FALSE)</f>
        <v>Não</v>
      </c>
      <c r="G637" s="12" t="str">
        <f>VLOOKUP(A637,Planilha1!A:Y,22,FALSE)</f>
        <v>Não</v>
      </c>
      <c r="H637" s="12" t="str">
        <f>VLOOKUP(A637,Planilha1!A:Y,23,FALSE)</f>
        <v>Não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Não</v>
      </c>
      <c r="F638" s="12" t="str">
        <f>VLOOKUP(A638,Planilha1!A:Y,21,FALSE)</f>
        <v>Não</v>
      </c>
      <c r="G638" s="12" t="str">
        <f>VLOOKUP(A638,Planilha1!A:Y,22,FALSE)</f>
        <v>Não</v>
      </c>
      <c r="H638" s="12" t="str">
        <f>VLOOKUP(A638,Planilha1!A:Y,23,FALSE)</f>
        <v>Não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Não</v>
      </c>
      <c r="F639" s="12" t="str">
        <f>VLOOKUP(A639,Planilha1!A:Y,21,FALSE)</f>
        <v>Não</v>
      </c>
      <c r="G639" s="12" t="str">
        <f>VLOOKUP(A639,Planilha1!A:Y,22,FALSE)</f>
        <v>Não</v>
      </c>
      <c r="H639" s="12" t="str">
        <f>VLOOKUP(A639,Planilha1!A:Y,23,FALSE)</f>
        <v>Não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Não</v>
      </c>
      <c r="F640" s="12" t="str">
        <f>VLOOKUP(A640,Planilha1!A:Y,21,FALSE)</f>
        <v>Não</v>
      </c>
      <c r="G640" s="12" t="str">
        <f>VLOOKUP(A640,Planilha1!A:Y,22,FALSE)</f>
        <v>Não</v>
      </c>
      <c r="H640" s="12" t="str">
        <f>VLOOKUP(A640,Planilha1!A:Y,23,FALSE)</f>
        <v>Não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Não</v>
      </c>
      <c r="F641" s="12" t="str">
        <f>VLOOKUP(A641,Planilha1!A:Y,21,FALSE)</f>
        <v>Não</v>
      </c>
      <c r="G641" s="12" t="str">
        <f>VLOOKUP(A641,Planilha1!A:Y,22,FALSE)</f>
        <v>Não</v>
      </c>
      <c r="H641" s="12" t="str">
        <f>VLOOKUP(A641,Planilha1!A:Y,23,FALSE)</f>
        <v>Não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Não</v>
      </c>
      <c r="F642" s="12" t="str">
        <f>VLOOKUP(A642,Planilha1!A:Y,21,FALSE)</f>
        <v>Não</v>
      </c>
      <c r="G642" s="12" t="str">
        <f>VLOOKUP(A642,Planilha1!A:Y,22,FALSE)</f>
        <v>Não</v>
      </c>
      <c r="H642" s="12" t="str">
        <f>VLOOKUP(A642,Planilha1!A:Y,23,FALSE)</f>
        <v>Não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Não</v>
      </c>
      <c r="F643" s="12" t="str">
        <f>VLOOKUP(A643,Planilha1!A:Y,21,FALSE)</f>
        <v>Não</v>
      </c>
      <c r="G643" s="12" t="str">
        <f>VLOOKUP(A643,Planilha1!A:Y,22,FALSE)</f>
        <v>Não</v>
      </c>
      <c r="H643" s="12" t="str">
        <f>VLOOKUP(A643,Planilha1!A:Y,23,FALSE)</f>
        <v>Não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Não</v>
      </c>
      <c r="F644" s="12" t="str">
        <f>VLOOKUP(A644,Planilha1!A:Y,21,FALSE)</f>
        <v>Não</v>
      </c>
      <c r="G644" s="12" t="str">
        <f>VLOOKUP(A644,Planilha1!A:Y,22,FALSE)</f>
        <v>Não</v>
      </c>
      <c r="H644" s="12" t="str">
        <f>VLOOKUP(A644,Planilha1!A:Y,23,FALSE)</f>
        <v>Não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Não</v>
      </c>
      <c r="F645" s="12" t="str">
        <f>VLOOKUP(A645,Planilha1!A:Y,21,FALSE)</f>
        <v>Não</v>
      </c>
      <c r="G645" s="12" t="str">
        <f>VLOOKUP(A645,Planilha1!A:Y,22,FALSE)</f>
        <v>Não</v>
      </c>
      <c r="H645" s="12" t="str">
        <f>VLOOKUP(A645,Planilha1!A:Y,23,FALSE)</f>
        <v>Não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Não</v>
      </c>
      <c r="F646" s="12" t="str">
        <f>VLOOKUP(A646,Planilha1!A:Y,21,FALSE)</f>
        <v>Não</v>
      </c>
      <c r="G646" s="12" t="str">
        <f>VLOOKUP(A646,Planilha1!A:Y,22,FALSE)</f>
        <v>Não</v>
      </c>
      <c r="H646" s="12" t="str">
        <f>VLOOKUP(A646,Planilha1!A:Y,23,FALSE)</f>
        <v>Não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Não</v>
      </c>
      <c r="F647" s="12" t="str">
        <f>VLOOKUP(A647,Planilha1!A:Y,21,FALSE)</f>
        <v>Não</v>
      </c>
      <c r="G647" s="12" t="str">
        <f>VLOOKUP(A647,Planilha1!A:Y,22,FALSE)</f>
        <v>Não</v>
      </c>
      <c r="H647" s="12" t="str">
        <f>VLOOKUP(A647,Planilha1!A:Y,23,FALSE)</f>
        <v>Não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Não</v>
      </c>
      <c r="F648" s="12" t="str">
        <f>VLOOKUP(A648,Planilha1!A:Y,21,FALSE)</f>
        <v>Não</v>
      </c>
      <c r="G648" s="12" t="str">
        <f>VLOOKUP(A648,Planilha1!A:Y,22,FALSE)</f>
        <v>Não</v>
      </c>
      <c r="H648" s="12" t="str">
        <f>VLOOKUP(A648,Planilha1!A:Y,23,FALSE)</f>
        <v>Não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Não</v>
      </c>
      <c r="F649" s="12" t="str">
        <f>VLOOKUP(A649,Planilha1!A:Y,21,FALSE)</f>
        <v>Não</v>
      </c>
      <c r="G649" s="12" t="str">
        <f>VLOOKUP(A649,Planilha1!A:Y,22,FALSE)</f>
        <v>Não</v>
      </c>
      <c r="H649" s="12" t="str">
        <f>VLOOKUP(A649,Planilha1!A:Y,23,FALSE)</f>
        <v>Não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Não</v>
      </c>
      <c r="F650" s="12" t="str">
        <f>VLOOKUP(A650,Planilha1!A:Y,21,FALSE)</f>
        <v>Não</v>
      </c>
      <c r="G650" s="12" t="str">
        <f>VLOOKUP(A650,Planilha1!A:Y,22,FALSE)</f>
        <v>Não</v>
      </c>
      <c r="H650" s="12" t="str">
        <f>VLOOKUP(A650,Planilha1!A:Y,23,FALSE)</f>
        <v>Não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Não</v>
      </c>
      <c r="F651" s="12" t="str">
        <f>VLOOKUP(A651,Planilha1!A:Y,21,FALSE)</f>
        <v>Não</v>
      </c>
      <c r="G651" s="12" t="str">
        <f>VLOOKUP(A651,Planilha1!A:Y,22,FALSE)</f>
        <v>Não</v>
      </c>
      <c r="H651" s="12" t="str">
        <f>VLOOKUP(A651,Planilha1!A:Y,23,FALSE)</f>
        <v>Não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Não</v>
      </c>
      <c r="F652" s="12" t="str">
        <f>VLOOKUP(A652,Planilha1!A:Y,21,FALSE)</f>
        <v>Não</v>
      </c>
      <c r="G652" s="12" t="str">
        <f>VLOOKUP(A652,Planilha1!A:Y,22,FALSE)</f>
        <v>Não</v>
      </c>
      <c r="H652" s="12" t="str">
        <f>VLOOKUP(A652,Planilha1!A:Y,23,FALSE)</f>
        <v>Não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Não</v>
      </c>
      <c r="F653" s="12" t="str">
        <f>VLOOKUP(A653,Planilha1!A:Y,21,FALSE)</f>
        <v>Não</v>
      </c>
      <c r="G653" s="12" t="str">
        <f>VLOOKUP(A653,Planilha1!A:Y,22,FALSE)</f>
        <v>Não</v>
      </c>
      <c r="H653" s="12" t="str">
        <f>VLOOKUP(A653,Planilha1!A:Y,23,FALSE)</f>
        <v>Não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Não</v>
      </c>
      <c r="F654" s="12" t="str">
        <f>VLOOKUP(A654,Planilha1!A:Y,21,FALSE)</f>
        <v>Não</v>
      </c>
      <c r="G654" s="12" t="str">
        <f>VLOOKUP(A654,Planilha1!A:Y,22,FALSE)</f>
        <v>Não</v>
      </c>
      <c r="H654" s="12" t="str">
        <f>VLOOKUP(A654,Planilha1!A:Y,23,FALSE)</f>
        <v>Não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Não</v>
      </c>
      <c r="F655" s="12" t="str">
        <f>VLOOKUP(A655,Planilha1!A:Y,21,FALSE)</f>
        <v>Não</v>
      </c>
      <c r="G655" s="12" t="str">
        <f>VLOOKUP(A655,Planilha1!A:Y,22,FALSE)</f>
        <v>Não</v>
      </c>
      <c r="H655" s="12" t="str">
        <f>VLOOKUP(A655,Planilha1!A:Y,23,FALSE)</f>
        <v>Não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Não</v>
      </c>
      <c r="F656" s="12" t="str">
        <f>VLOOKUP(A656,Planilha1!A:Y,21,FALSE)</f>
        <v>Não</v>
      </c>
      <c r="G656" s="12" t="str">
        <f>VLOOKUP(A656,Planilha1!A:Y,22,FALSE)</f>
        <v>Não</v>
      </c>
      <c r="H656" s="12" t="str">
        <f>VLOOKUP(A656,Planilha1!A:Y,23,FALSE)</f>
        <v>Não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Não</v>
      </c>
      <c r="F657" s="12" t="str">
        <f>VLOOKUP(A657,Planilha1!A:Y,21,FALSE)</f>
        <v>Não</v>
      </c>
      <c r="G657" s="12" t="str">
        <f>VLOOKUP(A657,Planilha1!A:Y,22,FALSE)</f>
        <v>Não</v>
      </c>
      <c r="H657" s="12" t="str">
        <f>VLOOKUP(A657,Planilha1!A:Y,23,FALSE)</f>
        <v>Não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Não</v>
      </c>
      <c r="F658" s="12" t="str">
        <f>VLOOKUP(A658,Planilha1!A:Y,21,FALSE)</f>
        <v>Não</v>
      </c>
      <c r="G658" s="12" t="str">
        <f>VLOOKUP(A658,Planilha1!A:Y,22,FALSE)</f>
        <v>Não</v>
      </c>
      <c r="H658" s="12" t="str">
        <f>VLOOKUP(A658,Planilha1!A:Y,23,FALSE)</f>
        <v>Não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Não</v>
      </c>
      <c r="F659" s="12" t="str">
        <f>VLOOKUP(A659,Planilha1!A:Y,21,FALSE)</f>
        <v>Não</v>
      </c>
      <c r="G659" s="12" t="str">
        <f>VLOOKUP(A659,Planilha1!A:Y,22,FALSE)</f>
        <v>Não</v>
      </c>
      <c r="H659" s="12" t="str">
        <f>VLOOKUP(A659,Planilha1!A:Y,23,FALSE)</f>
        <v>Não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Não</v>
      </c>
      <c r="F660" s="12" t="str">
        <f>VLOOKUP(A660,Planilha1!A:Y,21,FALSE)</f>
        <v>Não</v>
      </c>
      <c r="G660" s="12" t="str">
        <f>VLOOKUP(A660,Planilha1!A:Y,22,FALSE)</f>
        <v>Não</v>
      </c>
      <c r="H660" s="12" t="str">
        <f>VLOOKUP(A660,Planilha1!A:Y,23,FALSE)</f>
        <v>Não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Não</v>
      </c>
      <c r="F661" s="12" t="str">
        <f>VLOOKUP(A661,Planilha1!A:Y,21,FALSE)</f>
        <v>Não</v>
      </c>
      <c r="G661" s="12" t="str">
        <f>VLOOKUP(A661,Planilha1!A:Y,22,FALSE)</f>
        <v>Não</v>
      </c>
      <c r="H661" s="12" t="str">
        <f>VLOOKUP(A661,Planilha1!A:Y,23,FALSE)</f>
        <v>Não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Não</v>
      </c>
      <c r="G662" s="12" t="str">
        <f>VLOOKUP(A662,Planilha1!A:Y,22,FALSE)</f>
        <v>Não</v>
      </c>
      <c r="H662" s="12" t="str">
        <f>VLOOKUP(A662,Planilha1!A:Y,23,FALSE)</f>
        <v>Não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Não</v>
      </c>
      <c r="F663" s="12" t="str">
        <f>VLOOKUP(A663,Planilha1!A:Y,21,FALSE)</f>
        <v>Não</v>
      </c>
      <c r="G663" s="12" t="str">
        <f>VLOOKUP(A663,Planilha1!A:Y,22,FALSE)</f>
        <v>Não</v>
      </c>
      <c r="H663" s="12" t="str">
        <f>VLOOKUP(A663,Planilha1!A:Y,23,FALSE)</f>
        <v>Não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Não</v>
      </c>
      <c r="F664" s="12" t="str">
        <f>VLOOKUP(A664,Planilha1!A:Y,21,FALSE)</f>
        <v>Não</v>
      </c>
      <c r="G664" s="12" t="str">
        <f>VLOOKUP(A664,Planilha1!A:Y,22,FALSE)</f>
        <v>Não</v>
      </c>
      <c r="H664" s="12" t="str">
        <f>VLOOKUP(A664,Planilha1!A:Y,23,FALSE)</f>
        <v>Não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Não</v>
      </c>
      <c r="F665" s="12" t="str">
        <f>VLOOKUP(A665,Planilha1!A:Y,21,FALSE)</f>
        <v>Não</v>
      </c>
      <c r="G665" s="12" t="str">
        <f>VLOOKUP(A665,Planilha1!A:Y,22,FALSE)</f>
        <v>Não</v>
      </c>
      <c r="H665" s="12" t="str">
        <f>VLOOKUP(A665,Planilha1!A:Y,23,FALSE)</f>
        <v>Não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Não</v>
      </c>
      <c r="F666" s="12" t="str">
        <f>VLOOKUP(A666,Planilha1!A:Y,21,FALSE)</f>
        <v>Não</v>
      </c>
      <c r="G666" s="12" t="str">
        <f>VLOOKUP(A666,Planilha1!A:Y,22,FALSE)</f>
        <v>Não</v>
      </c>
      <c r="H666" s="12" t="str">
        <f>VLOOKUP(A666,Planilha1!A:Y,23,FALSE)</f>
        <v>Não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Não</v>
      </c>
      <c r="F667" s="12" t="str">
        <f>VLOOKUP(A667,Planilha1!A:Y,21,FALSE)</f>
        <v>Não</v>
      </c>
      <c r="G667" s="12" t="str">
        <f>VLOOKUP(A667,Planilha1!A:Y,22,FALSE)</f>
        <v>Não</v>
      </c>
      <c r="H667" s="12" t="str">
        <f>VLOOKUP(A667,Planilha1!A:Y,23,FALSE)</f>
        <v>Não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Não</v>
      </c>
      <c r="F668" s="12" t="str">
        <f>VLOOKUP(A668,Planilha1!A:Y,21,FALSE)</f>
        <v>Não</v>
      </c>
      <c r="G668" s="12" t="str">
        <f>VLOOKUP(A668,Planilha1!A:Y,22,FALSE)</f>
        <v>Não</v>
      </c>
      <c r="H668" s="12" t="str">
        <f>VLOOKUP(A668,Planilha1!A:Y,23,FALSE)</f>
        <v>Não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Não</v>
      </c>
      <c r="G669" s="12" t="str">
        <f>VLOOKUP(A669,Planilha1!A:Y,22,FALSE)</f>
        <v>Não</v>
      </c>
      <c r="H669" s="12" t="str">
        <f>VLOOKUP(A669,Planilha1!A:Y,23,FALSE)</f>
        <v>Não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Não</v>
      </c>
      <c r="F670" s="12" t="str">
        <f>VLOOKUP(A670,Planilha1!A:Y,21,FALSE)</f>
        <v>Não</v>
      </c>
      <c r="G670" s="12" t="str">
        <f>VLOOKUP(A670,Planilha1!A:Y,22,FALSE)</f>
        <v>Não</v>
      </c>
      <c r="H670" s="12" t="str">
        <f>VLOOKUP(A670,Planilha1!A:Y,23,FALSE)</f>
        <v>Não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Não</v>
      </c>
      <c r="F671" s="12" t="str">
        <f>VLOOKUP(A671,Planilha1!A:Y,21,FALSE)</f>
        <v>Não</v>
      </c>
      <c r="G671" s="12" t="str">
        <f>VLOOKUP(A671,Planilha1!A:Y,22,FALSE)</f>
        <v>Não</v>
      </c>
      <c r="H671" s="12" t="str">
        <f>VLOOKUP(A671,Planilha1!A:Y,23,FALSE)</f>
        <v>Não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Não</v>
      </c>
      <c r="F672" s="12" t="str">
        <f>VLOOKUP(A672,Planilha1!A:Y,21,FALSE)</f>
        <v>Não</v>
      </c>
      <c r="G672" s="12" t="str">
        <f>VLOOKUP(A672,Planilha1!A:Y,22,FALSE)</f>
        <v>Não</v>
      </c>
      <c r="H672" s="12" t="str">
        <f>VLOOKUP(A672,Planilha1!A:Y,23,FALSE)</f>
        <v>Não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Não</v>
      </c>
      <c r="F673" s="12" t="str">
        <f>VLOOKUP(A673,Planilha1!A:Y,21,FALSE)</f>
        <v>Não</v>
      </c>
      <c r="G673" s="12" t="str">
        <f>VLOOKUP(A673,Planilha1!A:Y,22,FALSE)</f>
        <v>Não</v>
      </c>
      <c r="H673" s="12" t="str">
        <f>VLOOKUP(A673,Planilha1!A:Y,23,FALSE)</f>
        <v>Não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Não</v>
      </c>
      <c r="F674" s="12" t="str">
        <f>VLOOKUP(A674,Planilha1!A:Y,21,FALSE)</f>
        <v>Não</v>
      </c>
      <c r="G674" s="12" t="str">
        <f>VLOOKUP(A674,Planilha1!A:Y,22,FALSE)</f>
        <v>Não</v>
      </c>
      <c r="H674" s="12" t="str">
        <f>VLOOKUP(A674,Planilha1!A:Y,23,FALSE)</f>
        <v>Não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Não</v>
      </c>
      <c r="F675" s="12" t="str">
        <f>VLOOKUP(A675,Planilha1!A:Y,21,FALSE)</f>
        <v>Não</v>
      </c>
      <c r="G675" s="12" t="str">
        <f>VLOOKUP(A675,Planilha1!A:Y,22,FALSE)</f>
        <v>Não</v>
      </c>
      <c r="H675" s="12" t="str">
        <f>VLOOKUP(A675,Planilha1!A:Y,23,FALSE)</f>
        <v>Não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Não</v>
      </c>
      <c r="F676" s="12" t="str">
        <f>VLOOKUP(A676,Planilha1!A:Y,21,FALSE)</f>
        <v>Não</v>
      </c>
      <c r="G676" s="12" t="str">
        <f>VLOOKUP(A676,Planilha1!A:Y,22,FALSE)</f>
        <v>Não</v>
      </c>
      <c r="H676" s="12" t="str">
        <f>VLOOKUP(A676,Planilha1!A:Y,23,FALSE)</f>
        <v>Não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Não</v>
      </c>
      <c r="F677" s="12" t="str">
        <f>VLOOKUP(A677,Planilha1!A:Y,21,FALSE)</f>
        <v>Não</v>
      </c>
      <c r="G677" s="12" t="str">
        <f>VLOOKUP(A677,Planilha1!A:Y,22,FALSE)</f>
        <v>Não</v>
      </c>
      <c r="H677" s="12" t="str">
        <f>VLOOKUP(A677,Planilha1!A:Y,23,FALSE)</f>
        <v>Não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Não</v>
      </c>
      <c r="F678" s="12" t="str">
        <f>VLOOKUP(A678,Planilha1!A:Y,21,FALSE)</f>
        <v>Não</v>
      </c>
      <c r="G678" s="12" t="str">
        <f>VLOOKUP(A678,Planilha1!A:Y,22,FALSE)</f>
        <v>Não</v>
      </c>
      <c r="H678" s="12" t="str">
        <f>VLOOKUP(A678,Planilha1!A:Y,23,FALSE)</f>
        <v>Não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Não</v>
      </c>
      <c r="F679" s="12" t="str">
        <f>VLOOKUP(A679,Planilha1!A:Y,21,FALSE)</f>
        <v>Não</v>
      </c>
      <c r="G679" s="12" t="str">
        <f>VLOOKUP(A679,Planilha1!A:Y,22,FALSE)</f>
        <v>Não</v>
      </c>
      <c r="H679" s="12" t="str">
        <f>VLOOKUP(A679,Planilha1!A:Y,23,FALSE)</f>
        <v>Não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Não</v>
      </c>
      <c r="F680" s="12" t="str">
        <f>VLOOKUP(A680,Planilha1!A:Y,21,FALSE)</f>
        <v>Não</v>
      </c>
      <c r="G680" s="12" t="str">
        <f>VLOOKUP(A680,Planilha1!A:Y,22,FALSE)</f>
        <v>Não</v>
      </c>
      <c r="H680" s="12" t="str">
        <f>VLOOKUP(A680,Planilha1!A:Y,23,FALSE)</f>
        <v>Não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Não</v>
      </c>
      <c r="F681" s="12" t="str">
        <f>VLOOKUP(A681,Planilha1!A:Y,21,FALSE)</f>
        <v>Não</v>
      </c>
      <c r="G681" s="12" t="str">
        <f>VLOOKUP(A681,Planilha1!A:Y,22,FALSE)</f>
        <v>Não</v>
      </c>
      <c r="H681" s="12" t="str">
        <f>VLOOKUP(A681,Planilha1!A:Y,23,FALSE)</f>
        <v>Não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Não</v>
      </c>
      <c r="F682" s="12" t="str">
        <f>VLOOKUP(A682,Planilha1!A:Y,21,FALSE)</f>
        <v>Não</v>
      </c>
      <c r="G682" s="12" t="str">
        <f>VLOOKUP(A682,Planilha1!A:Y,22,FALSE)</f>
        <v>Não</v>
      </c>
      <c r="H682" s="12" t="str">
        <f>VLOOKUP(A682,Planilha1!A:Y,23,FALSE)</f>
        <v>Não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Não</v>
      </c>
      <c r="F683" s="12" t="str">
        <f>VLOOKUP(A683,Planilha1!A:Y,21,FALSE)</f>
        <v>Não</v>
      </c>
      <c r="G683" s="12" t="str">
        <f>VLOOKUP(A683,Planilha1!A:Y,22,FALSE)</f>
        <v>Não</v>
      </c>
      <c r="H683" s="12" t="str">
        <f>VLOOKUP(A683,Planilha1!A:Y,23,FALSE)</f>
        <v>Não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Não</v>
      </c>
      <c r="F684" s="12" t="str">
        <f>VLOOKUP(A684,Planilha1!A:Y,21,FALSE)</f>
        <v>Não</v>
      </c>
      <c r="G684" s="12" t="str">
        <f>VLOOKUP(A684,Planilha1!A:Y,22,FALSE)</f>
        <v>Não</v>
      </c>
      <c r="H684" s="12" t="str">
        <f>VLOOKUP(A684,Planilha1!A:Y,23,FALSE)</f>
        <v>Não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Não</v>
      </c>
      <c r="F685" s="12" t="str">
        <f>VLOOKUP(A685,Planilha1!A:Y,21,FALSE)</f>
        <v>Não</v>
      </c>
      <c r="G685" s="12" t="str">
        <f>VLOOKUP(A685,Planilha1!A:Y,22,FALSE)</f>
        <v>Não</v>
      </c>
      <c r="H685" s="12" t="str">
        <f>VLOOKUP(A685,Planilha1!A:Y,23,FALSE)</f>
        <v>Não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Não</v>
      </c>
      <c r="F686" s="12" t="str">
        <f>VLOOKUP(A686,Planilha1!A:Y,21,FALSE)</f>
        <v>Não</v>
      </c>
      <c r="G686" s="12" t="str">
        <f>VLOOKUP(A686,Planilha1!A:Y,22,FALSE)</f>
        <v>Não</v>
      </c>
      <c r="H686" s="12" t="str">
        <f>VLOOKUP(A686,Planilha1!A:Y,23,FALSE)</f>
        <v>Não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Não</v>
      </c>
      <c r="F687" s="12" t="str">
        <f>VLOOKUP(A687,Planilha1!A:Y,21,FALSE)</f>
        <v>Não</v>
      </c>
      <c r="G687" s="12" t="str">
        <f>VLOOKUP(A687,Planilha1!A:Y,22,FALSE)</f>
        <v>Não</v>
      </c>
      <c r="H687" s="12" t="str">
        <f>VLOOKUP(A687,Planilha1!A:Y,23,FALSE)</f>
        <v>Não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Não</v>
      </c>
      <c r="F688" s="12" t="str">
        <f>VLOOKUP(A688,Planilha1!A:Y,21,FALSE)</f>
        <v>Não</v>
      </c>
      <c r="G688" s="12" t="str">
        <f>VLOOKUP(A688,Planilha1!A:Y,22,FALSE)</f>
        <v>Não</v>
      </c>
      <c r="H688" s="12" t="str">
        <f>VLOOKUP(A688,Planilha1!A:Y,23,FALSE)</f>
        <v>Não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Não</v>
      </c>
      <c r="F689" s="12" t="str">
        <f>VLOOKUP(A689,Planilha1!A:Y,21,FALSE)</f>
        <v>Não</v>
      </c>
      <c r="G689" s="12" t="str">
        <f>VLOOKUP(A689,Planilha1!A:Y,22,FALSE)</f>
        <v>Não</v>
      </c>
      <c r="H689" s="12" t="str">
        <f>VLOOKUP(A689,Planilha1!A:Y,23,FALSE)</f>
        <v>Não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Não</v>
      </c>
      <c r="G690" s="12" t="str">
        <f>VLOOKUP(A690,Planilha1!A:Y,22,FALSE)</f>
        <v>Não</v>
      </c>
      <c r="H690" s="12" t="str">
        <f>VLOOKUP(A690,Planilha1!A:Y,23,FALSE)</f>
        <v>Não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Não</v>
      </c>
      <c r="F691" s="12" t="str">
        <f>VLOOKUP(A691,Planilha1!A:Y,21,FALSE)</f>
        <v>Não</v>
      </c>
      <c r="G691" s="12" t="str">
        <f>VLOOKUP(A691,Planilha1!A:Y,22,FALSE)</f>
        <v>Não</v>
      </c>
      <c r="H691" s="12" t="str">
        <f>VLOOKUP(A691,Planilha1!A:Y,23,FALSE)</f>
        <v>Não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Não</v>
      </c>
      <c r="F692" s="12" t="str">
        <f>VLOOKUP(A692,Planilha1!A:Y,21,FALSE)</f>
        <v>Não</v>
      </c>
      <c r="G692" s="12" t="str">
        <f>VLOOKUP(A692,Planilha1!A:Y,22,FALSE)</f>
        <v>Não</v>
      </c>
      <c r="H692" s="12" t="str">
        <f>VLOOKUP(A692,Planilha1!A:Y,23,FALSE)</f>
        <v>Não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Não</v>
      </c>
      <c r="F693" s="12" t="str">
        <f>VLOOKUP(A693,Planilha1!A:Y,21,FALSE)</f>
        <v>Não</v>
      </c>
      <c r="G693" s="12" t="str">
        <f>VLOOKUP(A693,Planilha1!A:Y,22,FALSE)</f>
        <v>Não</v>
      </c>
      <c r="H693" s="12" t="str">
        <f>VLOOKUP(A693,Planilha1!A:Y,23,FALSE)</f>
        <v>Não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Não</v>
      </c>
      <c r="F694" s="12" t="str">
        <f>VLOOKUP(A694,Planilha1!A:Y,21,FALSE)</f>
        <v>Não</v>
      </c>
      <c r="G694" s="12" t="str">
        <f>VLOOKUP(A694,Planilha1!A:Y,22,FALSE)</f>
        <v>Não</v>
      </c>
      <c r="H694" s="12" t="str">
        <f>VLOOKUP(A694,Planilha1!A:Y,23,FALSE)</f>
        <v>Não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Não</v>
      </c>
      <c r="F695" s="12" t="str">
        <f>VLOOKUP(A695,Planilha1!A:Y,21,FALSE)</f>
        <v>Não</v>
      </c>
      <c r="G695" s="12" t="str">
        <f>VLOOKUP(A695,Planilha1!A:Y,22,FALSE)</f>
        <v>Não</v>
      </c>
      <c r="H695" s="12" t="str">
        <f>VLOOKUP(A695,Planilha1!A:Y,23,FALSE)</f>
        <v>Não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Não</v>
      </c>
      <c r="F696" s="12" t="str">
        <f>VLOOKUP(A696,Planilha1!A:Y,21,FALSE)</f>
        <v>Não</v>
      </c>
      <c r="G696" s="12" t="str">
        <f>VLOOKUP(A696,Planilha1!A:Y,22,FALSE)</f>
        <v>Não</v>
      </c>
      <c r="H696" s="12" t="str">
        <f>VLOOKUP(A696,Planilha1!A:Y,23,FALSE)</f>
        <v>Não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Não</v>
      </c>
      <c r="F697" s="12" t="str">
        <f>VLOOKUP(A697,Planilha1!A:Y,21,FALSE)</f>
        <v>Não</v>
      </c>
      <c r="G697" s="12" t="str">
        <f>VLOOKUP(A697,Planilha1!A:Y,22,FALSE)</f>
        <v>Não</v>
      </c>
      <c r="H697" s="12" t="str">
        <f>VLOOKUP(A697,Planilha1!A:Y,23,FALSE)</f>
        <v>Não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Não</v>
      </c>
      <c r="G698" s="12" t="str">
        <f>VLOOKUP(A698,Planilha1!A:Y,22,FALSE)</f>
        <v>Não</v>
      </c>
      <c r="H698" s="12" t="str">
        <f>VLOOKUP(A698,Planilha1!A:Y,23,FALSE)</f>
        <v>Não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Não</v>
      </c>
      <c r="F699" s="12" t="str">
        <f>VLOOKUP(A699,Planilha1!A:Y,21,FALSE)</f>
        <v>Não</v>
      </c>
      <c r="G699" s="12" t="str">
        <f>VLOOKUP(A699,Planilha1!A:Y,22,FALSE)</f>
        <v>Não</v>
      </c>
      <c r="H699" s="12" t="str">
        <f>VLOOKUP(A699,Planilha1!A:Y,23,FALSE)</f>
        <v>Não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Não</v>
      </c>
      <c r="F700" s="12" t="str">
        <f>VLOOKUP(A700,Planilha1!A:Y,21,FALSE)</f>
        <v>Não</v>
      </c>
      <c r="G700" s="12" t="str">
        <f>VLOOKUP(A700,Planilha1!A:Y,22,FALSE)</f>
        <v>Não</v>
      </c>
      <c r="H700" s="12" t="str">
        <f>VLOOKUP(A700,Planilha1!A:Y,23,FALSE)</f>
        <v>Não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Não</v>
      </c>
      <c r="F701" s="12" t="str">
        <f>VLOOKUP(A701,Planilha1!A:Y,21,FALSE)</f>
        <v>Não</v>
      </c>
      <c r="G701" s="12" t="str">
        <f>VLOOKUP(A701,Planilha1!A:Y,22,FALSE)</f>
        <v>Não</v>
      </c>
      <c r="H701" s="12" t="str">
        <f>VLOOKUP(A701,Planilha1!A:Y,23,FALSE)</f>
        <v>Não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Não</v>
      </c>
      <c r="F702" s="12" t="str">
        <f>VLOOKUP(A702,Planilha1!A:Y,21,FALSE)</f>
        <v>Não</v>
      </c>
      <c r="G702" s="12" t="str">
        <f>VLOOKUP(A702,Planilha1!A:Y,22,FALSE)</f>
        <v>Não</v>
      </c>
      <c r="H702" s="12" t="str">
        <f>VLOOKUP(A702,Planilha1!A:Y,23,FALSE)</f>
        <v>Não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Não</v>
      </c>
      <c r="F703" s="12" t="str">
        <f>VLOOKUP(A703,Planilha1!A:Y,21,FALSE)</f>
        <v>Não</v>
      </c>
      <c r="G703" s="12" t="str">
        <f>VLOOKUP(A703,Planilha1!A:Y,22,FALSE)</f>
        <v>Não</v>
      </c>
      <c r="H703" s="12" t="str">
        <f>VLOOKUP(A703,Planilha1!A:Y,23,FALSE)</f>
        <v>Não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Não</v>
      </c>
      <c r="F704" s="12" t="str">
        <f>VLOOKUP(A704,Planilha1!A:Y,21,FALSE)</f>
        <v>Não</v>
      </c>
      <c r="G704" s="12" t="str">
        <f>VLOOKUP(A704,Planilha1!A:Y,22,FALSE)</f>
        <v>Não</v>
      </c>
      <c r="H704" s="12" t="str">
        <f>VLOOKUP(A704,Planilha1!A:Y,23,FALSE)</f>
        <v>Não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Não</v>
      </c>
      <c r="F705" s="12" t="str">
        <f>VLOOKUP(A705,Planilha1!A:Y,21,FALSE)</f>
        <v>Não</v>
      </c>
      <c r="G705" s="12" t="str">
        <f>VLOOKUP(A705,Planilha1!A:Y,22,FALSE)</f>
        <v>Não</v>
      </c>
      <c r="H705" s="12" t="str">
        <f>VLOOKUP(A705,Planilha1!A:Y,23,FALSE)</f>
        <v>Não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Não</v>
      </c>
      <c r="F706" s="12" t="str">
        <f>VLOOKUP(A706,Planilha1!A:Y,21,FALSE)</f>
        <v>Não</v>
      </c>
      <c r="G706" s="12" t="str">
        <f>VLOOKUP(A706,Planilha1!A:Y,22,FALSE)</f>
        <v>Não</v>
      </c>
      <c r="H706" s="12" t="str">
        <f>VLOOKUP(A706,Planilha1!A:Y,23,FALSE)</f>
        <v>Não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Não</v>
      </c>
      <c r="F707" s="12" t="str">
        <f>VLOOKUP(A707,Planilha1!A:Y,21,FALSE)</f>
        <v>Não</v>
      </c>
      <c r="G707" s="12" t="str">
        <f>VLOOKUP(A707,Planilha1!A:Y,22,FALSE)</f>
        <v>Não</v>
      </c>
      <c r="H707" s="12" t="str">
        <f>VLOOKUP(A707,Planilha1!A:Y,23,FALSE)</f>
        <v>Não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Não</v>
      </c>
      <c r="F708" s="12" t="str">
        <f>VLOOKUP(A708,Planilha1!A:Y,21,FALSE)</f>
        <v>Não</v>
      </c>
      <c r="G708" s="12" t="str">
        <f>VLOOKUP(A708,Planilha1!A:Y,22,FALSE)</f>
        <v>Não</v>
      </c>
      <c r="H708" s="12" t="str">
        <f>VLOOKUP(A708,Planilha1!A:Y,23,FALSE)</f>
        <v>Não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Não</v>
      </c>
      <c r="G709" s="12" t="str">
        <f>VLOOKUP(A709,Planilha1!A:Y,22,FALSE)</f>
        <v>Não</v>
      </c>
      <c r="H709" s="12" t="str">
        <f>VLOOKUP(A709,Planilha1!A:Y,23,FALSE)</f>
        <v>Não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Não</v>
      </c>
      <c r="F710" s="12" t="str">
        <f>VLOOKUP(A710,Planilha1!A:Y,21,FALSE)</f>
        <v>Não</v>
      </c>
      <c r="G710" s="12" t="str">
        <f>VLOOKUP(A710,Planilha1!A:Y,22,FALSE)</f>
        <v>Não</v>
      </c>
      <c r="H710" s="12" t="str">
        <f>VLOOKUP(A710,Planilha1!A:Y,23,FALSE)</f>
        <v>Não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Não</v>
      </c>
      <c r="F711" s="12" t="str">
        <f>VLOOKUP(A711,Planilha1!A:Y,21,FALSE)</f>
        <v>Não</v>
      </c>
      <c r="G711" s="12" t="str">
        <f>VLOOKUP(A711,Planilha1!A:Y,22,FALSE)</f>
        <v>Não</v>
      </c>
      <c r="H711" s="12" t="str">
        <f>VLOOKUP(A711,Planilha1!A:Y,23,FALSE)</f>
        <v>Não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Não</v>
      </c>
      <c r="F712" s="12" t="str">
        <f>VLOOKUP(A712,Planilha1!A:Y,21,FALSE)</f>
        <v>Não</v>
      </c>
      <c r="G712" s="12" t="str">
        <f>VLOOKUP(A712,Planilha1!A:Y,22,FALSE)</f>
        <v>Não</v>
      </c>
      <c r="H712" s="12" t="str">
        <f>VLOOKUP(A712,Planilha1!A:Y,23,FALSE)</f>
        <v>Não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Não</v>
      </c>
      <c r="F713" s="12" t="str">
        <f>VLOOKUP(A713,Planilha1!A:Y,21,FALSE)</f>
        <v>Não</v>
      </c>
      <c r="G713" s="12" t="str">
        <f>VLOOKUP(A713,Planilha1!A:Y,22,FALSE)</f>
        <v>Não</v>
      </c>
      <c r="H713" s="12" t="str">
        <f>VLOOKUP(A713,Planilha1!A:Y,23,FALSE)</f>
        <v>Não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Não</v>
      </c>
      <c r="F714" s="12" t="str">
        <f>VLOOKUP(A714,Planilha1!A:Y,21,FALSE)</f>
        <v>Não</v>
      </c>
      <c r="G714" s="12" t="str">
        <f>VLOOKUP(A714,Planilha1!A:Y,22,FALSE)</f>
        <v>Não</v>
      </c>
      <c r="H714" s="12" t="str">
        <f>VLOOKUP(A714,Planilha1!A:Y,23,FALSE)</f>
        <v>Não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Não</v>
      </c>
      <c r="F715" s="12" t="str">
        <f>VLOOKUP(A715,Planilha1!A:Y,21,FALSE)</f>
        <v>Não</v>
      </c>
      <c r="G715" s="12" t="str">
        <f>VLOOKUP(A715,Planilha1!A:Y,22,FALSE)</f>
        <v>Não</v>
      </c>
      <c r="H715" s="12" t="str">
        <f>VLOOKUP(A715,Planilha1!A:Y,23,FALSE)</f>
        <v>Não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Não</v>
      </c>
      <c r="F716" s="12" t="str">
        <f>VLOOKUP(A716,Planilha1!A:Y,21,FALSE)</f>
        <v>Não</v>
      </c>
      <c r="G716" s="12" t="str">
        <f>VLOOKUP(A716,Planilha1!A:Y,22,FALSE)</f>
        <v>Não</v>
      </c>
      <c r="H716" s="12" t="str">
        <f>VLOOKUP(A716,Planilha1!A:Y,23,FALSE)</f>
        <v>Não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Não</v>
      </c>
      <c r="F717" s="12" t="str">
        <f>VLOOKUP(A717,Planilha1!A:Y,21,FALSE)</f>
        <v>Não</v>
      </c>
      <c r="G717" s="12" t="str">
        <f>VLOOKUP(A717,Planilha1!A:Y,22,FALSE)</f>
        <v>Não</v>
      </c>
      <c r="H717" s="12" t="str">
        <f>VLOOKUP(A717,Planilha1!A:Y,23,FALSE)</f>
        <v>Não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Não</v>
      </c>
      <c r="F718" s="12" t="str">
        <f>VLOOKUP(A718,Planilha1!A:Y,21,FALSE)</f>
        <v>Não</v>
      </c>
      <c r="G718" s="12" t="str">
        <f>VLOOKUP(A718,Planilha1!A:Y,22,FALSE)</f>
        <v>Não</v>
      </c>
      <c r="H718" s="12" t="str">
        <f>VLOOKUP(A718,Planilha1!A:Y,23,FALSE)</f>
        <v>Não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Não</v>
      </c>
      <c r="F719" s="12" t="str">
        <f>VLOOKUP(A719,Planilha1!A:Y,21,FALSE)</f>
        <v>Não</v>
      </c>
      <c r="G719" s="12" t="str">
        <f>VLOOKUP(A719,Planilha1!A:Y,22,FALSE)</f>
        <v>Não</v>
      </c>
      <c r="H719" s="12" t="str">
        <f>VLOOKUP(A719,Planilha1!A:Y,23,FALSE)</f>
        <v>Não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Não</v>
      </c>
      <c r="F720" s="12" t="str">
        <f>VLOOKUP(A720,Planilha1!A:Y,21,FALSE)</f>
        <v>Não</v>
      </c>
      <c r="G720" s="12" t="str">
        <f>VLOOKUP(A720,Planilha1!A:Y,22,FALSE)</f>
        <v>Não</v>
      </c>
      <c r="H720" s="12" t="str">
        <f>VLOOKUP(A720,Planilha1!A:Y,23,FALSE)</f>
        <v>Não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Não</v>
      </c>
      <c r="F721" s="12" t="str">
        <f>VLOOKUP(A721,Planilha1!A:Y,21,FALSE)</f>
        <v>Não</v>
      </c>
      <c r="G721" s="12" t="str">
        <f>VLOOKUP(A721,Planilha1!A:Y,22,FALSE)</f>
        <v>Não</v>
      </c>
      <c r="H721" s="12" t="str">
        <f>VLOOKUP(A721,Planilha1!A:Y,23,FALSE)</f>
        <v>Não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Não</v>
      </c>
      <c r="F722" s="12" t="str">
        <f>VLOOKUP(A722,Planilha1!A:Y,21,FALSE)</f>
        <v>Não</v>
      </c>
      <c r="G722" s="12" t="str">
        <f>VLOOKUP(A722,Planilha1!A:Y,22,FALSE)</f>
        <v>Não</v>
      </c>
      <c r="H722" s="12" t="str">
        <f>VLOOKUP(A722,Planilha1!A:Y,23,FALSE)</f>
        <v>Não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Não</v>
      </c>
      <c r="F723" s="12" t="str">
        <f>VLOOKUP(A723,Planilha1!A:Y,21,FALSE)</f>
        <v>Não</v>
      </c>
      <c r="G723" s="12" t="str">
        <f>VLOOKUP(A723,Planilha1!A:Y,22,FALSE)</f>
        <v>Não</v>
      </c>
      <c r="H723" s="12" t="str">
        <f>VLOOKUP(A723,Planilha1!A:Y,23,FALSE)</f>
        <v>Não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Não</v>
      </c>
      <c r="F724" s="12" t="str">
        <f>VLOOKUP(A724,Planilha1!A:Y,21,FALSE)</f>
        <v>Não</v>
      </c>
      <c r="G724" s="12" t="str">
        <f>VLOOKUP(A724,Planilha1!A:Y,22,FALSE)</f>
        <v>Não</v>
      </c>
      <c r="H724" s="12" t="str">
        <f>VLOOKUP(A724,Planilha1!A:Y,23,FALSE)</f>
        <v>Não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Não</v>
      </c>
      <c r="F725" s="12" t="str">
        <f>VLOOKUP(A725,Planilha1!A:Y,21,FALSE)</f>
        <v>Não</v>
      </c>
      <c r="G725" s="12" t="str">
        <f>VLOOKUP(A725,Planilha1!A:Y,22,FALSE)</f>
        <v>Não</v>
      </c>
      <c r="H725" s="12" t="str">
        <f>VLOOKUP(A725,Planilha1!A:Y,23,FALSE)</f>
        <v>Não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Não</v>
      </c>
      <c r="F726" s="12" t="str">
        <f>VLOOKUP(A726,Planilha1!A:Y,21,FALSE)</f>
        <v>Não</v>
      </c>
      <c r="G726" s="12" t="str">
        <f>VLOOKUP(A726,Planilha1!A:Y,22,FALSE)</f>
        <v>Não</v>
      </c>
      <c r="H726" s="12" t="str">
        <f>VLOOKUP(A726,Planilha1!A:Y,23,FALSE)</f>
        <v>Não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Não</v>
      </c>
      <c r="F728" s="12" t="str">
        <f>VLOOKUP(A728,Planilha1!A:Y,21,FALSE)</f>
        <v>Não</v>
      </c>
      <c r="G728" s="12" t="str">
        <f>VLOOKUP(A728,Planilha1!A:Y,22,FALSE)</f>
        <v>Não</v>
      </c>
      <c r="H728" s="12" t="str">
        <f>VLOOKUP(A728,Planilha1!A:Y,23,FALSE)</f>
        <v>Não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Não</v>
      </c>
      <c r="F729" s="12" t="str">
        <f>VLOOKUP(A729,Planilha1!A:Y,21,FALSE)</f>
        <v>Não</v>
      </c>
      <c r="G729" s="12" t="str">
        <f>VLOOKUP(A729,Planilha1!A:Y,22,FALSE)</f>
        <v>Não</v>
      </c>
      <c r="H729" s="12" t="str">
        <f>VLOOKUP(A729,Planilha1!A:Y,23,FALSE)</f>
        <v>Não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Não</v>
      </c>
      <c r="F730" s="12" t="str">
        <f>VLOOKUP(A730,Planilha1!A:Y,21,FALSE)</f>
        <v>Não</v>
      </c>
      <c r="G730" s="12" t="str">
        <f>VLOOKUP(A730,Planilha1!A:Y,22,FALSE)</f>
        <v>Não</v>
      </c>
      <c r="H730" s="12" t="str">
        <f>VLOOKUP(A730,Planilha1!A:Y,23,FALSE)</f>
        <v>Não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Não</v>
      </c>
      <c r="F731" s="12" t="str">
        <f>VLOOKUP(A731,Planilha1!A:Y,21,FALSE)</f>
        <v>Não</v>
      </c>
      <c r="G731" s="12" t="str">
        <f>VLOOKUP(A731,Planilha1!A:Y,22,FALSE)</f>
        <v>Não</v>
      </c>
      <c r="H731" s="12" t="str">
        <f>VLOOKUP(A731,Planilha1!A:Y,23,FALSE)</f>
        <v>Não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Não</v>
      </c>
      <c r="F732" s="12" t="str">
        <f>VLOOKUP(A732,Planilha1!A:Y,21,FALSE)</f>
        <v>Não</v>
      </c>
      <c r="G732" s="12" t="str">
        <f>VLOOKUP(A732,Planilha1!A:Y,22,FALSE)</f>
        <v>Não</v>
      </c>
      <c r="H732" s="12" t="str">
        <f>VLOOKUP(A732,Planilha1!A:Y,23,FALSE)</f>
        <v>Não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Não</v>
      </c>
      <c r="F733" s="12" t="str">
        <f>VLOOKUP(A733,Planilha1!A:Y,21,FALSE)</f>
        <v>Não</v>
      </c>
      <c r="G733" s="12" t="str">
        <f>VLOOKUP(A733,Planilha1!A:Y,22,FALSE)</f>
        <v>Não</v>
      </c>
      <c r="H733" s="12" t="str">
        <f>VLOOKUP(A733,Planilha1!A:Y,23,FALSE)</f>
        <v>Não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Não</v>
      </c>
      <c r="F734" s="12" t="str">
        <f>VLOOKUP(A734,Planilha1!A:Y,21,FALSE)</f>
        <v>Não</v>
      </c>
      <c r="G734" s="12" t="str">
        <f>VLOOKUP(A734,Planilha1!A:Y,22,FALSE)</f>
        <v>Não</v>
      </c>
      <c r="H734" s="12" t="str">
        <f>VLOOKUP(A734,Planilha1!A:Y,23,FALSE)</f>
        <v>Não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Não</v>
      </c>
      <c r="F735" s="12" t="str">
        <f>VLOOKUP(A735,Planilha1!A:Y,21,FALSE)</f>
        <v>Não</v>
      </c>
      <c r="G735" s="12" t="str">
        <f>VLOOKUP(A735,Planilha1!A:Y,22,FALSE)</f>
        <v>Não</v>
      </c>
      <c r="H735" s="12" t="str">
        <f>VLOOKUP(A735,Planilha1!A:Y,23,FALSE)</f>
        <v>Não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Não</v>
      </c>
      <c r="F736" s="12" t="str">
        <f>VLOOKUP(A736,Planilha1!A:Y,21,FALSE)</f>
        <v>Não</v>
      </c>
      <c r="G736" s="12" t="str">
        <f>VLOOKUP(A736,Planilha1!A:Y,22,FALSE)</f>
        <v>Não</v>
      </c>
      <c r="H736" s="12" t="str">
        <f>VLOOKUP(A736,Planilha1!A:Y,23,FALSE)</f>
        <v>Não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Não</v>
      </c>
      <c r="F737" s="12" t="str">
        <f>VLOOKUP(A737,Planilha1!A:Y,21,FALSE)</f>
        <v>Não</v>
      </c>
      <c r="G737" s="12" t="str">
        <f>VLOOKUP(A737,Planilha1!A:Y,22,FALSE)</f>
        <v>Não</v>
      </c>
      <c r="H737" s="12" t="str">
        <f>VLOOKUP(A737,Planilha1!A:Y,23,FALSE)</f>
        <v>Não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Não</v>
      </c>
      <c r="F738" s="12" t="str">
        <f>VLOOKUP(A738,Planilha1!A:Y,21,FALSE)</f>
        <v>Não</v>
      </c>
      <c r="G738" s="12" t="str">
        <f>VLOOKUP(A738,Planilha1!A:Y,22,FALSE)</f>
        <v>Não</v>
      </c>
      <c r="H738" s="12" t="str">
        <f>VLOOKUP(A738,Planilha1!A:Y,23,FALSE)</f>
        <v>Não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Não</v>
      </c>
      <c r="F739" s="12" t="str">
        <f>VLOOKUP(A739,Planilha1!A:Y,21,FALSE)</f>
        <v>Não</v>
      </c>
      <c r="G739" s="12" t="str">
        <f>VLOOKUP(A739,Planilha1!A:Y,22,FALSE)</f>
        <v>Não</v>
      </c>
      <c r="H739" s="12" t="str">
        <f>VLOOKUP(A739,Planilha1!A:Y,23,FALSE)</f>
        <v>Não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Não</v>
      </c>
      <c r="F740" s="12" t="str">
        <f>VLOOKUP(A740,Planilha1!A:Y,21,FALSE)</f>
        <v>Não</v>
      </c>
      <c r="G740" s="12" t="str">
        <f>VLOOKUP(A740,Planilha1!A:Y,22,FALSE)</f>
        <v>Não</v>
      </c>
      <c r="H740" s="12" t="str">
        <f>VLOOKUP(A740,Planilha1!A:Y,23,FALSE)</f>
        <v>Não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Não</v>
      </c>
      <c r="F741" s="12" t="str">
        <f>VLOOKUP(A741,Planilha1!A:Y,21,FALSE)</f>
        <v>Não</v>
      </c>
      <c r="G741" s="12" t="str">
        <f>VLOOKUP(A741,Planilha1!A:Y,22,FALSE)</f>
        <v>Não</v>
      </c>
      <c r="H741" s="12" t="str">
        <f>VLOOKUP(A741,Planilha1!A:Y,23,FALSE)</f>
        <v>Não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Não</v>
      </c>
      <c r="F742" s="12" t="str">
        <f>VLOOKUP(A742,Planilha1!A:Y,21,FALSE)</f>
        <v>Não</v>
      </c>
      <c r="G742" s="12" t="str">
        <f>VLOOKUP(A742,Planilha1!A:Y,22,FALSE)</f>
        <v>Não</v>
      </c>
      <c r="H742" s="12" t="str">
        <f>VLOOKUP(A742,Planilha1!A:Y,23,FALSE)</f>
        <v>Não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Não</v>
      </c>
      <c r="F743" s="12" t="str">
        <f>VLOOKUP(A743,Planilha1!A:Y,21,FALSE)</f>
        <v>Não</v>
      </c>
      <c r="G743" s="12" t="str">
        <f>VLOOKUP(A743,Planilha1!A:Y,22,FALSE)</f>
        <v>Não</v>
      </c>
      <c r="H743" s="12" t="str">
        <f>VLOOKUP(A743,Planilha1!A:Y,23,FALSE)</f>
        <v>Não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Não</v>
      </c>
      <c r="F744" s="12" t="str">
        <f>VLOOKUP(A744,Planilha1!A:Y,21,FALSE)</f>
        <v>Não</v>
      </c>
      <c r="G744" s="12" t="str">
        <f>VLOOKUP(A744,Planilha1!A:Y,22,FALSE)</f>
        <v>Não</v>
      </c>
      <c r="H744" s="12" t="str">
        <f>VLOOKUP(A744,Planilha1!A:Y,23,FALSE)</f>
        <v>Não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Não</v>
      </c>
      <c r="F745" s="12" t="str">
        <f>VLOOKUP(A745,Planilha1!A:Y,21,FALSE)</f>
        <v>Não</v>
      </c>
      <c r="G745" s="12" t="str">
        <f>VLOOKUP(A745,Planilha1!A:Y,22,FALSE)</f>
        <v>Não</v>
      </c>
      <c r="H745" s="12" t="str">
        <f>VLOOKUP(A745,Planilha1!A:Y,23,FALSE)</f>
        <v>Não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Não</v>
      </c>
      <c r="F746" s="12" t="str">
        <f>VLOOKUP(A746,Planilha1!A:Y,21,FALSE)</f>
        <v>Não</v>
      </c>
      <c r="G746" s="12" t="str">
        <f>VLOOKUP(A746,Planilha1!A:Y,22,FALSE)</f>
        <v>Não</v>
      </c>
      <c r="H746" s="12" t="str">
        <f>VLOOKUP(A746,Planilha1!A:Y,23,FALSE)</f>
        <v>Não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Não</v>
      </c>
      <c r="F747" s="12" t="str">
        <f>VLOOKUP(A747,Planilha1!A:Y,21,FALSE)</f>
        <v>Não</v>
      </c>
      <c r="G747" s="12" t="str">
        <f>VLOOKUP(A747,Planilha1!A:Y,22,FALSE)</f>
        <v>Não</v>
      </c>
      <c r="H747" s="12" t="str">
        <f>VLOOKUP(A747,Planilha1!A:Y,23,FALSE)</f>
        <v>Não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Não</v>
      </c>
      <c r="F748" s="12" t="str">
        <f>VLOOKUP(A748,Planilha1!A:Y,21,FALSE)</f>
        <v>Não</v>
      </c>
      <c r="G748" s="12" t="str">
        <f>VLOOKUP(A748,Planilha1!A:Y,22,FALSE)</f>
        <v>Não</v>
      </c>
      <c r="H748" s="12" t="str">
        <f>VLOOKUP(A748,Planilha1!A:Y,23,FALSE)</f>
        <v>Não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Não</v>
      </c>
      <c r="F749" s="12" t="str">
        <f>VLOOKUP(A749,Planilha1!A:Y,21,FALSE)</f>
        <v>Não</v>
      </c>
      <c r="G749" s="12" t="str">
        <f>VLOOKUP(A749,Planilha1!A:Y,22,FALSE)</f>
        <v>Não</v>
      </c>
      <c r="H749" s="12" t="str">
        <f>VLOOKUP(A749,Planilha1!A:Y,23,FALSE)</f>
        <v>Não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Não</v>
      </c>
      <c r="F750" s="12" t="str">
        <f>VLOOKUP(A750,Planilha1!A:Y,21,FALSE)</f>
        <v>Não</v>
      </c>
      <c r="G750" s="12" t="str">
        <f>VLOOKUP(A750,Planilha1!A:Y,22,FALSE)</f>
        <v>Não</v>
      </c>
      <c r="H750" s="12" t="str">
        <f>VLOOKUP(A750,Planilha1!A:Y,23,FALSE)</f>
        <v>Não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Não</v>
      </c>
      <c r="F751" s="12" t="str">
        <f>VLOOKUP(A751,Planilha1!A:Y,21,FALSE)</f>
        <v>Não</v>
      </c>
      <c r="G751" s="12" t="str">
        <f>VLOOKUP(A751,Planilha1!A:Y,22,FALSE)</f>
        <v>Não</v>
      </c>
      <c r="H751" s="12" t="str">
        <f>VLOOKUP(A751,Planilha1!A:Y,23,FALSE)</f>
        <v>Não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Não</v>
      </c>
      <c r="F752" s="12" t="str">
        <f>VLOOKUP(A752,Planilha1!A:Y,21,FALSE)</f>
        <v>Não</v>
      </c>
      <c r="G752" s="12" t="str">
        <f>VLOOKUP(A752,Planilha1!A:Y,22,FALSE)</f>
        <v>Não</v>
      </c>
      <c r="H752" s="12" t="str">
        <f>VLOOKUP(A752,Planilha1!A:Y,23,FALSE)</f>
        <v>Não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Não</v>
      </c>
      <c r="F753" s="12" t="str">
        <f>VLOOKUP(A753,Planilha1!A:Y,21,FALSE)</f>
        <v>Não</v>
      </c>
      <c r="G753" s="12" t="str">
        <f>VLOOKUP(A753,Planilha1!A:Y,22,FALSE)</f>
        <v>Não</v>
      </c>
      <c r="H753" s="12" t="str">
        <f>VLOOKUP(A753,Planilha1!A:Y,23,FALSE)</f>
        <v>Não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Não</v>
      </c>
      <c r="F754" s="12" t="str">
        <f>VLOOKUP(A754,Planilha1!A:Y,21,FALSE)</f>
        <v>Não</v>
      </c>
      <c r="G754" s="12" t="str">
        <f>VLOOKUP(A754,Planilha1!A:Y,22,FALSE)</f>
        <v>Não</v>
      </c>
      <c r="H754" s="12" t="str">
        <f>VLOOKUP(A754,Planilha1!A:Y,23,FALSE)</f>
        <v>Não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Não</v>
      </c>
      <c r="F755" s="12" t="str">
        <f>VLOOKUP(A755,Planilha1!A:Y,21,FALSE)</f>
        <v>Não</v>
      </c>
      <c r="G755" s="12" t="str">
        <f>VLOOKUP(A755,Planilha1!A:Y,22,FALSE)</f>
        <v>Não</v>
      </c>
      <c r="H755" s="12" t="str">
        <f>VLOOKUP(A755,Planilha1!A:Y,23,FALSE)</f>
        <v>Não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Não</v>
      </c>
      <c r="G756" s="12" t="str">
        <f>VLOOKUP(A756,Planilha1!A:Y,22,FALSE)</f>
        <v>Não</v>
      </c>
      <c r="H756" s="12" t="str">
        <f>VLOOKUP(A756,Planilha1!A:Y,23,FALSE)</f>
        <v>Não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Não</v>
      </c>
      <c r="F757" s="12" t="str">
        <f>VLOOKUP(A757,Planilha1!A:Y,21,FALSE)</f>
        <v>Não</v>
      </c>
      <c r="G757" s="12" t="str">
        <f>VLOOKUP(A757,Planilha1!A:Y,22,FALSE)</f>
        <v>Não</v>
      </c>
      <c r="H757" s="12" t="str">
        <f>VLOOKUP(A757,Planilha1!A:Y,23,FALSE)</f>
        <v>Não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Não</v>
      </c>
      <c r="F758" s="12" t="str">
        <f>VLOOKUP(A758,Planilha1!A:Y,21,FALSE)</f>
        <v>Não</v>
      </c>
      <c r="G758" s="12" t="str">
        <f>VLOOKUP(A758,Planilha1!A:Y,22,FALSE)</f>
        <v>Não</v>
      </c>
      <c r="H758" s="12" t="str">
        <f>VLOOKUP(A758,Planilha1!A:Y,23,FALSE)</f>
        <v>Não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Não</v>
      </c>
      <c r="F759" s="12" t="str">
        <f>VLOOKUP(A759,Planilha1!A:Y,21,FALSE)</f>
        <v>Não</v>
      </c>
      <c r="G759" s="12" t="str">
        <f>VLOOKUP(A759,Planilha1!A:Y,22,FALSE)</f>
        <v>Não</v>
      </c>
      <c r="H759" s="12" t="str">
        <f>VLOOKUP(A759,Planilha1!A:Y,23,FALSE)</f>
        <v>Não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Não</v>
      </c>
      <c r="F760" s="12" t="str">
        <f>VLOOKUP(A760,Planilha1!A:Y,21,FALSE)</f>
        <v>Não</v>
      </c>
      <c r="G760" s="12" t="str">
        <f>VLOOKUP(A760,Planilha1!A:Y,22,FALSE)</f>
        <v>Não</v>
      </c>
      <c r="H760" s="12" t="str">
        <f>VLOOKUP(A760,Planilha1!A:Y,23,FALSE)</f>
        <v>Não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Não</v>
      </c>
      <c r="F761" s="12" t="str">
        <f>VLOOKUP(A761,Planilha1!A:Y,21,FALSE)</f>
        <v>Não</v>
      </c>
      <c r="G761" s="12" t="str">
        <f>VLOOKUP(A761,Planilha1!A:Y,22,FALSE)</f>
        <v>Não</v>
      </c>
      <c r="H761" s="12" t="str">
        <f>VLOOKUP(A761,Planilha1!A:Y,23,FALSE)</f>
        <v>Não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Não</v>
      </c>
      <c r="F762" s="12" t="str">
        <f>VLOOKUP(A762,Planilha1!A:Y,21,FALSE)</f>
        <v>Não</v>
      </c>
      <c r="G762" s="12" t="str">
        <f>VLOOKUP(A762,Planilha1!A:Y,22,FALSE)</f>
        <v>Não</v>
      </c>
      <c r="H762" s="12" t="str">
        <f>VLOOKUP(A762,Planilha1!A:Y,23,FALSE)</f>
        <v>Não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Não</v>
      </c>
      <c r="F763" s="12" t="str">
        <f>VLOOKUP(A763,Planilha1!A:Y,21,FALSE)</f>
        <v>Não</v>
      </c>
      <c r="G763" s="12" t="str">
        <f>VLOOKUP(A763,Planilha1!A:Y,22,FALSE)</f>
        <v>Não</v>
      </c>
      <c r="H763" s="12" t="str">
        <f>VLOOKUP(A763,Planilha1!A:Y,23,FALSE)</f>
        <v>Não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Não</v>
      </c>
      <c r="F764" s="12" t="str">
        <f>VLOOKUP(A764,Planilha1!A:Y,21,FALSE)</f>
        <v>Não</v>
      </c>
      <c r="G764" s="12" t="str">
        <f>VLOOKUP(A764,Planilha1!A:Y,22,FALSE)</f>
        <v>Não</v>
      </c>
      <c r="H764" s="12" t="str">
        <f>VLOOKUP(A764,Planilha1!A:Y,23,FALSE)</f>
        <v>Não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Não</v>
      </c>
      <c r="G765" s="12" t="str">
        <f>VLOOKUP(A765,Planilha1!A:Y,22,FALSE)</f>
        <v>Não</v>
      </c>
      <c r="H765" s="12" t="str">
        <f>VLOOKUP(A765,Planilha1!A:Y,23,FALSE)</f>
        <v>Não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Não</v>
      </c>
      <c r="F766" s="12" t="str">
        <f>VLOOKUP(A766,Planilha1!A:Y,21,FALSE)</f>
        <v>Não</v>
      </c>
      <c r="G766" s="12" t="str">
        <f>VLOOKUP(A766,Planilha1!A:Y,22,FALSE)</f>
        <v>Não</v>
      </c>
      <c r="H766" s="12" t="str">
        <f>VLOOKUP(A766,Planilha1!A:Y,23,FALSE)</f>
        <v>Não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Não</v>
      </c>
      <c r="F767" s="12" t="str">
        <f>VLOOKUP(A767,Planilha1!A:Y,21,FALSE)</f>
        <v>Não</v>
      </c>
      <c r="G767" s="12" t="str">
        <f>VLOOKUP(A767,Planilha1!A:Y,22,FALSE)</f>
        <v>Não</v>
      </c>
      <c r="H767" s="12" t="str">
        <f>VLOOKUP(A767,Planilha1!A:Y,23,FALSE)</f>
        <v>Não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Não</v>
      </c>
      <c r="F768" s="12" t="str">
        <f>VLOOKUP(A768,Planilha1!A:Y,21,FALSE)</f>
        <v>Não</v>
      </c>
      <c r="G768" s="12" t="str">
        <f>VLOOKUP(A768,Planilha1!A:Y,22,FALSE)</f>
        <v>Não</v>
      </c>
      <c r="H768" s="12" t="str">
        <f>VLOOKUP(A768,Planilha1!A:Y,23,FALSE)</f>
        <v>Não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Não</v>
      </c>
      <c r="G769" s="12" t="str">
        <f>VLOOKUP(A769,Planilha1!A:Y,22,FALSE)</f>
        <v>Não</v>
      </c>
      <c r="H769" s="12" t="str">
        <f>VLOOKUP(A769,Planilha1!A:Y,23,FALSE)</f>
        <v>Não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Não</v>
      </c>
      <c r="G770" s="12" t="str">
        <f>VLOOKUP(A770,Planilha1!A:Y,22,FALSE)</f>
        <v>Não</v>
      </c>
      <c r="H770" s="12" t="str">
        <f>VLOOKUP(A770,Planilha1!A:Y,23,FALSE)</f>
        <v>Não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Não</v>
      </c>
      <c r="F771" s="12" t="str">
        <f>VLOOKUP(A771,Planilha1!A:Y,21,FALSE)</f>
        <v>Não</v>
      </c>
      <c r="G771" s="12" t="str">
        <f>VLOOKUP(A771,Planilha1!A:Y,22,FALSE)</f>
        <v>Não</v>
      </c>
      <c r="H771" s="12" t="str">
        <f>VLOOKUP(A771,Planilha1!A:Y,23,FALSE)</f>
        <v>Não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Não</v>
      </c>
      <c r="F772" s="12" t="str">
        <f>VLOOKUP(A772,Planilha1!A:Y,21,FALSE)</f>
        <v>Não</v>
      </c>
      <c r="G772" s="12" t="str">
        <f>VLOOKUP(A772,Planilha1!A:Y,22,FALSE)</f>
        <v>Não</v>
      </c>
      <c r="H772" s="12" t="str">
        <f>VLOOKUP(A772,Planilha1!A:Y,23,FALSE)</f>
        <v>Não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Não</v>
      </c>
      <c r="F773" s="12" t="str">
        <f>VLOOKUP(A773,Planilha1!A:Y,21,FALSE)</f>
        <v>Não</v>
      </c>
      <c r="G773" s="12" t="str">
        <f>VLOOKUP(A773,Planilha1!A:Y,22,FALSE)</f>
        <v>Não</v>
      </c>
      <c r="H773" s="12" t="str">
        <f>VLOOKUP(A773,Planilha1!A:Y,23,FALSE)</f>
        <v>Não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Não</v>
      </c>
      <c r="F774" s="12" t="str">
        <f>VLOOKUP(A774,Planilha1!A:Y,21,FALSE)</f>
        <v>Não</v>
      </c>
      <c r="G774" s="12" t="str">
        <f>VLOOKUP(A774,Planilha1!A:Y,22,FALSE)</f>
        <v>Não</v>
      </c>
      <c r="H774" s="12" t="str">
        <f>VLOOKUP(A774,Planilha1!A:Y,23,FALSE)</f>
        <v>Não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Não</v>
      </c>
      <c r="F775" s="12" t="str">
        <f>VLOOKUP(A775,Planilha1!A:Y,21,FALSE)</f>
        <v>Não</v>
      </c>
      <c r="G775" s="12" t="str">
        <f>VLOOKUP(A775,Planilha1!A:Y,22,FALSE)</f>
        <v>Não</v>
      </c>
      <c r="H775" s="12" t="str">
        <f>VLOOKUP(A775,Planilha1!A:Y,23,FALSE)</f>
        <v>Não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Não</v>
      </c>
      <c r="F776" s="12" t="str">
        <f>VLOOKUP(A776,Planilha1!A:Y,21,FALSE)</f>
        <v>Não</v>
      </c>
      <c r="G776" s="12" t="str">
        <f>VLOOKUP(A776,Planilha1!A:Y,22,FALSE)</f>
        <v>Não</v>
      </c>
      <c r="H776" s="12" t="str">
        <f>VLOOKUP(A776,Planilha1!A:Y,23,FALSE)</f>
        <v>Não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Não</v>
      </c>
      <c r="F777" s="12" t="str">
        <f>VLOOKUP(A777,Planilha1!A:Y,21,FALSE)</f>
        <v>Não</v>
      </c>
      <c r="G777" s="12" t="str">
        <f>VLOOKUP(A777,Planilha1!A:Y,22,FALSE)</f>
        <v>Não</v>
      </c>
      <c r="H777" s="12" t="str">
        <f>VLOOKUP(A777,Planilha1!A:Y,23,FALSE)</f>
        <v>Não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Não</v>
      </c>
      <c r="G778" s="12" t="str">
        <f>VLOOKUP(A778,Planilha1!A:Y,22,FALSE)</f>
        <v>Não</v>
      </c>
      <c r="H778" s="12" t="str">
        <f>VLOOKUP(A778,Planilha1!A:Y,23,FALSE)</f>
        <v>Não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Não</v>
      </c>
      <c r="G780" s="12" t="str">
        <f>VLOOKUP(A780,Planilha1!A:Y,22,FALSE)</f>
        <v>Não</v>
      </c>
      <c r="H780" s="12" t="str">
        <f>VLOOKUP(A780,Planilha1!A:Y,23,FALSE)</f>
        <v>Não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Não</v>
      </c>
      <c r="G781" s="12" t="str">
        <f>VLOOKUP(A781,Planilha1!A:Y,22,FALSE)</f>
        <v>Não</v>
      </c>
      <c r="H781" s="12" t="str">
        <f>VLOOKUP(A781,Planilha1!A:Y,23,FALSE)</f>
        <v>Não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Não</v>
      </c>
      <c r="F782" s="12" t="str">
        <f>VLOOKUP(A782,Planilha1!A:Y,21,FALSE)</f>
        <v>Não</v>
      </c>
      <c r="G782" s="12" t="str">
        <f>VLOOKUP(A782,Planilha1!A:Y,22,FALSE)</f>
        <v>Não</v>
      </c>
      <c r="H782" s="12" t="str">
        <f>VLOOKUP(A782,Planilha1!A:Y,23,FALSE)</f>
        <v>Não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Não</v>
      </c>
      <c r="F783" s="12" t="str">
        <f>VLOOKUP(A783,Planilha1!A:Y,21,FALSE)</f>
        <v>Não</v>
      </c>
      <c r="G783" s="12" t="str">
        <f>VLOOKUP(A783,Planilha1!A:Y,22,FALSE)</f>
        <v>Não</v>
      </c>
      <c r="H783" s="12" t="str">
        <f>VLOOKUP(A783,Planilha1!A:Y,23,FALSE)</f>
        <v>Não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Não</v>
      </c>
      <c r="F784" s="12" t="str">
        <f>VLOOKUP(A784,Planilha1!A:Y,21,FALSE)</f>
        <v>Não</v>
      </c>
      <c r="G784" s="12" t="str">
        <f>VLOOKUP(A784,Planilha1!A:Y,22,FALSE)</f>
        <v>Não</v>
      </c>
      <c r="H784" s="12" t="str">
        <f>VLOOKUP(A784,Planilha1!A:Y,23,FALSE)</f>
        <v>Não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Não</v>
      </c>
      <c r="F785" s="12" t="str">
        <f>VLOOKUP(A785,Planilha1!A:Y,21,FALSE)</f>
        <v>Não</v>
      </c>
      <c r="G785" s="12" t="str">
        <f>VLOOKUP(A785,Planilha1!A:Y,22,FALSE)</f>
        <v>Não</v>
      </c>
      <c r="H785" s="12" t="str">
        <f>VLOOKUP(A785,Planilha1!A:Y,23,FALSE)</f>
        <v>Não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Não</v>
      </c>
      <c r="F786" s="12" t="str">
        <f>VLOOKUP(A786,Planilha1!A:Y,21,FALSE)</f>
        <v>Não</v>
      </c>
      <c r="G786" s="12" t="str">
        <f>VLOOKUP(A786,Planilha1!A:Y,22,FALSE)</f>
        <v>Não</v>
      </c>
      <c r="H786" s="12" t="str">
        <f>VLOOKUP(A786,Planilha1!A:Y,23,FALSE)</f>
        <v>Não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Não</v>
      </c>
      <c r="F787" s="12" t="str">
        <f>VLOOKUP(A787,Planilha1!A:Y,21,FALSE)</f>
        <v>Não</v>
      </c>
      <c r="G787" s="12" t="str">
        <f>VLOOKUP(A787,Planilha1!A:Y,22,FALSE)</f>
        <v>Não</v>
      </c>
      <c r="H787" s="12" t="str">
        <f>VLOOKUP(A787,Planilha1!A:Y,23,FALSE)</f>
        <v>Não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Não</v>
      </c>
      <c r="F788" s="12" t="str">
        <f>VLOOKUP(A788,Planilha1!A:Y,21,FALSE)</f>
        <v>Não</v>
      </c>
      <c r="G788" s="12" t="str">
        <f>VLOOKUP(A788,Planilha1!A:Y,22,FALSE)</f>
        <v>Não</v>
      </c>
      <c r="H788" s="12" t="str">
        <f>VLOOKUP(A788,Planilha1!A:Y,23,FALSE)</f>
        <v>Não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Não</v>
      </c>
      <c r="F789" s="12" t="str">
        <f>VLOOKUP(A789,Planilha1!A:Y,21,FALSE)</f>
        <v>Não</v>
      </c>
      <c r="G789" s="12" t="str">
        <f>VLOOKUP(A789,Planilha1!A:Y,22,FALSE)</f>
        <v>Não</v>
      </c>
      <c r="H789" s="12" t="str">
        <f>VLOOKUP(A789,Planilha1!A:Y,23,FALSE)</f>
        <v>Não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Não</v>
      </c>
      <c r="F790" s="12" t="str">
        <f>VLOOKUP(A790,Planilha1!A:Y,21,FALSE)</f>
        <v>Não</v>
      </c>
      <c r="G790" s="12" t="str">
        <f>VLOOKUP(A790,Planilha1!A:Y,22,FALSE)</f>
        <v>Não</v>
      </c>
      <c r="H790" s="12" t="str">
        <f>VLOOKUP(A790,Planilha1!A:Y,23,FALSE)</f>
        <v>Não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Não</v>
      </c>
      <c r="G791" s="12" t="str">
        <f>VLOOKUP(A791,Planilha1!A:Y,22,FALSE)</f>
        <v>Não</v>
      </c>
      <c r="H791" s="12" t="str">
        <f>VLOOKUP(A791,Planilha1!A:Y,23,FALSE)</f>
        <v>Não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Não</v>
      </c>
      <c r="F792" s="12" t="str">
        <f>VLOOKUP(A792,Planilha1!A:Y,21,FALSE)</f>
        <v>Não</v>
      </c>
      <c r="G792" s="12" t="str">
        <f>VLOOKUP(A792,Planilha1!A:Y,22,FALSE)</f>
        <v>Não</v>
      </c>
      <c r="H792" s="12" t="str">
        <f>VLOOKUP(A792,Planilha1!A:Y,23,FALSE)</f>
        <v>Não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Não</v>
      </c>
      <c r="F793" s="12" t="str">
        <f>VLOOKUP(A793,Planilha1!A:Y,21,FALSE)</f>
        <v>Não</v>
      </c>
      <c r="G793" s="12" t="str">
        <f>VLOOKUP(A793,Planilha1!A:Y,22,FALSE)</f>
        <v>Não</v>
      </c>
      <c r="H793" s="12" t="str">
        <f>VLOOKUP(A793,Planilha1!A:Y,23,FALSE)</f>
        <v>Não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Não</v>
      </c>
      <c r="F794" s="12" t="str">
        <f>VLOOKUP(A794,Planilha1!A:Y,21,FALSE)</f>
        <v>Não</v>
      </c>
      <c r="G794" s="12" t="str">
        <f>VLOOKUP(A794,Planilha1!A:Y,22,FALSE)</f>
        <v>Não</v>
      </c>
      <c r="H794" s="12" t="str">
        <f>VLOOKUP(A794,Planilha1!A:Y,23,FALSE)</f>
        <v>Não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Não</v>
      </c>
      <c r="F795" s="12" t="str">
        <f>VLOOKUP(A795,Planilha1!A:Y,21,FALSE)</f>
        <v>Não</v>
      </c>
      <c r="G795" s="12" t="str">
        <f>VLOOKUP(A795,Planilha1!A:Y,22,FALSE)</f>
        <v>Não</v>
      </c>
      <c r="H795" s="12" t="str">
        <f>VLOOKUP(A795,Planilha1!A:Y,23,FALSE)</f>
        <v>Não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Não</v>
      </c>
      <c r="G796" s="12" t="str">
        <f>VLOOKUP(A796,Planilha1!A:Y,22,FALSE)</f>
        <v>Não</v>
      </c>
      <c r="H796" s="12" t="str">
        <f>VLOOKUP(A796,Planilha1!A:Y,23,FALSE)</f>
        <v>Não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Não</v>
      </c>
      <c r="F797" s="12" t="str">
        <f>VLOOKUP(A797,Planilha1!A:Y,21,FALSE)</f>
        <v>Não</v>
      </c>
      <c r="G797" s="12" t="str">
        <f>VLOOKUP(A797,Planilha1!A:Y,22,FALSE)</f>
        <v>Não</v>
      </c>
      <c r="H797" s="12" t="str">
        <f>VLOOKUP(A797,Planilha1!A:Y,23,FALSE)</f>
        <v>Não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Não</v>
      </c>
      <c r="F798" s="12" t="str">
        <f>VLOOKUP(A798,Planilha1!A:Y,21,FALSE)</f>
        <v>Não</v>
      </c>
      <c r="G798" s="12" t="str">
        <f>VLOOKUP(A798,Planilha1!A:Y,22,FALSE)</f>
        <v>Não</v>
      </c>
      <c r="H798" s="12" t="str">
        <f>VLOOKUP(A798,Planilha1!A:Y,23,FALSE)</f>
        <v>Não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Não</v>
      </c>
      <c r="F799" s="12" t="str">
        <f>VLOOKUP(A799,Planilha1!A:Y,21,FALSE)</f>
        <v>Não</v>
      </c>
      <c r="G799" s="12" t="str">
        <f>VLOOKUP(A799,Planilha1!A:Y,22,FALSE)</f>
        <v>Não</v>
      </c>
      <c r="H799" s="12" t="str">
        <f>VLOOKUP(A799,Planilha1!A:Y,23,FALSE)</f>
        <v>Não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Não</v>
      </c>
      <c r="F800" s="12" t="str">
        <f>VLOOKUP(A800,Planilha1!A:Y,21,FALSE)</f>
        <v>Não</v>
      </c>
      <c r="G800" s="12" t="str">
        <f>VLOOKUP(A800,Planilha1!A:Y,22,FALSE)</f>
        <v>Não</v>
      </c>
      <c r="H800" s="12" t="str">
        <f>VLOOKUP(A800,Planilha1!A:Y,23,FALSE)</f>
        <v>Não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Não</v>
      </c>
      <c r="G801" s="12" t="str">
        <f>VLOOKUP(A801,Planilha1!A:Y,22,FALSE)</f>
        <v>Não</v>
      </c>
      <c r="H801" s="12" t="str">
        <f>VLOOKUP(A801,Planilha1!A:Y,23,FALSE)</f>
        <v>Não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Não</v>
      </c>
      <c r="F802" s="12" t="str">
        <f>VLOOKUP(A802,Planilha1!A:Y,21,FALSE)</f>
        <v>Não</v>
      </c>
      <c r="G802" s="12" t="str">
        <f>VLOOKUP(A802,Planilha1!A:Y,22,FALSE)</f>
        <v>Não</v>
      </c>
      <c r="H802" s="12" t="str">
        <f>VLOOKUP(A802,Planilha1!A:Y,23,FALSE)</f>
        <v>Não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Não</v>
      </c>
      <c r="F803" s="12" t="str">
        <f>VLOOKUP(A803,Planilha1!A:Y,21,FALSE)</f>
        <v>Não</v>
      </c>
      <c r="G803" s="12" t="str">
        <f>VLOOKUP(A803,Planilha1!A:Y,22,FALSE)</f>
        <v>Não</v>
      </c>
      <c r="H803" s="12" t="str">
        <f>VLOOKUP(A803,Planilha1!A:Y,23,FALSE)</f>
        <v>Não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Não</v>
      </c>
      <c r="F804" s="12" t="str">
        <f>VLOOKUP(A804,Planilha1!A:Y,21,FALSE)</f>
        <v>Não</v>
      </c>
      <c r="G804" s="12" t="str">
        <f>VLOOKUP(A804,Planilha1!A:Y,22,FALSE)</f>
        <v>Não</v>
      </c>
      <c r="H804" s="12" t="str">
        <f>VLOOKUP(A804,Planilha1!A:Y,23,FALSE)</f>
        <v>Não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Não</v>
      </c>
      <c r="F805" s="12" t="str">
        <f>VLOOKUP(A805,Planilha1!A:Y,21,FALSE)</f>
        <v>Não</v>
      </c>
      <c r="G805" s="12" t="str">
        <f>VLOOKUP(A805,Planilha1!A:Y,22,FALSE)</f>
        <v>Não</v>
      </c>
      <c r="H805" s="12" t="str">
        <f>VLOOKUP(A805,Planilha1!A:Y,23,FALSE)</f>
        <v>Não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Não</v>
      </c>
      <c r="F806" s="12" t="str">
        <f>VLOOKUP(A806,Planilha1!A:Y,21,FALSE)</f>
        <v>Não</v>
      </c>
      <c r="G806" s="12" t="str">
        <f>VLOOKUP(A806,Planilha1!A:Y,22,FALSE)</f>
        <v>Não</v>
      </c>
      <c r="H806" s="12" t="str">
        <f>VLOOKUP(A806,Planilha1!A:Y,23,FALSE)</f>
        <v>Não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Não</v>
      </c>
      <c r="F807" s="12" t="str">
        <f>VLOOKUP(A807,Planilha1!A:Y,21,FALSE)</f>
        <v>Não</v>
      </c>
      <c r="G807" s="12" t="str">
        <f>VLOOKUP(A807,Planilha1!A:Y,22,FALSE)</f>
        <v>Não</v>
      </c>
      <c r="H807" s="12" t="str">
        <f>VLOOKUP(A807,Planilha1!A:Y,23,FALSE)</f>
        <v>Não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Não</v>
      </c>
      <c r="F808" s="12" t="str">
        <f>VLOOKUP(A808,Planilha1!A:Y,21,FALSE)</f>
        <v>Não</v>
      </c>
      <c r="G808" s="12" t="str">
        <f>VLOOKUP(A808,Planilha1!A:Y,22,FALSE)</f>
        <v>Não</v>
      </c>
      <c r="H808" s="12" t="str">
        <f>VLOOKUP(A808,Planilha1!A:Y,23,FALSE)</f>
        <v>Não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Não</v>
      </c>
      <c r="F809" s="12" t="str">
        <f>VLOOKUP(A809,Planilha1!A:Y,21,FALSE)</f>
        <v>Não</v>
      </c>
      <c r="G809" s="12" t="str">
        <f>VLOOKUP(A809,Planilha1!A:Y,22,FALSE)</f>
        <v>Não</v>
      </c>
      <c r="H809" s="12" t="str">
        <f>VLOOKUP(A809,Planilha1!A:Y,23,FALSE)</f>
        <v>Não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Não</v>
      </c>
      <c r="F810" s="12" t="str">
        <f>VLOOKUP(A810,Planilha1!A:Y,21,FALSE)</f>
        <v>Não</v>
      </c>
      <c r="G810" s="12" t="str">
        <f>VLOOKUP(A810,Planilha1!A:Y,22,FALSE)</f>
        <v>Não</v>
      </c>
      <c r="H810" s="12" t="str">
        <f>VLOOKUP(A810,Planilha1!A:Y,23,FALSE)</f>
        <v>Não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Não</v>
      </c>
      <c r="F811" s="12" t="str">
        <f>VLOOKUP(A811,Planilha1!A:Y,21,FALSE)</f>
        <v>Não</v>
      </c>
      <c r="G811" s="12" t="str">
        <f>VLOOKUP(A811,Planilha1!A:Y,22,FALSE)</f>
        <v>Não</v>
      </c>
      <c r="H811" s="12" t="str">
        <f>VLOOKUP(A811,Planilha1!A:Y,23,FALSE)</f>
        <v>Não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Não</v>
      </c>
      <c r="G812" s="12" t="str">
        <f>VLOOKUP(A812,Planilha1!A:Y,22,FALSE)</f>
        <v>Não</v>
      </c>
      <c r="H812" s="12" t="str">
        <f>VLOOKUP(A812,Planilha1!A:Y,23,FALSE)</f>
        <v>Não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Não</v>
      </c>
      <c r="F813" s="12" t="str">
        <f>VLOOKUP(A813,Planilha1!A:Y,21,FALSE)</f>
        <v>Não</v>
      </c>
      <c r="G813" s="12" t="str">
        <f>VLOOKUP(A813,Planilha1!A:Y,22,FALSE)</f>
        <v>Não</v>
      </c>
      <c r="H813" s="12" t="str">
        <f>VLOOKUP(A813,Planilha1!A:Y,23,FALSE)</f>
        <v>Não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Não</v>
      </c>
      <c r="F814" s="12" t="str">
        <f>VLOOKUP(A814,Planilha1!A:Y,21,FALSE)</f>
        <v>Não</v>
      </c>
      <c r="G814" s="12" t="str">
        <f>VLOOKUP(A814,Planilha1!A:Y,22,FALSE)</f>
        <v>Não</v>
      </c>
      <c r="H814" s="12" t="str">
        <f>VLOOKUP(A814,Planilha1!A:Y,23,FALSE)</f>
        <v>Não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Não</v>
      </c>
      <c r="F815" s="12" t="str">
        <f>VLOOKUP(A815,Planilha1!A:Y,21,FALSE)</f>
        <v>Não</v>
      </c>
      <c r="G815" s="12" t="str">
        <f>VLOOKUP(A815,Planilha1!A:Y,22,FALSE)</f>
        <v>Não</v>
      </c>
      <c r="H815" s="12" t="str">
        <f>VLOOKUP(A815,Planilha1!A:Y,23,FALSE)</f>
        <v>Não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Não</v>
      </c>
      <c r="F816" s="12" t="str">
        <f>VLOOKUP(A816,Planilha1!A:Y,21,FALSE)</f>
        <v>Não</v>
      </c>
      <c r="G816" s="12" t="str">
        <f>VLOOKUP(A816,Planilha1!A:Y,22,FALSE)</f>
        <v>Não</v>
      </c>
      <c r="H816" s="12" t="str">
        <f>VLOOKUP(A816,Planilha1!A:Y,23,FALSE)</f>
        <v>Não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Não</v>
      </c>
      <c r="F817" s="12" t="str">
        <f>VLOOKUP(A817,Planilha1!A:Y,21,FALSE)</f>
        <v>Não</v>
      </c>
      <c r="G817" s="12" t="str">
        <f>VLOOKUP(A817,Planilha1!A:Y,22,FALSE)</f>
        <v>Não</v>
      </c>
      <c r="H817" s="12" t="str">
        <f>VLOOKUP(A817,Planilha1!A:Y,23,FALSE)</f>
        <v>Não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Não</v>
      </c>
      <c r="F818" s="12" t="str">
        <f>VLOOKUP(A818,Planilha1!A:Y,21,FALSE)</f>
        <v>Não</v>
      </c>
      <c r="G818" s="12" t="str">
        <f>VLOOKUP(A818,Planilha1!A:Y,22,FALSE)</f>
        <v>Não</v>
      </c>
      <c r="H818" s="12" t="str">
        <f>VLOOKUP(A818,Planilha1!A:Y,23,FALSE)</f>
        <v>Não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Não</v>
      </c>
      <c r="G819" s="12" t="str">
        <f>VLOOKUP(A819,Planilha1!A:Y,22,FALSE)</f>
        <v>Não</v>
      </c>
      <c r="H819" s="12" t="str">
        <f>VLOOKUP(A819,Planilha1!A:Y,23,FALSE)</f>
        <v>Não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Não</v>
      </c>
      <c r="G820" s="12" t="str">
        <f>VLOOKUP(A820,Planilha1!A:Y,22,FALSE)</f>
        <v>Não</v>
      </c>
      <c r="H820" s="12" t="str">
        <f>VLOOKUP(A820,Planilha1!A:Y,23,FALSE)</f>
        <v>Não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Não</v>
      </c>
      <c r="G821" s="12" t="str">
        <f>VLOOKUP(A821,Planilha1!A:Y,22,FALSE)</f>
        <v>Não</v>
      </c>
      <c r="H821" s="12" t="str">
        <f>VLOOKUP(A821,Planilha1!A:Y,23,FALSE)</f>
        <v>Não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Não</v>
      </c>
      <c r="F822" s="12" t="str">
        <f>VLOOKUP(A822,Planilha1!A:Y,21,FALSE)</f>
        <v>Não</v>
      </c>
      <c r="G822" s="12" t="str">
        <f>VLOOKUP(A822,Planilha1!A:Y,22,FALSE)</f>
        <v>Não</v>
      </c>
      <c r="H822" s="12" t="str">
        <f>VLOOKUP(A822,Planilha1!A:Y,23,FALSE)</f>
        <v>Não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Não</v>
      </c>
      <c r="F823" s="12" t="str">
        <f>VLOOKUP(A823,Planilha1!A:Y,21,FALSE)</f>
        <v>Não</v>
      </c>
      <c r="G823" s="12" t="str">
        <f>VLOOKUP(A823,Planilha1!A:Y,22,FALSE)</f>
        <v>Não</v>
      </c>
      <c r="H823" s="12" t="str">
        <f>VLOOKUP(A823,Planilha1!A:Y,23,FALSE)</f>
        <v>Não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Não</v>
      </c>
      <c r="F824" s="12" t="str">
        <f>VLOOKUP(A824,Planilha1!A:Y,21,FALSE)</f>
        <v>Não</v>
      </c>
      <c r="G824" s="12" t="str">
        <f>VLOOKUP(A824,Planilha1!A:Y,22,FALSE)</f>
        <v>Não</v>
      </c>
      <c r="H824" s="12" t="str">
        <f>VLOOKUP(A824,Planilha1!A:Y,23,FALSE)</f>
        <v>Não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Não</v>
      </c>
      <c r="F825" s="12" t="str">
        <f>VLOOKUP(A825,Planilha1!A:Y,21,FALSE)</f>
        <v>Não</v>
      </c>
      <c r="G825" s="12" t="str">
        <f>VLOOKUP(A825,Planilha1!A:Y,22,FALSE)</f>
        <v>Não</v>
      </c>
      <c r="H825" s="12" t="str">
        <f>VLOOKUP(A825,Planilha1!A:Y,23,FALSE)</f>
        <v>Não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Não</v>
      </c>
      <c r="G826" s="12" t="str">
        <f>VLOOKUP(A826,Planilha1!A:Y,22,FALSE)</f>
        <v>Não</v>
      </c>
      <c r="H826" s="12" t="str">
        <f>VLOOKUP(A826,Planilha1!A:Y,23,FALSE)</f>
        <v>Não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Não</v>
      </c>
      <c r="F827" s="12" t="str">
        <f>VLOOKUP(A827,Planilha1!A:Y,21,FALSE)</f>
        <v>Não</v>
      </c>
      <c r="G827" s="12" t="str">
        <f>VLOOKUP(A827,Planilha1!A:Y,22,FALSE)</f>
        <v>Não</v>
      </c>
      <c r="H827" s="12" t="str">
        <f>VLOOKUP(A827,Planilha1!A:Y,23,FALSE)</f>
        <v>Não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Não</v>
      </c>
      <c r="F828" s="12" t="str">
        <f>VLOOKUP(A828,Planilha1!A:Y,21,FALSE)</f>
        <v>Não</v>
      </c>
      <c r="G828" s="12" t="str">
        <f>VLOOKUP(A828,Planilha1!A:Y,22,FALSE)</f>
        <v>Não</v>
      </c>
      <c r="H828" s="12" t="str">
        <f>VLOOKUP(A828,Planilha1!A:Y,23,FALSE)</f>
        <v>Não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Não</v>
      </c>
      <c r="G829" s="12" t="str">
        <f>VLOOKUP(A829,Planilha1!A:Y,22,FALSE)</f>
        <v>Não</v>
      </c>
      <c r="H829" s="12" t="str">
        <f>VLOOKUP(A829,Planilha1!A:Y,23,FALSE)</f>
        <v>Não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Não</v>
      </c>
      <c r="F830" s="12" t="str">
        <f>VLOOKUP(A830,Planilha1!A:Y,21,FALSE)</f>
        <v>Não</v>
      </c>
      <c r="G830" s="12" t="str">
        <f>VLOOKUP(A830,Planilha1!A:Y,22,FALSE)</f>
        <v>Não</v>
      </c>
      <c r="H830" s="12" t="str">
        <f>VLOOKUP(A830,Planilha1!A:Y,23,FALSE)</f>
        <v>Não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Não</v>
      </c>
      <c r="F831" s="12" t="str">
        <f>VLOOKUP(A831,Planilha1!A:Y,21,FALSE)</f>
        <v>Não</v>
      </c>
      <c r="G831" s="12" t="str">
        <f>VLOOKUP(A831,Planilha1!A:Y,22,FALSE)</f>
        <v>Não</v>
      </c>
      <c r="H831" s="12" t="str">
        <f>VLOOKUP(A831,Planilha1!A:Y,23,FALSE)</f>
        <v>Não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Não</v>
      </c>
      <c r="F832" s="12" t="str">
        <f>VLOOKUP(A832,Planilha1!A:Y,21,FALSE)</f>
        <v>Não</v>
      </c>
      <c r="G832" s="12" t="str">
        <f>VLOOKUP(A832,Planilha1!A:Y,22,FALSE)</f>
        <v>Não</v>
      </c>
      <c r="H832" s="12" t="str">
        <f>VLOOKUP(A832,Planilha1!A:Y,23,FALSE)</f>
        <v>Não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Não</v>
      </c>
      <c r="G833" s="12" t="str">
        <f>VLOOKUP(A833,Planilha1!A:Y,22,FALSE)</f>
        <v>Não</v>
      </c>
      <c r="H833" s="12" t="str">
        <f>VLOOKUP(A833,Planilha1!A:Y,23,FALSE)</f>
        <v>Não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Não</v>
      </c>
      <c r="F834" s="12" t="str">
        <f>VLOOKUP(A834,Planilha1!A:Y,21,FALSE)</f>
        <v>Não</v>
      </c>
      <c r="G834" s="12" t="str">
        <f>VLOOKUP(A834,Planilha1!A:Y,22,FALSE)</f>
        <v>Não</v>
      </c>
      <c r="H834" s="12" t="str">
        <f>VLOOKUP(A834,Planilha1!A:Y,23,FALSE)</f>
        <v>Não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Não</v>
      </c>
      <c r="F835" s="12" t="str">
        <f>VLOOKUP(A835,Planilha1!A:Y,21,FALSE)</f>
        <v>Não</v>
      </c>
      <c r="G835" s="12" t="str">
        <f>VLOOKUP(A835,Planilha1!A:Y,22,FALSE)</f>
        <v>Não</v>
      </c>
      <c r="H835" s="12" t="str">
        <f>VLOOKUP(A835,Planilha1!A:Y,23,FALSE)</f>
        <v>Não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Não</v>
      </c>
      <c r="F836" s="12" t="str">
        <f>VLOOKUP(A836,Planilha1!A:Y,21,FALSE)</f>
        <v>Não</v>
      </c>
      <c r="G836" s="12" t="str">
        <f>VLOOKUP(A836,Planilha1!A:Y,22,FALSE)</f>
        <v>Não</v>
      </c>
      <c r="H836" s="12" t="str">
        <f>VLOOKUP(A836,Planilha1!A:Y,23,FALSE)</f>
        <v>Não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Não</v>
      </c>
      <c r="G837" s="12" t="str">
        <f>VLOOKUP(A837,Planilha1!A:Y,22,FALSE)</f>
        <v>Não</v>
      </c>
      <c r="H837" s="12" t="str">
        <f>VLOOKUP(A837,Planilha1!A:Y,23,FALSE)</f>
        <v>Não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Não</v>
      </c>
      <c r="F838" s="12" t="str">
        <f>VLOOKUP(A838,Planilha1!A:Y,21,FALSE)</f>
        <v>Não</v>
      </c>
      <c r="G838" s="12" t="str">
        <f>VLOOKUP(A838,Planilha1!A:Y,22,FALSE)</f>
        <v>Não</v>
      </c>
      <c r="H838" s="12" t="str">
        <f>VLOOKUP(A838,Planilha1!A:Y,23,FALSE)</f>
        <v>Não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Não</v>
      </c>
      <c r="G839" s="12" t="str">
        <f>VLOOKUP(A839,Planilha1!A:Y,22,FALSE)</f>
        <v>Não</v>
      </c>
      <c r="H839" s="12" t="str">
        <f>VLOOKUP(A839,Planilha1!A:Y,23,FALSE)</f>
        <v>Não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Não</v>
      </c>
      <c r="G840" s="12" t="str">
        <f>VLOOKUP(A840,Planilha1!A:Y,22,FALSE)</f>
        <v>Não</v>
      </c>
      <c r="H840" s="12" t="str">
        <f>VLOOKUP(A840,Planilha1!A:Y,23,FALSE)</f>
        <v>Não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Não</v>
      </c>
      <c r="F841" s="12" t="str">
        <f>VLOOKUP(A841,Planilha1!A:Y,21,FALSE)</f>
        <v>Não</v>
      </c>
      <c r="G841" s="12" t="str">
        <f>VLOOKUP(A841,Planilha1!A:Y,22,FALSE)</f>
        <v>Não</v>
      </c>
      <c r="H841" s="12" t="str">
        <f>VLOOKUP(A841,Planilha1!A:Y,23,FALSE)</f>
        <v>Não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Não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Não</v>
      </c>
      <c r="F843" s="12" t="str">
        <f>VLOOKUP(A843,Planilha1!A:Y,21,FALSE)</f>
        <v>Não</v>
      </c>
      <c r="G843" s="12" t="str">
        <f>VLOOKUP(A843,Planilha1!A:Y,22,FALSE)</f>
        <v>Não</v>
      </c>
      <c r="H843" s="12" t="str">
        <f>VLOOKUP(A843,Planilha1!A:Y,23,FALSE)</f>
        <v>Não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Não</v>
      </c>
      <c r="F844" s="12" t="str">
        <f>VLOOKUP(A844,Planilha1!A:Y,21,FALSE)</f>
        <v>Não</v>
      </c>
      <c r="G844" s="12" t="str">
        <f>VLOOKUP(A844,Planilha1!A:Y,22,FALSE)</f>
        <v>Não</v>
      </c>
      <c r="H844" s="12" t="str">
        <f>VLOOKUP(A844,Planilha1!A:Y,23,FALSE)</f>
        <v>Não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Não</v>
      </c>
      <c r="F845" s="12" t="str">
        <f>VLOOKUP(A845,Planilha1!A:Y,21,FALSE)</f>
        <v>Não</v>
      </c>
      <c r="G845" s="12" t="str">
        <f>VLOOKUP(A845,Planilha1!A:Y,22,FALSE)</f>
        <v>Não</v>
      </c>
      <c r="H845" s="12" t="str">
        <f>VLOOKUP(A845,Planilha1!A:Y,23,FALSE)</f>
        <v>Não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Não</v>
      </c>
      <c r="F846" s="12" t="str">
        <f>VLOOKUP(A846,Planilha1!A:Y,21,FALSE)</f>
        <v>Não</v>
      </c>
      <c r="G846" s="12" t="str">
        <f>VLOOKUP(A846,Planilha1!A:Y,22,FALSE)</f>
        <v>Não</v>
      </c>
      <c r="H846" s="12" t="str">
        <f>VLOOKUP(A846,Planilha1!A:Y,23,FALSE)</f>
        <v>Não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Não</v>
      </c>
      <c r="G847" s="12" t="str">
        <f>VLOOKUP(A847,Planilha1!A:Y,22,FALSE)</f>
        <v>Não</v>
      </c>
      <c r="H847" s="12" t="str">
        <f>VLOOKUP(A847,Planilha1!A:Y,23,FALSE)</f>
        <v>Não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Não</v>
      </c>
      <c r="G848" s="12" t="str">
        <f>VLOOKUP(A848,Planilha1!A:Y,22,FALSE)</f>
        <v>Não</v>
      </c>
      <c r="H848" s="12" t="str">
        <f>VLOOKUP(A848,Planilha1!A:Y,23,FALSE)</f>
        <v>Não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Não</v>
      </c>
      <c r="F849" s="12" t="str">
        <f>VLOOKUP(A849,Planilha1!A:Y,21,FALSE)</f>
        <v>Não</v>
      </c>
      <c r="G849" s="12" t="str">
        <f>VLOOKUP(A849,Planilha1!A:Y,22,FALSE)</f>
        <v>Não</v>
      </c>
      <c r="H849" s="12" t="str">
        <f>VLOOKUP(A849,Planilha1!A:Y,23,FALSE)</f>
        <v>Não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Não</v>
      </c>
      <c r="F850" s="12" t="str">
        <f>VLOOKUP(A850,Planilha1!A:Y,21,FALSE)</f>
        <v>Não</v>
      </c>
      <c r="G850" s="12" t="str">
        <f>VLOOKUP(A850,Planilha1!A:Y,22,FALSE)</f>
        <v>Não</v>
      </c>
      <c r="H850" s="12" t="str">
        <f>VLOOKUP(A850,Planilha1!A:Y,23,FALSE)</f>
        <v>Não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Não</v>
      </c>
      <c r="G851" s="12" t="str">
        <f>VLOOKUP(A851,Planilha1!A:Y,22,FALSE)</f>
        <v>Não</v>
      </c>
      <c r="H851" s="12" t="str">
        <f>VLOOKUP(A851,Planilha1!A:Y,23,FALSE)</f>
        <v>Não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Não</v>
      </c>
      <c r="F852" s="12" t="str">
        <f>VLOOKUP(A852,Planilha1!A:Y,21,FALSE)</f>
        <v>Não</v>
      </c>
      <c r="G852" s="12" t="str">
        <f>VLOOKUP(A852,Planilha1!A:Y,22,FALSE)</f>
        <v>Não</v>
      </c>
      <c r="H852" s="12" t="str">
        <f>VLOOKUP(A852,Planilha1!A:Y,23,FALSE)</f>
        <v>Não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Não</v>
      </c>
      <c r="F853" s="12" t="str">
        <f>VLOOKUP(A853,Planilha1!A:Y,21,FALSE)</f>
        <v>Não</v>
      </c>
      <c r="G853" s="12" t="str">
        <f>VLOOKUP(A853,Planilha1!A:Y,22,FALSE)</f>
        <v>Não</v>
      </c>
      <c r="H853" s="12" t="str">
        <f>VLOOKUP(A853,Planilha1!A:Y,23,FALSE)</f>
        <v>Não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Não</v>
      </c>
      <c r="F854" s="12" t="str">
        <f>VLOOKUP(A854,Planilha1!A:Y,21,FALSE)</f>
        <v>Não</v>
      </c>
      <c r="G854" s="12" t="str">
        <f>VLOOKUP(A854,Planilha1!A:Y,22,FALSE)</f>
        <v>Não</v>
      </c>
      <c r="H854" s="12" t="str">
        <f>VLOOKUP(A854,Planilha1!A:Y,23,FALSE)</f>
        <v>Não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Não</v>
      </c>
      <c r="F855" s="12" t="str">
        <f>VLOOKUP(A855,Planilha1!A:Y,21,FALSE)</f>
        <v>Não</v>
      </c>
      <c r="G855" s="12" t="str">
        <f>VLOOKUP(A855,Planilha1!A:Y,22,FALSE)</f>
        <v>Não</v>
      </c>
      <c r="H855" s="12" t="str">
        <f>VLOOKUP(A855,Planilha1!A:Y,23,FALSE)</f>
        <v>Não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Não</v>
      </c>
      <c r="G856" s="12" t="str">
        <f>VLOOKUP(A856,Planilha1!A:Y,22,FALSE)</f>
        <v>Não</v>
      </c>
      <c r="H856" s="12" t="str">
        <f>VLOOKUP(A856,Planilha1!A:Y,23,FALSE)</f>
        <v>Não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Não</v>
      </c>
      <c r="F857" s="12" t="str">
        <f>VLOOKUP(A857,Planilha1!A:Y,21,FALSE)</f>
        <v>Não</v>
      </c>
      <c r="G857" s="12" t="str">
        <f>VLOOKUP(A857,Planilha1!A:Y,22,FALSE)</f>
        <v>Não</v>
      </c>
      <c r="H857" s="12" t="str">
        <f>VLOOKUP(A857,Planilha1!A:Y,23,FALSE)</f>
        <v>Não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Não</v>
      </c>
      <c r="F858" s="12" t="str">
        <f>VLOOKUP(A858,Planilha1!A:Y,21,FALSE)</f>
        <v>Não</v>
      </c>
      <c r="G858" s="12" t="str">
        <f>VLOOKUP(A858,Planilha1!A:Y,22,FALSE)</f>
        <v>Não</v>
      </c>
      <c r="H858" s="12" t="str">
        <f>VLOOKUP(A858,Planilha1!A:Y,23,FALSE)</f>
        <v>Não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Não</v>
      </c>
      <c r="F859" s="12" t="str">
        <f>VLOOKUP(A859,Planilha1!A:Y,21,FALSE)</f>
        <v>Não</v>
      </c>
      <c r="G859" s="12" t="str">
        <f>VLOOKUP(A859,Planilha1!A:Y,22,FALSE)</f>
        <v>Não</v>
      </c>
      <c r="H859" s="12" t="str">
        <f>VLOOKUP(A859,Planilha1!A:Y,23,FALSE)</f>
        <v>Não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Não</v>
      </c>
      <c r="F860" s="12" t="str">
        <f>VLOOKUP(A860,Planilha1!A:Y,21,FALSE)</f>
        <v>Não</v>
      </c>
      <c r="G860" s="12" t="str">
        <f>VLOOKUP(A860,Planilha1!A:Y,22,FALSE)</f>
        <v>Não</v>
      </c>
      <c r="H860" s="12" t="str">
        <f>VLOOKUP(A860,Planilha1!A:Y,23,FALSE)</f>
        <v>Não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Não</v>
      </c>
      <c r="G861" s="12" t="str">
        <f>VLOOKUP(A861,Planilha1!A:Y,22,FALSE)</f>
        <v>Não</v>
      </c>
      <c r="H861" s="12" t="str">
        <f>VLOOKUP(A861,Planilha1!A:Y,23,FALSE)</f>
        <v>Não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Não</v>
      </c>
      <c r="F862" s="12" t="str">
        <f>VLOOKUP(A862,Planilha1!A:Y,21,FALSE)</f>
        <v>Não</v>
      </c>
      <c r="G862" s="12" t="str">
        <f>VLOOKUP(A862,Planilha1!A:Y,22,FALSE)</f>
        <v>Não</v>
      </c>
      <c r="H862" s="12" t="str">
        <f>VLOOKUP(A862,Planilha1!A:Y,23,FALSE)</f>
        <v>Não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Não</v>
      </c>
      <c r="G863" s="12" t="str">
        <f>VLOOKUP(A863,Planilha1!A:Y,22,FALSE)</f>
        <v>Não</v>
      </c>
      <c r="H863" s="12" t="str">
        <f>VLOOKUP(A863,Planilha1!A:Y,23,FALSE)</f>
        <v>Não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Não</v>
      </c>
      <c r="G864" s="12" t="str">
        <f>VLOOKUP(A864,Planilha1!A:Y,22,FALSE)</f>
        <v>Não</v>
      </c>
      <c r="H864" s="12" t="str">
        <f>VLOOKUP(A864,Planilha1!A:Y,23,FALSE)</f>
        <v>Não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Não</v>
      </c>
      <c r="F865" s="12" t="str">
        <f>VLOOKUP(A865,Planilha1!A:Y,21,FALSE)</f>
        <v>Não</v>
      </c>
      <c r="G865" s="12" t="str">
        <f>VLOOKUP(A865,Planilha1!A:Y,22,FALSE)</f>
        <v>Não</v>
      </c>
      <c r="H865" s="12" t="str">
        <f>VLOOKUP(A865,Planilha1!A:Y,23,FALSE)</f>
        <v>Não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Não</v>
      </c>
      <c r="F866" s="12" t="str">
        <f>VLOOKUP(A866,Planilha1!A:Y,21,FALSE)</f>
        <v>Não</v>
      </c>
      <c r="G866" s="12" t="str">
        <f>VLOOKUP(A866,Planilha1!A:Y,22,FALSE)</f>
        <v>Não</v>
      </c>
      <c r="H866" s="12" t="str">
        <f>VLOOKUP(A866,Planilha1!A:Y,23,FALSE)</f>
        <v>Não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Não</v>
      </c>
      <c r="F867" s="12" t="str">
        <f>VLOOKUP(A867,Planilha1!A:Y,21,FALSE)</f>
        <v>Não</v>
      </c>
      <c r="G867" s="12" t="str">
        <f>VLOOKUP(A867,Planilha1!A:Y,22,FALSE)</f>
        <v>Não</v>
      </c>
      <c r="H867" s="12" t="str">
        <f>VLOOKUP(A867,Planilha1!A:Y,23,FALSE)</f>
        <v>Não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Não</v>
      </c>
      <c r="F868" s="12" t="str">
        <f>VLOOKUP(A868,Planilha1!A:Y,21,FALSE)</f>
        <v>Não</v>
      </c>
      <c r="G868" s="12" t="str">
        <f>VLOOKUP(A868,Planilha1!A:Y,22,FALSE)</f>
        <v>Não</v>
      </c>
      <c r="H868" s="12" t="str">
        <f>VLOOKUP(A868,Planilha1!A:Y,23,FALSE)</f>
        <v>Não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Não</v>
      </c>
      <c r="F869" s="12" t="str">
        <f>VLOOKUP(A869,Planilha1!A:Y,21,FALSE)</f>
        <v>Não</v>
      </c>
      <c r="G869" s="12" t="str">
        <f>VLOOKUP(A869,Planilha1!A:Y,22,FALSE)</f>
        <v>Não</v>
      </c>
      <c r="H869" s="12" t="str">
        <f>VLOOKUP(A869,Planilha1!A:Y,23,FALSE)</f>
        <v>Não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Não</v>
      </c>
      <c r="F870" s="12" t="str">
        <f>VLOOKUP(A870,Planilha1!A:Y,21,FALSE)</f>
        <v>Não</v>
      </c>
      <c r="G870" s="12" t="str">
        <f>VLOOKUP(A870,Planilha1!A:Y,22,FALSE)</f>
        <v>Não</v>
      </c>
      <c r="H870" s="12" t="str">
        <f>VLOOKUP(A870,Planilha1!A:Y,23,FALSE)</f>
        <v>Não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Não</v>
      </c>
      <c r="G871" s="12" t="str">
        <f>VLOOKUP(A871,Planilha1!A:Y,22,FALSE)</f>
        <v>Não</v>
      </c>
      <c r="H871" s="12" t="str">
        <f>VLOOKUP(A871,Planilha1!A:Y,23,FALSE)</f>
        <v>Não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Não</v>
      </c>
      <c r="F872" s="12" t="str">
        <f>VLOOKUP(A872,Planilha1!A:Y,21,FALSE)</f>
        <v>Não</v>
      </c>
      <c r="G872" s="12" t="str">
        <f>VLOOKUP(A872,Planilha1!A:Y,22,FALSE)</f>
        <v>Não</v>
      </c>
      <c r="H872" s="12" t="str">
        <f>VLOOKUP(A872,Planilha1!A:Y,23,FALSE)</f>
        <v>Não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Não</v>
      </c>
      <c r="G873" s="12" t="str">
        <f>VLOOKUP(A873,Planilha1!A:Y,22,FALSE)</f>
        <v>Não</v>
      </c>
      <c r="H873" s="12" t="str">
        <f>VLOOKUP(A873,Planilha1!A:Y,23,FALSE)</f>
        <v>Não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Não</v>
      </c>
      <c r="G874" s="12" t="str">
        <f>VLOOKUP(A874,Planilha1!A:Y,22,FALSE)</f>
        <v>Não</v>
      </c>
      <c r="H874" s="12" t="str">
        <f>VLOOKUP(A874,Planilha1!A:Y,23,FALSE)</f>
        <v>Não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Não</v>
      </c>
      <c r="F875" s="12" t="str">
        <f>VLOOKUP(A875,Planilha1!A:Y,21,FALSE)</f>
        <v>Não</v>
      </c>
      <c r="G875" s="12" t="str">
        <f>VLOOKUP(A875,Planilha1!A:Y,22,FALSE)</f>
        <v>Não</v>
      </c>
      <c r="H875" s="12" t="str">
        <f>VLOOKUP(A875,Planilha1!A:Y,23,FALSE)</f>
        <v>Não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Não</v>
      </c>
      <c r="F876" s="12" t="str">
        <f>VLOOKUP(A876,Planilha1!A:Y,21,FALSE)</f>
        <v>Não</v>
      </c>
      <c r="G876" s="12" t="str">
        <f>VLOOKUP(A876,Planilha1!A:Y,22,FALSE)</f>
        <v>Não</v>
      </c>
      <c r="H876" s="12" t="str">
        <f>VLOOKUP(A876,Planilha1!A:Y,23,FALSE)</f>
        <v>Não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Não</v>
      </c>
      <c r="G877" s="12" t="str">
        <f>VLOOKUP(A877,Planilha1!A:Y,22,FALSE)</f>
        <v>Não</v>
      </c>
      <c r="H877" s="12" t="str">
        <f>VLOOKUP(A877,Planilha1!A:Y,23,FALSE)</f>
        <v>Não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Não</v>
      </c>
      <c r="G878" s="12" t="str">
        <f>VLOOKUP(A878,Planilha1!A:Y,22,FALSE)</f>
        <v>Não</v>
      </c>
      <c r="H878" s="12" t="str">
        <f>VLOOKUP(A878,Planilha1!A:Y,23,FALSE)</f>
        <v>Não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Não</v>
      </c>
      <c r="F879" s="12" t="str">
        <f>VLOOKUP(A879,Planilha1!A:Y,21,FALSE)</f>
        <v>Não</v>
      </c>
      <c r="G879" s="12" t="str">
        <f>VLOOKUP(A879,Planilha1!A:Y,22,FALSE)</f>
        <v>Não</v>
      </c>
      <c r="H879" s="12" t="str">
        <f>VLOOKUP(A879,Planilha1!A:Y,23,FALSE)</f>
        <v>Não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Não</v>
      </c>
      <c r="G880" s="12" t="str">
        <f>VLOOKUP(A880,Planilha1!A:Y,22,FALSE)</f>
        <v>Não</v>
      </c>
      <c r="H880" s="12" t="str">
        <f>VLOOKUP(A880,Planilha1!A:Y,23,FALSE)</f>
        <v>Não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Não</v>
      </c>
      <c r="F881" s="12" t="str">
        <f>VLOOKUP(A881,Planilha1!A:Y,21,FALSE)</f>
        <v>Não</v>
      </c>
      <c r="G881" s="12" t="str">
        <f>VLOOKUP(A881,Planilha1!A:Y,22,FALSE)</f>
        <v>Não</v>
      </c>
      <c r="H881" s="12" t="str">
        <f>VLOOKUP(A881,Planilha1!A:Y,23,FALSE)</f>
        <v>Não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Não</v>
      </c>
      <c r="F882" s="12" t="str">
        <f>VLOOKUP(A882,Planilha1!A:Y,21,FALSE)</f>
        <v>Não</v>
      </c>
      <c r="G882" s="12" t="str">
        <f>VLOOKUP(A882,Planilha1!A:Y,22,FALSE)</f>
        <v>Não</v>
      </c>
      <c r="H882" s="12" t="str">
        <f>VLOOKUP(A882,Planilha1!A:Y,23,FALSE)</f>
        <v>Não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Não</v>
      </c>
      <c r="G883" s="12" t="str">
        <f>VLOOKUP(A883,Planilha1!A:Y,22,FALSE)</f>
        <v>Não</v>
      </c>
      <c r="H883" s="12" t="str">
        <f>VLOOKUP(A883,Planilha1!A:Y,23,FALSE)</f>
        <v>Não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Não</v>
      </c>
      <c r="F884" s="12" t="str">
        <f>VLOOKUP(A884,Planilha1!A:Y,21,FALSE)</f>
        <v>Não</v>
      </c>
      <c r="G884" s="12" t="str">
        <f>VLOOKUP(A884,Planilha1!A:Y,22,FALSE)</f>
        <v>Não</v>
      </c>
      <c r="H884" s="12" t="str">
        <f>VLOOKUP(A884,Planilha1!A:Y,23,FALSE)</f>
        <v>Não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Não</v>
      </c>
      <c r="F885" s="12" t="str">
        <f>VLOOKUP(A885,Planilha1!A:Y,21,FALSE)</f>
        <v>Não</v>
      </c>
      <c r="G885" s="12" t="str">
        <f>VLOOKUP(A885,Planilha1!A:Y,22,FALSE)</f>
        <v>Não</v>
      </c>
      <c r="H885" s="12" t="str">
        <f>VLOOKUP(A885,Planilha1!A:Y,23,FALSE)</f>
        <v>Não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Não</v>
      </c>
      <c r="F886" s="12" t="str">
        <f>VLOOKUP(A886,Planilha1!A:Y,21,FALSE)</f>
        <v>Não</v>
      </c>
      <c r="G886" s="12" t="str">
        <f>VLOOKUP(A886,Planilha1!A:Y,22,FALSE)</f>
        <v>Não</v>
      </c>
      <c r="H886" s="12" t="str">
        <f>VLOOKUP(A886,Planilha1!A:Y,23,FALSE)</f>
        <v>Não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Não</v>
      </c>
      <c r="F887" s="12" t="str">
        <f>VLOOKUP(A887,Planilha1!A:Y,21,FALSE)</f>
        <v>Não</v>
      </c>
      <c r="G887" s="12" t="str">
        <f>VLOOKUP(A887,Planilha1!A:Y,22,FALSE)</f>
        <v>Não</v>
      </c>
      <c r="H887" s="12" t="str">
        <f>VLOOKUP(A887,Planilha1!A:Y,23,FALSE)</f>
        <v>Não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Não</v>
      </c>
      <c r="F888" s="12" t="str">
        <f>VLOOKUP(A888,Planilha1!A:Y,21,FALSE)</f>
        <v>Não</v>
      </c>
      <c r="G888" s="12" t="str">
        <f>VLOOKUP(A888,Planilha1!A:Y,22,FALSE)</f>
        <v>Não</v>
      </c>
      <c r="H888" s="12" t="str">
        <f>VLOOKUP(A888,Planilha1!A:Y,23,FALSE)</f>
        <v>Não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Não</v>
      </c>
      <c r="F889" s="12" t="str">
        <f>VLOOKUP(A889,Planilha1!A:Y,21,FALSE)</f>
        <v>Não</v>
      </c>
      <c r="G889" s="12" t="str">
        <f>VLOOKUP(A889,Planilha1!A:Y,22,FALSE)</f>
        <v>Não</v>
      </c>
      <c r="H889" s="12" t="str">
        <f>VLOOKUP(A889,Planilha1!A:Y,23,FALSE)</f>
        <v>Não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Não</v>
      </c>
      <c r="F890" s="12" t="str">
        <f>VLOOKUP(A890,Planilha1!A:Y,21,FALSE)</f>
        <v>Não</v>
      </c>
      <c r="G890" s="12" t="str">
        <f>VLOOKUP(A890,Planilha1!A:Y,22,FALSE)</f>
        <v>Não</v>
      </c>
      <c r="H890" s="12" t="str">
        <f>VLOOKUP(A890,Planilha1!A:Y,23,FALSE)</f>
        <v>Não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Não</v>
      </c>
      <c r="F891" s="12" t="str">
        <f>VLOOKUP(A891,Planilha1!A:Y,21,FALSE)</f>
        <v>Não</v>
      </c>
      <c r="G891" s="12" t="str">
        <f>VLOOKUP(A891,Planilha1!A:Y,22,FALSE)</f>
        <v>Não</v>
      </c>
      <c r="H891" s="12" t="str">
        <f>VLOOKUP(A891,Planilha1!A:Y,23,FALSE)</f>
        <v>Não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Não</v>
      </c>
      <c r="F892" s="12" t="str">
        <f>VLOOKUP(A892,Planilha1!A:Y,21,FALSE)</f>
        <v>Não</v>
      </c>
      <c r="G892" s="12" t="str">
        <f>VLOOKUP(A892,Planilha1!A:Y,22,FALSE)</f>
        <v>Não</v>
      </c>
      <c r="H892" s="12" t="str">
        <f>VLOOKUP(A892,Planilha1!A:Y,23,FALSE)</f>
        <v>Não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Não</v>
      </c>
      <c r="F893" s="12" t="str">
        <f>VLOOKUP(A893,Planilha1!A:Y,21,FALSE)</f>
        <v>Não</v>
      </c>
      <c r="G893" s="12" t="str">
        <f>VLOOKUP(A893,Planilha1!A:Y,22,FALSE)</f>
        <v>Não</v>
      </c>
      <c r="H893" s="12" t="str">
        <f>VLOOKUP(A893,Planilha1!A:Y,23,FALSE)</f>
        <v>Não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Não</v>
      </c>
      <c r="F894" s="12" t="str">
        <f>VLOOKUP(A894,Planilha1!A:Y,21,FALSE)</f>
        <v>Não</v>
      </c>
      <c r="G894" s="12" t="str">
        <f>VLOOKUP(A894,Planilha1!A:Y,22,FALSE)</f>
        <v>Não</v>
      </c>
      <c r="H894" s="12" t="str">
        <f>VLOOKUP(A894,Planilha1!A:Y,23,FALSE)</f>
        <v>Não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Não</v>
      </c>
      <c r="F895" s="12" t="str">
        <f>VLOOKUP(A895,Planilha1!A:Y,21,FALSE)</f>
        <v>Não</v>
      </c>
      <c r="G895" s="12" t="str">
        <f>VLOOKUP(A895,Planilha1!A:Y,22,FALSE)</f>
        <v>Não</v>
      </c>
      <c r="H895" s="12" t="str">
        <f>VLOOKUP(A895,Planilha1!A:Y,23,FALSE)</f>
        <v>Não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Não</v>
      </c>
      <c r="G896" s="12" t="str">
        <f>VLOOKUP(A896,Planilha1!A:Y,22,FALSE)</f>
        <v>Não</v>
      </c>
      <c r="H896" s="12" t="str">
        <f>VLOOKUP(A896,Planilha1!A:Y,23,FALSE)</f>
        <v>Não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Não</v>
      </c>
      <c r="F897" s="12" t="str">
        <f>VLOOKUP(A897,Planilha1!A:Y,21,FALSE)</f>
        <v>Não</v>
      </c>
      <c r="G897" s="12" t="str">
        <f>VLOOKUP(A897,Planilha1!A:Y,22,FALSE)</f>
        <v>Não</v>
      </c>
      <c r="H897" s="12" t="str">
        <f>VLOOKUP(A897,Planilha1!A:Y,23,FALSE)</f>
        <v>Não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Não</v>
      </c>
      <c r="F898" s="12" t="str">
        <f>VLOOKUP(A898,Planilha1!A:Y,21,FALSE)</f>
        <v>Não</v>
      </c>
      <c r="G898" s="12" t="str">
        <f>VLOOKUP(A898,Planilha1!A:Y,22,FALSE)</f>
        <v>Não</v>
      </c>
      <c r="H898" s="12" t="str">
        <f>VLOOKUP(A898,Planilha1!A:Y,23,FALSE)</f>
        <v>Não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Não</v>
      </c>
      <c r="G899" s="12" t="str">
        <f>VLOOKUP(A899,Planilha1!A:Y,22,FALSE)</f>
        <v>Não</v>
      </c>
      <c r="H899" s="12" t="str">
        <f>VLOOKUP(A899,Planilha1!A:Y,23,FALSE)</f>
        <v>Não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Não</v>
      </c>
      <c r="F900" s="12" t="str">
        <f>VLOOKUP(A900,Planilha1!A:Y,21,FALSE)</f>
        <v>Não</v>
      </c>
      <c r="G900" s="12" t="str">
        <f>VLOOKUP(A900,Planilha1!A:Y,22,FALSE)</f>
        <v>Não</v>
      </c>
      <c r="H900" s="12" t="str">
        <f>VLOOKUP(A900,Planilha1!A:Y,23,FALSE)</f>
        <v>Não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Não</v>
      </c>
      <c r="F901" s="12" t="str">
        <f>VLOOKUP(A901,Planilha1!A:Y,21,FALSE)</f>
        <v>Não</v>
      </c>
      <c r="G901" s="12" t="str">
        <f>VLOOKUP(A901,Planilha1!A:Y,22,FALSE)</f>
        <v>Não</v>
      </c>
      <c r="H901" s="12" t="str">
        <f>VLOOKUP(A901,Planilha1!A:Y,23,FALSE)</f>
        <v>Não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Não</v>
      </c>
      <c r="F902" s="12" t="str">
        <f>VLOOKUP(A902,Planilha1!A:Y,21,FALSE)</f>
        <v>Não</v>
      </c>
      <c r="G902" s="12" t="str">
        <f>VLOOKUP(A902,Planilha1!A:Y,22,FALSE)</f>
        <v>Não</v>
      </c>
      <c r="H902" s="12" t="str">
        <f>VLOOKUP(A902,Planilha1!A:Y,23,FALSE)</f>
        <v>Não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Não</v>
      </c>
      <c r="F904" s="12" t="str">
        <f>VLOOKUP(A904,Planilha1!A:Y,21,FALSE)</f>
        <v>Não</v>
      </c>
      <c r="G904" s="12" t="str">
        <f>VLOOKUP(A904,Planilha1!A:Y,22,FALSE)</f>
        <v>Não</v>
      </c>
      <c r="H904" s="12" t="str">
        <f>VLOOKUP(A904,Planilha1!A:Y,23,FALSE)</f>
        <v>Não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Não</v>
      </c>
      <c r="F905" s="12" t="str">
        <f>VLOOKUP(A905,Planilha1!A:Y,21,FALSE)</f>
        <v>Não</v>
      </c>
      <c r="G905" s="12" t="str">
        <f>VLOOKUP(A905,Planilha1!A:Y,22,FALSE)</f>
        <v>Não</v>
      </c>
      <c r="H905" s="12" t="str">
        <f>VLOOKUP(A905,Planilha1!A:Y,23,FALSE)</f>
        <v>Não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Não</v>
      </c>
      <c r="F906" s="12" t="str">
        <f>VLOOKUP(A906,Planilha1!A:Y,21,FALSE)</f>
        <v>Não</v>
      </c>
      <c r="G906" s="12" t="str">
        <f>VLOOKUP(A906,Planilha1!A:Y,22,FALSE)</f>
        <v>Não</v>
      </c>
      <c r="H906" s="12" t="str">
        <f>VLOOKUP(A906,Planilha1!A:Y,23,FALSE)</f>
        <v>Não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Não</v>
      </c>
      <c r="F907" s="12" t="str">
        <f>VLOOKUP(A907,Planilha1!A:Y,21,FALSE)</f>
        <v>Não</v>
      </c>
      <c r="G907" s="12" t="str">
        <f>VLOOKUP(A907,Planilha1!A:Y,22,FALSE)</f>
        <v>Não</v>
      </c>
      <c r="H907" s="12" t="str">
        <f>VLOOKUP(A907,Planilha1!A:Y,23,FALSE)</f>
        <v>Não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Não</v>
      </c>
      <c r="F908" s="12" t="str">
        <f>VLOOKUP(A908,Planilha1!A:Y,21,FALSE)</f>
        <v>Não</v>
      </c>
      <c r="G908" s="12" t="str">
        <f>VLOOKUP(A908,Planilha1!A:Y,22,FALSE)</f>
        <v>Não</v>
      </c>
      <c r="H908" s="12" t="str">
        <f>VLOOKUP(A908,Planilha1!A:Y,23,FALSE)</f>
        <v>Não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Não</v>
      </c>
      <c r="F909" s="12" t="str">
        <f>VLOOKUP(A909,Planilha1!A:Y,21,FALSE)</f>
        <v>Não</v>
      </c>
      <c r="G909" s="12" t="str">
        <f>VLOOKUP(A909,Planilha1!A:Y,22,FALSE)</f>
        <v>Não</v>
      </c>
      <c r="H909" s="12" t="str">
        <f>VLOOKUP(A909,Planilha1!A:Y,23,FALSE)</f>
        <v>Não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Não</v>
      </c>
      <c r="F910" s="12" t="str">
        <f>VLOOKUP(A910,Planilha1!A:Y,21,FALSE)</f>
        <v>Não</v>
      </c>
      <c r="G910" s="12" t="str">
        <f>VLOOKUP(A910,Planilha1!A:Y,22,FALSE)</f>
        <v>Não</v>
      </c>
      <c r="H910" s="12" t="str">
        <f>VLOOKUP(A910,Planilha1!A:Y,23,FALSE)</f>
        <v>Não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Não</v>
      </c>
      <c r="F912" s="12" t="str">
        <f>VLOOKUP(A912,Planilha1!A:Y,21,FALSE)</f>
        <v>Não</v>
      </c>
      <c r="G912" s="12" t="str">
        <f>VLOOKUP(A912,Planilha1!A:Y,22,FALSE)</f>
        <v>Não</v>
      </c>
      <c r="H912" s="12" t="str">
        <f>VLOOKUP(A912,Planilha1!A:Y,23,FALSE)</f>
        <v>Não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Não</v>
      </c>
      <c r="F913" s="12" t="str">
        <f>VLOOKUP(A913,Planilha1!A:Y,21,FALSE)</f>
        <v>Não</v>
      </c>
      <c r="G913" s="12" t="str">
        <f>VLOOKUP(A913,Planilha1!A:Y,22,FALSE)</f>
        <v>Não</v>
      </c>
      <c r="H913" s="12" t="str">
        <f>VLOOKUP(A913,Planilha1!A:Y,23,FALSE)</f>
        <v>Não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Não</v>
      </c>
      <c r="F914" s="12" t="str">
        <f>VLOOKUP(A914,Planilha1!A:Y,21,FALSE)</f>
        <v>Não</v>
      </c>
      <c r="G914" s="12" t="str">
        <f>VLOOKUP(A914,Planilha1!A:Y,22,FALSE)</f>
        <v>Não</v>
      </c>
      <c r="H914" s="12" t="str">
        <f>VLOOKUP(A914,Planilha1!A:Y,23,FALSE)</f>
        <v>Não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Não</v>
      </c>
      <c r="F917" s="12" t="str">
        <f>VLOOKUP(A917,Planilha1!A:Y,21,FALSE)</f>
        <v>Não</v>
      </c>
      <c r="G917" s="12" t="str">
        <f>VLOOKUP(A917,Planilha1!A:Y,22,FALSE)</f>
        <v>Não</v>
      </c>
      <c r="H917" s="12" t="str">
        <f>VLOOKUP(A917,Planilha1!A:Y,23,FALSE)</f>
        <v>Não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Não</v>
      </c>
      <c r="F918" s="12" t="str">
        <f>VLOOKUP(A918,Planilha1!A:Y,21,FALSE)</f>
        <v>Não</v>
      </c>
      <c r="G918" s="12" t="str">
        <f>VLOOKUP(A918,Planilha1!A:Y,22,FALSE)</f>
        <v>Não</v>
      </c>
      <c r="H918" s="12" t="str">
        <f>VLOOKUP(A918,Planilha1!A:Y,23,FALSE)</f>
        <v>Não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Não</v>
      </c>
      <c r="G919" s="12" t="str">
        <f>VLOOKUP(A919,Planilha1!A:Y,22,FALSE)</f>
        <v>Não</v>
      </c>
      <c r="H919" s="12" t="str">
        <f>VLOOKUP(A919,Planilha1!A:Y,23,FALSE)</f>
        <v>Não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Não</v>
      </c>
      <c r="F920" s="12" t="str">
        <f>VLOOKUP(A920,Planilha1!A:Y,21,FALSE)</f>
        <v>Não</v>
      </c>
      <c r="G920" s="12" t="str">
        <f>VLOOKUP(A920,Planilha1!A:Y,22,FALSE)</f>
        <v>Não</v>
      </c>
      <c r="H920" s="12" t="str">
        <f>VLOOKUP(A920,Planilha1!A:Y,23,FALSE)</f>
        <v>Não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Não</v>
      </c>
      <c r="G921" s="12" t="str">
        <f>VLOOKUP(A921,Planilha1!A:Y,22,FALSE)</f>
        <v>Não</v>
      </c>
      <c r="H921" s="12" t="str">
        <f>VLOOKUP(A921,Planilha1!A:Y,23,FALSE)</f>
        <v>Não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Não</v>
      </c>
      <c r="G922" s="12" t="str">
        <f>VLOOKUP(A922,Planilha1!A:Y,22,FALSE)</f>
        <v>Não</v>
      </c>
      <c r="H922" s="12" t="str">
        <f>VLOOKUP(A922,Planilha1!A:Y,23,FALSE)</f>
        <v>Não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Não</v>
      </c>
      <c r="F923" s="12" t="str">
        <f>VLOOKUP(A923,Planilha1!A:Y,21,FALSE)</f>
        <v>Não</v>
      </c>
      <c r="G923" s="12" t="str">
        <f>VLOOKUP(A923,Planilha1!A:Y,22,FALSE)</f>
        <v>Não</v>
      </c>
      <c r="H923" s="12" t="str">
        <f>VLOOKUP(A923,Planilha1!A:Y,23,FALSE)</f>
        <v>Não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Não</v>
      </c>
      <c r="F924" s="12" t="str">
        <f>VLOOKUP(A924,Planilha1!A:Y,21,FALSE)</f>
        <v>Não</v>
      </c>
      <c r="G924" s="12" t="str">
        <f>VLOOKUP(A924,Planilha1!A:Y,22,FALSE)</f>
        <v>Não</v>
      </c>
      <c r="H924" s="12" t="str">
        <f>VLOOKUP(A924,Planilha1!A:Y,23,FALSE)</f>
        <v>Não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Não</v>
      </c>
      <c r="F925" s="12" t="str">
        <f>VLOOKUP(A925,Planilha1!A:Y,21,FALSE)</f>
        <v>Não</v>
      </c>
      <c r="G925" s="12" t="str">
        <f>VLOOKUP(A925,Planilha1!A:Y,22,FALSE)</f>
        <v>Não</v>
      </c>
      <c r="H925" s="12" t="str">
        <f>VLOOKUP(A925,Planilha1!A:Y,23,FALSE)</f>
        <v>Não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Não</v>
      </c>
      <c r="G926" s="12" t="str">
        <f>VLOOKUP(A926,Planilha1!A:Y,22,FALSE)</f>
        <v>Não</v>
      </c>
      <c r="H926" s="12" t="str">
        <f>VLOOKUP(A926,Planilha1!A:Y,23,FALSE)</f>
        <v>Não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Não</v>
      </c>
      <c r="F927" s="12" t="str">
        <f>VLOOKUP(A927,Planilha1!A:Y,21,FALSE)</f>
        <v>Não</v>
      </c>
      <c r="G927" s="12" t="str">
        <f>VLOOKUP(A927,Planilha1!A:Y,22,FALSE)</f>
        <v>Não</v>
      </c>
      <c r="H927" s="12" t="str">
        <f>VLOOKUP(A927,Planilha1!A:Y,23,FALSE)</f>
        <v>Não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Não</v>
      </c>
      <c r="F928" s="12" t="str">
        <f>VLOOKUP(A928,Planilha1!A:Y,21,FALSE)</f>
        <v>Não</v>
      </c>
      <c r="G928" s="12" t="str">
        <f>VLOOKUP(A928,Planilha1!A:Y,22,FALSE)</f>
        <v>Não</v>
      </c>
      <c r="H928" s="12" t="str">
        <f>VLOOKUP(A928,Planilha1!A:Y,23,FALSE)</f>
        <v>Não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Não</v>
      </c>
      <c r="G929" s="12" t="str">
        <f>VLOOKUP(A929,Planilha1!A:Y,22,FALSE)</f>
        <v>Não</v>
      </c>
      <c r="H929" s="12" t="str">
        <f>VLOOKUP(A929,Planilha1!A:Y,23,FALSE)</f>
        <v>Não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Não</v>
      </c>
      <c r="G930" s="12" t="str">
        <f>VLOOKUP(A930,Planilha1!A:Y,22,FALSE)</f>
        <v>Não</v>
      </c>
      <c r="H930" s="12" t="str">
        <f>VLOOKUP(A930,Planilha1!A:Y,23,FALSE)</f>
        <v>Não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Não</v>
      </c>
      <c r="F931" s="12" t="str">
        <f>VLOOKUP(A931,Planilha1!A:Y,21,FALSE)</f>
        <v>Não</v>
      </c>
      <c r="G931" s="12" t="str">
        <f>VLOOKUP(A931,Planilha1!A:Y,22,FALSE)</f>
        <v>Não</v>
      </c>
      <c r="H931" s="12" t="str">
        <f>VLOOKUP(A931,Planilha1!A:Y,23,FALSE)</f>
        <v>Não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Não</v>
      </c>
      <c r="F932" s="12" t="str">
        <f>VLOOKUP(A932,Planilha1!A:Y,21,FALSE)</f>
        <v>Não</v>
      </c>
      <c r="G932" s="12" t="str">
        <f>VLOOKUP(A932,Planilha1!A:Y,22,FALSE)</f>
        <v>Não</v>
      </c>
      <c r="H932" s="12" t="str">
        <f>VLOOKUP(A932,Planilha1!A:Y,23,FALSE)</f>
        <v>Não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Não</v>
      </c>
      <c r="F933" s="12" t="str">
        <f>VLOOKUP(A933,Planilha1!A:Y,21,FALSE)</f>
        <v>Não</v>
      </c>
      <c r="G933" s="12" t="str">
        <f>VLOOKUP(A933,Planilha1!A:Y,22,FALSE)</f>
        <v>Não</v>
      </c>
      <c r="H933" s="12" t="str">
        <f>VLOOKUP(A933,Planilha1!A:Y,23,FALSE)</f>
        <v>Não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Não</v>
      </c>
      <c r="F934" s="12" t="str">
        <f>VLOOKUP(A934,Planilha1!A:Y,21,FALSE)</f>
        <v>Não</v>
      </c>
      <c r="G934" s="12" t="str">
        <f>VLOOKUP(A934,Planilha1!A:Y,22,FALSE)</f>
        <v>Não</v>
      </c>
      <c r="H934" s="12" t="str">
        <f>VLOOKUP(A934,Planilha1!A:Y,23,FALSE)</f>
        <v>Não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Não</v>
      </c>
      <c r="F935" s="12" t="str">
        <f>VLOOKUP(A935,Planilha1!A:Y,21,FALSE)</f>
        <v>Não</v>
      </c>
      <c r="G935" s="12" t="str">
        <f>VLOOKUP(A935,Planilha1!A:Y,22,FALSE)</f>
        <v>Não</v>
      </c>
      <c r="H935" s="12" t="str">
        <f>VLOOKUP(A935,Planilha1!A:Y,23,FALSE)</f>
        <v>Não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Não</v>
      </c>
      <c r="F936" s="12" t="str">
        <f>VLOOKUP(A936,Planilha1!A:Y,21,FALSE)</f>
        <v>Não</v>
      </c>
      <c r="G936" s="12" t="str">
        <f>VLOOKUP(A936,Planilha1!A:Y,22,FALSE)</f>
        <v>Não</v>
      </c>
      <c r="H936" s="12" t="str">
        <f>VLOOKUP(A936,Planilha1!A:Y,23,FALSE)</f>
        <v>Não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Não</v>
      </c>
      <c r="F938" s="12" t="str">
        <f>VLOOKUP(A938,Planilha1!A:Y,21,FALSE)</f>
        <v>Não</v>
      </c>
      <c r="G938" s="12" t="str">
        <f>VLOOKUP(A938,Planilha1!A:Y,22,FALSE)</f>
        <v>Não</v>
      </c>
      <c r="H938" s="12" t="str">
        <f>VLOOKUP(A938,Planilha1!A:Y,23,FALSE)</f>
        <v>Não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Não</v>
      </c>
      <c r="F939" s="12" t="str">
        <f>VLOOKUP(A939,Planilha1!A:Y,21,FALSE)</f>
        <v>Não</v>
      </c>
      <c r="G939" s="12" t="str">
        <f>VLOOKUP(A939,Planilha1!A:Y,22,FALSE)</f>
        <v>Não</v>
      </c>
      <c r="H939" s="12" t="str">
        <f>VLOOKUP(A939,Planilha1!A:Y,23,FALSE)</f>
        <v>Não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Não</v>
      </c>
      <c r="F940" s="12" t="str">
        <f>VLOOKUP(A940,Planilha1!A:Y,21,FALSE)</f>
        <v>Não</v>
      </c>
      <c r="G940" s="12" t="str">
        <f>VLOOKUP(A940,Planilha1!A:Y,22,FALSE)</f>
        <v>Não</v>
      </c>
      <c r="H940" s="12" t="str">
        <f>VLOOKUP(A940,Planilha1!A:Y,23,FALSE)</f>
        <v>Não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Não</v>
      </c>
      <c r="F941" s="12" t="str">
        <f>VLOOKUP(A941,Planilha1!A:Y,21,FALSE)</f>
        <v>Não</v>
      </c>
      <c r="G941" s="12" t="str">
        <f>VLOOKUP(A941,Planilha1!A:Y,22,FALSE)</f>
        <v>Não</v>
      </c>
      <c r="H941" s="12" t="str">
        <f>VLOOKUP(A941,Planilha1!A:Y,23,FALSE)</f>
        <v>Não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Não</v>
      </c>
      <c r="F942" s="12" t="str">
        <f>VLOOKUP(A942,Planilha1!A:Y,21,FALSE)</f>
        <v>Não</v>
      </c>
      <c r="G942" s="12" t="str">
        <f>VLOOKUP(A942,Planilha1!A:Y,22,FALSE)</f>
        <v>Não</v>
      </c>
      <c r="H942" s="12" t="str">
        <f>VLOOKUP(A942,Planilha1!A:Y,23,FALSE)</f>
        <v>Não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Não</v>
      </c>
      <c r="F943" s="12" t="str">
        <f>VLOOKUP(A943,Planilha1!A:Y,21,FALSE)</f>
        <v>Não</v>
      </c>
      <c r="G943" s="12" t="str">
        <f>VLOOKUP(A943,Planilha1!A:Y,22,FALSE)</f>
        <v>Não</v>
      </c>
      <c r="H943" s="12" t="str">
        <f>VLOOKUP(A943,Planilha1!A:Y,23,FALSE)</f>
        <v>Não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Não</v>
      </c>
      <c r="F944" s="12" t="str">
        <f>VLOOKUP(A944,Planilha1!A:Y,21,FALSE)</f>
        <v>Não</v>
      </c>
      <c r="G944" s="12" t="str">
        <f>VLOOKUP(A944,Planilha1!A:Y,22,FALSE)</f>
        <v>Não</v>
      </c>
      <c r="H944" s="12" t="str">
        <f>VLOOKUP(A944,Planilha1!A:Y,23,FALSE)</f>
        <v>Não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Não</v>
      </c>
      <c r="F945" s="12" t="str">
        <f>VLOOKUP(A945,Planilha1!A:Y,21,FALSE)</f>
        <v>Não</v>
      </c>
      <c r="G945" s="12" t="str">
        <f>VLOOKUP(A945,Planilha1!A:Y,22,FALSE)</f>
        <v>Não</v>
      </c>
      <c r="H945" s="12" t="str">
        <f>VLOOKUP(A945,Planilha1!A:Y,23,FALSE)</f>
        <v>Não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Não</v>
      </c>
      <c r="F946" s="12" t="str">
        <f>VLOOKUP(A946,Planilha1!A:Y,21,FALSE)</f>
        <v>Não</v>
      </c>
      <c r="G946" s="12" t="str">
        <f>VLOOKUP(A946,Planilha1!A:Y,22,FALSE)</f>
        <v>Não</v>
      </c>
      <c r="H946" s="12" t="str">
        <f>VLOOKUP(A946,Planilha1!A:Y,23,FALSE)</f>
        <v>Não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Não</v>
      </c>
      <c r="G947" s="12" t="str">
        <f>VLOOKUP(A947,Planilha1!A:Y,22,FALSE)</f>
        <v>Não</v>
      </c>
      <c r="H947" s="12" t="str">
        <f>VLOOKUP(A947,Planilha1!A:Y,23,FALSE)</f>
        <v>Não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Não</v>
      </c>
      <c r="G948" s="12" t="str">
        <f>VLOOKUP(A948,Planilha1!A:Y,22,FALSE)</f>
        <v>Não</v>
      </c>
      <c r="H948" s="12" t="str">
        <f>VLOOKUP(A948,Planilha1!A:Y,23,FALSE)</f>
        <v>Não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Não</v>
      </c>
      <c r="F949" s="12" t="str">
        <f>VLOOKUP(A949,Planilha1!A:Y,21,FALSE)</f>
        <v>Não</v>
      </c>
      <c r="G949" s="12" t="str">
        <f>VLOOKUP(A949,Planilha1!A:Y,22,FALSE)</f>
        <v>Não</v>
      </c>
      <c r="H949" s="12" t="str">
        <f>VLOOKUP(A949,Planilha1!A:Y,23,FALSE)</f>
        <v>Não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Não</v>
      </c>
      <c r="F950" s="12" t="str">
        <f>VLOOKUP(A950,Planilha1!A:Y,21,FALSE)</f>
        <v>Não</v>
      </c>
      <c r="G950" s="12" t="str">
        <f>VLOOKUP(A950,Planilha1!A:Y,22,FALSE)</f>
        <v>Não</v>
      </c>
      <c r="H950" s="12" t="str">
        <f>VLOOKUP(A950,Planilha1!A:Y,23,FALSE)</f>
        <v>Não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Não</v>
      </c>
      <c r="G951" s="12" t="str">
        <f>VLOOKUP(A951,Planilha1!A:Y,22,FALSE)</f>
        <v>Não</v>
      </c>
      <c r="H951" s="12" t="str">
        <f>VLOOKUP(A951,Planilha1!A:Y,23,FALSE)</f>
        <v>Não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Não</v>
      </c>
      <c r="F952" s="12" t="str">
        <f>VLOOKUP(A952,Planilha1!A:Y,21,FALSE)</f>
        <v>Não</v>
      </c>
      <c r="G952" s="12" t="str">
        <f>VLOOKUP(A952,Planilha1!A:Y,22,FALSE)</f>
        <v>Não</v>
      </c>
      <c r="H952" s="12" t="str">
        <f>VLOOKUP(A952,Planilha1!A:Y,23,FALSE)</f>
        <v>Não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Não</v>
      </c>
      <c r="G953" s="12" t="str">
        <f>VLOOKUP(A953,Planilha1!A:Y,22,FALSE)</f>
        <v>Não</v>
      </c>
      <c r="H953" s="12" t="str">
        <f>VLOOKUP(A953,Planilha1!A:Y,23,FALSE)</f>
        <v>Não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Não</v>
      </c>
      <c r="F954" s="12" t="str">
        <f>VLOOKUP(A954,Planilha1!A:Y,21,FALSE)</f>
        <v>Não</v>
      </c>
      <c r="G954" s="12" t="str">
        <f>VLOOKUP(A954,Planilha1!A:Y,22,FALSE)</f>
        <v>Não</v>
      </c>
      <c r="H954" s="12" t="str">
        <f>VLOOKUP(A954,Planilha1!A:Y,23,FALSE)</f>
        <v>Não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Não</v>
      </c>
      <c r="F955" s="12" t="str">
        <f>VLOOKUP(A955,Planilha1!A:Y,21,FALSE)</f>
        <v>Não</v>
      </c>
      <c r="G955" s="12" t="str">
        <f>VLOOKUP(A955,Planilha1!A:Y,22,FALSE)</f>
        <v>Não</v>
      </c>
      <c r="H955" s="12" t="str">
        <f>VLOOKUP(A955,Planilha1!A:Y,23,FALSE)</f>
        <v>Não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Não</v>
      </c>
      <c r="F956" s="12" t="str">
        <f>VLOOKUP(A956,Planilha1!A:Y,21,FALSE)</f>
        <v>Não</v>
      </c>
      <c r="G956" s="12" t="str">
        <f>VLOOKUP(A956,Planilha1!A:Y,22,FALSE)</f>
        <v>Não</v>
      </c>
      <c r="H956" s="12" t="str">
        <f>VLOOKUP(A956,Planilha1!A:Y,23,FALSE)</f>
        <v>Não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Não</v>
      </c>
      <c r="F957" s="12" t="str">
        <f>VLOOKUP(A957,Planilha1!A:Y,21,FALSE)</f>
        <v>Não</v>
      </c>
      <c r="G957" s="12" t="str">
        <f>VLOOKUP(A957,Planilha1!A:Y,22,FALSE)</f>
        <v>Não</v>
      </c>
      <c r="H957" s="12" t="str">
        <f>VLOOKUP(A957,Planilha1!A:Y,23,FALSE)</f>
        <v>Não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Não</v>
      </c>
      <c r="F958" s="12" t="str">
        <f>VLOOKUP(A958,Planilha1!A:Y,21,FALSE)</f>
        <v>Não</v>
      </c>
      <c r="G958" s="12" t="str">
        <f>VLOOKUP(A958,Planilha1!A:Y,22,FALSE)</f>
        <v>Não</v>
      </c>
      <c r="H958" s="12" t="str">
        <f>VLOOKUP(A958,Planilha1!A:Y,23,FALSE)</f>
        <v>Não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Não</v>
      </c>
      <c r="G959" s="12" t="str">
        <f>VLOOKUP(A959,Planilha1!A:Y,22,FALSE)</f>
        <v>Não</v>
      </c>
      <c r="H959" s="12" t="str">
        <f>VLOOKUP(A959,Planilha1!A:Y,23,FALSE)</f>
        <v>Não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Não</v>
      </c>
      <c r="G960" s="12" t="str">
        <f>VLOOKUP(A960,Planilha1!A:Y,22,FALSE)</f>
        <v>Não</v>
      </c>
      <c r="H960" s="12" t="str">
        <f>VLOOKUP(A960,Planilha1!A:Y,23,FALSE)</f>
        <v>Não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Não</v>
      </c>
      <c r="G961" s="12" t="str">
        <f>VLOOKUP(A961,Planilha1!A:Y,22,FALSE)</f>
        <v>Não</v>
      </c>
      <c r="H961" s="12" t="str">
        <f>VLOOKUP(A961,Planilha1!A:Y,23,FALSE)</f>
        <v>Não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Não</v>
      </c>
      <c r="F962" s="12" t="str">
        <f>VLOOKUP(A962,Planilha1!A:Y,21,FALSE)</f>
        <v>Não</v>
      </c>
      <c r="G962" s="12" t="str">
        <f>VLOOKUP(A962,Planilha1!A:Y,22,FALSE)</f>
        <v>Não</v>
      </c>
      <c r="H962" s="12" t="str">
        <f>VLOOKUP(A962,Planilha1!A:Y,23,FALSE)</f>
        <v>Não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Não</v>
      </c>
      <c r="F963" s="12" t="str">
        <f>VLOOKUP(A963,Planilha1!A:Y,21,FALSE)</f>
        <v>Não</v>
      </c>
      <c r="G963" s="12" t="str">
        <f>VLOOKUP(A963,Planilha1!A:Y,22,FALSE)</f>
        <v>Não</v>
      </c>
      <c r="H963" s="12" t="str">
        <f>VLOOKUP(A963,Planilha1!A:Y,23,FALSE)</f>
        <v>Não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Não</v>
      </c>
      <c r="F964" s="12" t="str">
        <f>VLOOKUP(A964,Planilha1!A:Y,21,FALSE)</f>
        <v>Não</v>
      </c>
      <c r="G964" s="12" t="str">
        <f>VLOOKUP(A964,Planilha1!A:Y,22,FALSE)</f>
        <v>Não</v>
      </c>
      <c r="H964" s="12" t="str">
        <f>VLOOKUP(A964,Planilha1!A:Y,23,FALSE)</f>
        <v>Não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Não</v>
      </c>
      <c r="F965" s="12" t="str">
        <f>VLOOKUP(A965,Planilha1!A:Y,21,FALSE)</f>
        <v>Não</v>
      </c>
      <c r="G965" s="12" t="str">
        <f>VLOOKUP(A965,Planilha1!A:Y,22,FALSE)</f>
        <v>Não</v>
      </c>
      <c r="H965" s="12" t="str">
        <f>VLOOKUP(A965,Planilha1!A:Y,23,FALSE)</f>
        <v>Não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Não</v>
      </c>
      <c r="F966" s="12" t="str">
        <f>VLOOKUP(A966,Planilha1!A:Y,21,FALSE)</f>
        <v>Não</v>
      </c>
      <c r="G966" s="12" t="str">
        <f>VLOOKUP(A966,Planilha1!A:Y,22,FALSE)</f>
        <v>Não</v>
      </c>
      <c r="H966" s="12" t="str">
        <f>VLOOKUP(A966,Planilha1!A:Y,23,FALSE)</f>
        <v>Não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Não</v>
      </c>
      <c r="F967" s="12" t="str">
        <f>VLOOKUP(A967,Planilha1!A:Y,21,FALSE)</f>
        <v>Não</v>
      </c>
      <c r="G967" s="12" t="str">
        <f>VLOOKUP(A967,Planilha1!A:Y,22,FALSE)</f>
        <v>Não</v>
      </c>
      <c r="H967" s="12" t="str">
        <f>VLOOKUP(A967,Planilha1!A:Y,23,FALSE)</f>
        <v>Não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Não</v>
      </c>
      <c r="F968" s="12" t="str">
        <f>VLOOKUP(A968,Planilha1!A:Y,21,FALSE)</f>
        <v>Não</v>
      </c>
      <c r="G968" s="12" t="str">
        <f>VLOOKUP(A968,Planilha1!A:Y,22,FALSE)</f>
        <v>Não</v>
      </c>
      <c r="H968" s="12" t="str">
        <f>VLOOKUP(A968,Planilha1!A:Y,23,FALSE)</f>
        <v>Não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Não</v>
      </c>
      <c r="F969" s="12" t="str">
        <f>VLOOKUP(A969,Planilha1!A:Y,21,FALSE)</f>
        <v>Não</v>
      </c>
      <c r="G969" s="12" t="str">
        <f>VLOOKUP(A969,Planilha1!A:Y,22,FALSE)</f>
        <v>Não</v>
      </c>
      <c r="H969" s="12" t="str">
        <f>VLOOKUP(A969,Planilha1!A:Y,23,FALSE)</f>
        <v>Não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Não</v>
      </c>
      <c r="F970" s="12" t="str">
        <f>VLOOKUP(A970,Planilha1!A:Y,21,FALSE)</f>
        <v>Não</v>
      </c>
      <c r="G970" s="12" t="str">
        <f>VLOOKUP(A970,Planilha1!A:Y,22,FALSE)</f>
        <v>Não</v>
      </c>
      <c r="H970" s="12" t="str">
        <f>VLOOKUP(A970,Planilha1!A:Y,23,FALSE)</f>
        <v>Não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Não</v>
      </c>
      <c r="F971" s="12" t="str">
        <f>VLOOKUP(A971,Planilha1!A:Y,21,FALSE)</f>
        <v>Não</v>
      </c>
      <c r="G971" s="12" t="str">
        <f>VLOOKUP(A971,Planilha1!A:Y,22,FALSE)</f>
        <v>Não</v>
      </c>
      <c r="H971" s="12" t="str">
        <f>VLOOKUP(A971,Planilha1!A:Y,23,FALSE)</f>
        <v>Não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Não</v>
      </c>
      <c r="F972" s="12" t="str">
        <f>VLOOKUP(A972,Planilha1!A:Y,21,FALSE)</f>
        <v>Não</v>
      </c>
      <c r="G972" s="12" t="str">
        <f>VLOOKUP(A972,Planilha1!A:Y,22,FALSE)</f>
        <v>Não</v>
      </c>
      <c r="H972" s="12" t="str">
        <f>VLOOKUP(A972,Planilha1!A:Y,23,FALSE)</f>
        <v>Não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Não</v>
      </c>
      <c r="F973" s="12" t="str">
        <f>VLOOKUP(A973,Planilha1!A:Y,21,FALSE)</f>
        <v>Não</v>
      </c>
      <c r="G973" s="12" t="str">
        <f>VLOOKUP(A973,Planilha1!A:Y,22,FALSE)</f>
        <v>Não</v>
      </c>
      <c r="H973" s="12" t="str">
        <f>VLOOKUP(A973,Planilha1!A:Y,23,FALSE)</f>
        <v>Não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Não</v>
      </c>
      <c r="F974" s="12" t="str">
        <f>VLOOKUP(A974,Planilha1!A:Y,21,FALSE)</f>
        <v>Não</v>
      </c>
      <c r="G974" s="12" t="str">
        <f>VLOOKUP(A974,Planilha1!A:Y,22,FALSE)</f>
        <v>Não</v>
      </c>
      <c r="H974" s="12" t="str">
        <f>VLOOKUP(A974,Planilha1!A:Y,23,FALSE)</f>
        <v>Não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Não</v>
      </c>
      <c r="F975" s="12" t="str">
        <f>VLOOKUP(A975,Planilha1!A:Y,21,FALSE)</f>
        <v>Não</v>
      </c>
      <c r="G975" s="12" t="str">
        <f>VLOOKUP(A975,Planilha1!A:Y,22,FALSE)</f>
        <v>Não</v>
      </c>
      <c r="H975" s="12" t="str">
        <f>VLOOKUP(A975,Planilha1!A:Y,23,FALSE)</f>
        <v>Não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Não</v>
      </c>
      <c r="F976" s="12" t="str">
        <f>VLOOKUP(A976,Planilha1!A:Y,21,FALSE)</f>
        <v>Não</v>
      </c>
      <c r="G976" s="12" t="str">
        <f>VLOOKUP(A976,Planilha1!A:Y,22,FALSE)</f>
        <v>Não</v>
      </c>
      <c r="H976" s="12" t="str">
        <f>VLOOKUP(A976,Planilha1!A:Y,23,FALSE)</f>
        <v>Não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Não</v>
      </c>
      <c r="F977" s="12" t="str">
        <f>VLOOKUP(A977,Planilha1!A:Y,21,FALSE)</f>
        <v>Não</v>
      </c>
      <c r="G977" s="12" t="str">
        <f>VLOOKUP(A977,Planilha1!A:Y,22,FALSE)</f>
        <v>Não</v>
      </c>
      <c r="H977" s="12" t="str">
        <f>VLOOKUP(A977,Planilha1!A:Y,23,FALSE)</f>
        <v>Não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Não</v>
      </c>
      <c r="F978" s="12" t="str">
        <f>VLOOKUP(A978,Planilha1!A:Y,21,FALSE)</f>
        <v>Não</v>
      </c>
      <c r="G978" s="12" t="str">
        <f>VLOOKUP(A978,Planilha1!A:Y,22,FALSE)</f>
        <v>Não</v>
      </c>
      <c r="H978" s="12" t="str">
        <f>VLOOKUP(A978,Planilha1!A:Y,23,FALSE)</f>
        <v>Não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Não</v>
      </c>
      <c r="F979" s="12" t="str">
        <f>VLOOKUP(A979,Planilha1!A:Y,21,FALSE)</f>
        <v>Não</v>
      </c>
      <c r="G979" s="12" t="str">
        <f>VLOOKUP(A979,Planilha1!A:Y,22,FALSE)</f>
        <v>Não</v>
      </c>
      <c r="H979" s="12" t="str">
        <f>VLOOKUP(A979,Planilha1!A:Y,23,FALSE)</f>
        <v>Não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Não</v>
      </c>
      <c r="F980" s="12" t="str">
        <f>VLOOKUP(A980,Planilha1!A:Y,21,FALSE)</f>
        <v>Não</v>
      </c>
      <c r="G980" s="12" t="str">
        <f>VLOOKUP(A980,Planilha1!A:Y,22,FALSE)</f>
        <v>Não</v>
      </c>
      <c r="H980" s="12" t="str">
        <f>VLOOKUP(A980,Planilha1!A:Y,23,FALSE)</f>
        <v>Não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Não</v>
      </c>
      <c r="F981" s="12" t="str">
        <f>VLOOKUP(A981,Planilha1!A:Y,21,FALSE)</f>
        <v>Não</v>
      </c>
      <c r="G981" s="12" t="str">
        <f>VLOOKUP(A981,Planilha1!A:Y,22,FALSE)</f>
        <v>Não</v>
      </c>
      <c r="H981" s="12" t="str">
        <f>VLOOKUP(A981,Planilha1!A:Y,23,FALSE)</f>
        <v>Não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Não</v>
      </c>
      <c r="F982" s="12" t="str">
        <f>VLOOKUP(A982,Planilha1!A:Y,21,FALSE)</f>
        <v>Não</v>
      </c>
      <c r="G982" s="12" t="str">
        <f>VLOOKUP(A982,Planilha1!A:Y,22,FALSE)</f>
        <v>Não</v>
      </c>
      <c r="H982" s="12" t="str">
        <f>VLOOKUP(A982,Planilha1!A:Y,23,FALSE)</f>
        <v>Não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Não</v>
      </c>
      <c r="F983" s="12" t="str">
        <f>VLOOKUP(A983,Planilha1!A:Y,21,FALSE)</f>
        <v>Não</v>
      </c>
      <c r="G983" s="12" t="str">
        <f>VLOOKUP(A983,Planilha1!A:Y,22,FALSE)</f>
        <v>Não</v>
      </c>
      <c r="H983" s="12" t="str">
        <f>VLOOKUP(A983,Planilha1!A:Y,23,FALSE)</f>
        <v>Não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Não</v>
      </c>
      <c r="G984" s="12" t="str">
        <f>VLOOKUP(A984,Planilha1!A:Y,22,FALSE)</f>
        <v>Não</v>
      </c>
      <c r="H984" s="12" t="str">
        <f>VLOOKUP(A984,Planilha1!A:Y,23,FALSE)</f>
        <v>Não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Não</v>
      </c>
      <c r="F985" s="12" t="str">
        <f>VLOOKUP(A985,Planilha1!A:Y,21,FALSE)</f>
        <v>Não</v>
      </c>
      <c r="G985" s="12" t="str">
        <f>VLOOKUP(A985,Planilha1!A:Y,22,FALSE)</f>
        <v>Não</v>
      </c>
      <c r="H985" s="12" t="str">
        <f>VLOOKUP(A985,Planilha1!A:Y,23,FALSE)</f>
        <v>Não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Não</v>
      </c>
      <c r="F986" s="12" t="str">
        <f>VLOOKUP(A986,Planilha1!A:Y,21,FALSE)</f>
        <v>Não</v>
      </c>
      <c r="G986" s="12" t="str">
        <f>VLOOKUP(A986,Planilha1!A:Y,22,FALSE)</f>
        <v>Não</v>
      </c>
      <c r="H986" s="12" t="str">
        <f>VLOOKUP(A986,Planilha1!A:Y,23,FALSE)</f>
        <v>Não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Não</v>
      </c>
      <c r="F987" s="12" t="str">
        <f>VLOOKUP(A987,Planilha1!A:Y,21,FALSE)</f>
        <v>Não</v>
      </c>
      <c r="G987" s="12" t="str">
        <f>VLOOKUP(A987,Planilha1!A:Y,22,FALSE)</f>
        <v>Não</v>
      </c>
      <c r="H987" s="12" t="str">
        <f>VLOOKUP(A987,Planilha1!A:Y,23,FALSE)</f>
        <v>Não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Não</v>
      </c>
      <c r="G988" s="12" t="str">
        <f>VLOOKUP(A988,Planilha1!A:Y,22,FALSE)</f>
        <v>Não</v>
      </c>
      <c r="H988" s="12" t="str">
        <f>VLOOKUP(A988,Planilha1!A:Y,23,FALSE)</f>
        <v>Não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Não</v>
      </c>
      <c r="F989" s="12" t="str">
        <f>VLOOKUP(A989,Planilha1!A:Y,21,FALSE)</f>
        <v>Não</v>
      </c>
      <c r="G989" s="12" t="str">
        <f>VLOOKUP(A989,Planilha1!A:Y,22,FALSE)</f>
        <v>Não</v>
      </c>
      <c r="H989" s="12" t="str">
        <f>VLOOKUP(A989,Planilha1!A:Y,23,FALSE)</f>
        <v>Não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Não</v>
      </c>
      <c r="F990" s="12" t="str">
        <f>VLOOKUP(A990,Planilha1!A:Y,21,FALSE)</f>
        <v>Não</v>
      </c>
      <c r="G990" s="12" t="str">
        <f>VLOOKUP(A990,Planilha1!A:Y,22,FALSE)</f>
        <v>Não</v>
      </c>
      <c r="H990" s="12" t="str">
        <f>VLOOKUP(A990,Planilha1!A:Y,23,FALSE)</f>
        <v>Não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Não</v>
      </c>
      <c r="G991" s="12" t="str">
        <f>VLOOKUP(A991,Planilha1!A:Y,22,FALSE)</f>
        <v>Não</v>
      </c>
      <c r="H991" s="12" t="str">
        <f>VLOOKUP(A991,Planilha1!A:Y,23,FALSE)</f>
        <v>Não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Não</v>
      </c>
      <c r="F992" s="12" t="str">
        <f>VLOOKUP(A992,Planilha1!A:Y,21,FALSE)</f>
        <v>Não</v>
      </c>
      <c r="G992" s="12" t="str">
        <f>VLOOKUP(A992,Planilha1!A:Y,22,FALSE)</f>
        <v>Não</v>
      </c>
      <c r="H992" s="12" t="str">
        <f>VLOOKUP(A992,Planilha1!A:Y,23,FALSE)</f>
        <v>Não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Não</v>
      </c>
      <c r="F993" s="12" t="str">
        <f>VLOOKUP(A993,Planilha1!A:Y,21,FALSE)</f>
        <v>Não</v>
      </c>
      <c r="G993" s="12" t="str">
        <f>VLOOKUP(A993,Planilha1!A:Y,22,FALSE)</f>
        <v>Não</v>
      </c>
      <c r="H993" s="12" t="str">
        <f>VLOOKUP(A993,Planilha1!A:Y,23,FALSE)</f>
        <v>Não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Não</v>
      </c>
      <c r="F994" s="12" t="str">
        <f>VLOOKUP(A994,Planilha1!A:Y,21,FALSE)</f>
        <v>Não</v>
      </c>
      <c r="G994" s="12" t="str">
        <f>VLOOKUP(A994,Planilha1!A:Y,22,FALSE)</f>
        <v>Não</v>
      </c>
      <c r="H994" s="12" t="str">
        <f>VLOOKUP(A994,Planilha1!A:Y,23,FALSE)</f>
        <v>Não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Não</v>
      </c>
      <c r="F995" s="12" t="str">
        <f>VLOOKUP(A995,Planilha1!A:Y,21,FALSE)</f>
        <v>Não</v>
      </c>
      <c r="G995" s="12" t="str">
        <f>VLOOKUP(A995,Planilha1!A:Y,22,FALSE)</f>
        <v>Não</v>
      </c>
      <c r="H995" s="12" t="str">
        <f>VLOOKUP(A995,Planilha1!A:Y,23,FALSE)</f>
        <v>Não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Não</v>
      </c>
      <c r="F996" s="12" t="str">
        <f>VLOOKUP(A996,Planilha1!A:Y,21,FALSE)</f>
        <v>Não</v>
      </c>
      <c r="G996" s="12" t="str">
        <f>VLOOKUP(A996,Planilha1!A:Y,22,FALSE)</f>
        <v>Não</v>
      </c>
      <c r="H996" s="12" t="str">
        <f>VLOOKUP(A996,Planilha1!A:Y,23,FALSE)</f>
        <v>Não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Não</v>
      </c>
      <c r="F997" s="12" t="str">
        <f>VLOOKUP(A997,Planilha1!A:Y,21,FALSE)</f>
        <v>Não</v>
      </c>
      <c r="G997" s="12" t="str">
        <f>VLOOKUP(A997,Planilha1!A:Y,22,FALSE)</f>
        <v>Não</v>
      </c>
      <c r="H997" s="12" t="str">
        <f>VLOOKUP(A997,Planilha1!A:Y,23,FALSE)</f>
        <v>Não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Não</v>
      </c>
      <c r="F998" s="12" t="str">
        <f>VLOOKUP(A998,Planilha1!A:Y,21,FALSE)</f>
        <v>Não</v>
      </c>
      <c r="G998" s="12" t="str">
        <f>VLOOKUP(A998,Planilha1!A:Y,22,FALSE)</f>
        <v>Não</v>
      </c>
      <c r="H998" s="12" t="str">
        <f>VLOOKUP(A998,Planilha1!A:Y,23,FALSE)</f>
        <v>Não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Não</v>
      </c>
      <c r="F999" s="12" t="str">
        <f>VLOOKUP(A999,Planilha1!A:Y,21,FALSE)</f>
        <v>Não</v>
      </c>
      <c r="G999" s="12" t="str">
        <f>VLOOKUP(A999,Planilha1!A:Y,22,FALSE)</f>
        <v>Não</v>
      </c>
      <c r="H999" s="12" t="str">
        <f>VLOOKUP(A999,Planilha1!A:Y,23,FALSE)</f>
        <v>Não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Não</v>
      </c>
      <c r="F1000" s="12" t="str">
        <f>VLOOKUP(A1000,Planilha1!A:Y,21,FALSE)</f>
        <v>Não</v>
      </c>
      <c r="G1000" s="12" t="str">
        <f>VLOOKUP(A1000,Planilha1!A:Y,22,FALSE)</f>
        <v>Não</v>
      </c>
      <c r="H1000" s="12" t="str">
        <f>VLOOKUP(A1000,Planilha1!A:Y,23,FALSE)</f>
        <v>Não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Não</v>
      </c>
      <c r="F1001" s="12" t="str">
        <f>VLOOKUP(A1001,Planilha1!A:Y,21,FALSE)</f>
        <v>Não</v>
      </c>
      <c r="G1001" s="12" t="str">
        <f>VLOOKUP(A1001,Planilha1!A:Y,22,FALSE)</f>
        <v>Não</v>
      </c>
      <c r="H1001" s="12" t="str">
        <f>VLOOKUP(A1001,Planilha1!A:Y,23,FALSE)</f>
        <v>Não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Não</v>
      </c>
      <c r="F1002" s="12" t="str">
        <f>VLOOKUP(A1002,Planilha1!A:Y,21,FALSE)</f>
        <v>Não</v>
      </c>
      <c r="G1002" s="12" t="str">
        <f>VLOOKUP(A1002,Planilha1!A:Y,22,FALSE)</f>
        <v>Não</v>
      </c>
      <c r="H1002" s="12" t="str">
        <f>VLOOKUP(A1002,Planilha1!A:Y,23,FALSE)</f>
        <v>Não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Não</v>
      </c>
      <c r="F1003" s="12" t="str">
        <f>VLOOKUP(A1003,Planilha1!A:Y,21,FALSE)</f>
        <v>Não</v>
      </c>
      <c r="G1003" s="12" t="str">
        <f>VLOOKUP(A1003,Planilha1!A:Y,22,FALSE)</f>
        <v>Não</v>
      </c>
      <c r="H1003" s="12" t="str">
        <f>VLOOKUP(A1003,Planilha1!A:Y,23,FALSE)</f>
        <v>Não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Não</v>
      </c>
      <c r="F1004" s="12" t="str">
        <f>VLOOKUP(A1004,Planilha1!A:Y,21,FALSE)</f>
        <v>Não</v>
      </c>
      <c r="G1004" s="12" t="str">
        <f>VLOOKUP(A1004,Planilha1!A:Y,22,FALSE)</f>
        <v>Não</v>
      </c>
      <c r="H1004" s="12" t="str">
        <f>VLOOKUP(A1004,Planilha1!A:Y,23,FALSE)</f>
        <v>Não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Não</v>
      </c>
      <c r="F1005" s="12" t="str">
        <f>VLOOKUP(A1005,Planilha1!A:Y,21,FALSE)</f>
        <v>Não</v>
      </c>
      <c r="G1005" s="12" t="str">
        <f>VLOOKUP(A1005,Planilha1!A:Y,22,FALSE)</f>
        <v>Não</v>
      </c>
      <c r="H1005" s="12" t="str">
        <f>VLOOKUP(A1005,Planilha1!A:Y,23,FALSE)</f>
        <v>Não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Não</v>
      </c>
      <c r="F1006" s="12" t="str">
        <f>VLOOKUP(A1006,Planilha1!A:Y,21,FALSE)</f>
        <v>Não</v>
      </c>
      <c r="G1006" s="12" t="str">
        <f>VLOOKUP(A1006,Planilha1!A:Y,22,FALSE)</f>
        <v>Não</v>
      </c>
      <c r="H1006" s="12" t="str">
        <f>VLOOKUP(A1006,Planilha1!A:Y,23,FALSE)</f>
        <v>Não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Não</v>
      </c>
      <c r="F1007" s="12" t="str">
        <f>VLOOKUP(A1007,Planilha1!A:Y,21,FALSE)</f>
        <v>Não</v>
      </c>
      <c r="G1007" s="12" t="str">
        <f>VLOOKUP(A1007,Planilha1!A:Y,22,FALSE)</f>
        <v>Não</v>
      </c>
      <c r="H1007" s="12" t="str">
        <f>VLOOKUP(A1007,Planilha1!A:Y,23,FALSE)</f>
        <v>Não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Não</v>
      </c>
      <c r="F1009" s="12" t="str">
        <f>VLOOKUP(A1009,Planilha1!A:Y,21,FALSE)</f>
        <v>Não</v>
      </c>
      <c r="G1009" s="12" t="str">
        <f>VLOOKUP(A1009,Planilha1!A:Y,22,FALSE)</f>
        <v>Não</v>
      </c>
      <c r="H1009" s="12" t="str">
        <f>VLOOKUP(A1009,Planilha1!A:Y,23,FALSE)</f>
        <v>Não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Não</v>
      </c>
      <c r="F1010" s="12" t="str">
        <f>VLOOKUP(A1010,Planilha1!A:Y,21,FALSE)</f>
        <v>Não</v>
      </c>
      <c r="G1010" s="12" t="str">
        <f>VLOOKUP(A1010,Planilha1!A:Y,22,FALSE)</f>
        <v>Não</v>
      </c>
      <c r="H1010" s="12" t="str">
        <f>VLOOKUP(A1010,Planilha1!A:Y,23,FALSE)</f>
        <v>Não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Não</v>
      </c>
      <c r="F1011" s="12" t="str">
        <f>VLOOKUP(A1011,Planilha1!A:Y,21,FALSE)</f>
        <v>Não</v>
      </c>
      <c r="G1011" s="12" t="str">
        <f>VLOOKUP(A1011,Planilha1!A:Y,22,FALSE)</f>
        <v>Não</v>
      </c>
      <c r="H1011" s="12" t="str">
        <f>VLOOKUP(A1011,Planilha1!A:Y,23,FALSE)</f>
        <v>Não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Não</v>
      </c>
      <c r="F1012" s="12" t="str">
        <f>VLOOKUP(A1012,Planilha1!A:Y,21,FALSE)</f>
        <v>Não</v>
      </c>
      <c r="G1012" s="12" t="str">
        <f>VLOOKUP(A1012,Planilha1!A:Y,22,FALSE)</f>
        <v>Não</v>
      </c>
      <c r="H1012" s="12" t="str">
        <f>VLOOKUP(A1012,Planilha1!A:Y,23,FALSE)</f>
        <v>Não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Não</v>
      </c>
      <c r="F1013" s="12" t="str">
        <f>VLOOKUP(A1013,Planilha1!A:Y,21,FALSE)</f>
        <v>Não</v>
      </c>
      <c r="G1013" s="12" t="str">
        <f>VLOOKUP(A1013,Planilha1!A:Y,22,FALSE)</f>
        <v>Não</v>
      </c>
      <c r="H1013" s="12" t="str">
        <f>VLOOKUP(A1013,Planilha1!A:Y,23,FALSE)</f>
        <v>Não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Não</v>
      </c>
      <c r="F1015" s="12" t="str">
        <f>VLOOKUP(A1015,Planilha1!A:Y,21,FALSE)</f>
        <v>Não</v>
      </c>
      <c r="G1015" s="12" t="str">
        <f>VLOOKUP(A1015,Planilha1!A:Y,22,FALSE)</f>
        <v>Não</v>
      </c>
      <c r="H1015" s="12" t="str">
        <f>VLOOKUP(A1015,Planilha1!A:Y,23,FALSE)</f>
        <v>Não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Não</v>
      </c>
      <c r="F1016" s="12" t="str">
        <f>VLOOKUP(A1016,Planilha1!A:Y,21,FALSE)</f>
        <v>Não</v>
      </c>
      <c r="G1016" s="12" t="str">
        <f>VLOOKUP(A1016,Planilha1!A:Y,22,FALSE)</f>
        <v>Não</v>
      </c>
      <c r="H1016" s="12" t="str">
        <f>VLOOKUP(A1016,Planilha1!A:Y,23,FALSE)</f>
        <v>Não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Não</v>
      </c>
      <c r="G1017" s="12" t="str">
        <f>VLOOKUP(A1017,Planilha1!A:Y,22,FALSE)</f>
        <v>Não</v>
      </c>
      <c r="H1017" s="12" t="str">
        <f>VLOOKUP(A1017,Planilha1!A:Y,23,FALSE)</f>
        <v>Não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Não</v>
      </c>
      <c r="F1018" s="12" t="str">
        <f>VLOOKUP(A1018,Planilha1!A:Y,21,FALSE)</f>
        <v>Não</v>
      </c>
      <c r="G1018" s="12" t="str">
        <f>VLOOKUP(A1018,Planilha1!A:Y,22,FALSE)</f>
        <v>Não</v>
      </c>
      <c r="H1018" s="12" t="str">
        <f>VLOOKUP(A1018,Planilha1!A:Y,23,FALSE)</f>
        <v>Não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Não</v>
      </c>
      <c r="F1019" s="12" t="str">
        <f>VLOOKUP(A1019,Planilha1!A:Y,21,FALSE)</f>
        <v>Não</v>
      </c>
      <c r="G1019" s="12" t="str">
        <f>VLOOKUP(A1019,Planilha1!A:Y,22,FALSE)</f>
        <v>Não</v>
      </c>
      <c r="H1019" s="12" t="str">
        <f>VLOOKUP(A1019,Planilha1!A:Y,23,FALSE)</f>
        <v>Não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Não</v>
      </c>
      <c r="G1020" s="12" t="str">
        <f>VLOOKUP(A1020,Planilha1!A:Y,22,FALSE)</f>
        <v>Não</v>
      </c>
      <c r="H1020" s="12" t="str">
        <f>VLOOKUP(A1020,Planilha1!A:Y,23,FALSE)</f>
        <v>Não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Não</v>
      </c>
      <c r="F1021" s="12" t="str">
        <f>VLOOKUP(A1021,Planilha1!A:Y,21,FALSE)</f>
        <v>Não</v>
      </c>
      <c r="G1021" s="12" t="str">
        <f>VLOOKUP(A1021,Planilha1!A:Y,22,FALSE)</f>
        <v>Não</v>
      </c>
      <c r="H1021" s="12" t="str">
        <f>VLOOKUP(A1021,Planilha1!A:Y,23,FALSE)</f>
        <v>Não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Não</v>
      </c>
      <c r="F1022" s="12" t="str">
        <f>VLOOKUP(A1022,Planilha1!A:Y,21,FALSE)</f>
        <v>Não</v>
      </c>
      <c r="G1022" s="12" t="str">
        <f>VLOOKUP(A1022,Planilha1!A:Y,22,FALSE)</f>
        <v>Não</v>
      </c>
      <c r="H1022" s="12" t="str">
        <f>VLOOKUP(A1022,Planilha1!A:Y,23,FALSE)</f>
        <v>Não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Não</v>
      </c>
      <c r="F1023" s="12" t="str">
        <f>VLOOKUP(A1023,Planilha1!A:Y,21,FALSE)</f>
        <v>Não</v>
      </c>
      <c r="G1023" s="12" t="str">
        <f>VLOOKUP(A1023,Planilha1!A:Y,22,FALSE)</f>
        <v>Não</v>
      </c>
      <c r="H1023" s="12" t="str">
        <f>VLOOKUP(A1023,Planilha1!A:Y,23,FALSE)</f>
        <v>Não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Não</v>
      </c>
      <c r="F1024" s="12" t="str">
        <f>VLOOKUP(A1024,Planilha1!A:Y,21,FALSE)</f>
        <v>Não</v>
      </c>
      <c r="G1024" s="12" t="str">
        <f>VLOOKUP(A1024,Planilha1!A:Y,22,FALSE)</f>
        <v>Não</v>
      </c>
      <c r="H1024" s="12" t="str">
        <f>VLOOKUP(A1024,Planilha1!A:Y,23,FALSE)</f>
        <v>Não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Não</v>
      </c>
      <c r="F1025" s="12" t="str">
        <f>VLOOKUP(A1025,Planilha1!A:Y,21,FALSE)</f>
        <v>Não</v>
      </c>
      <c r="G1025" s="12" t="str">
        <f>VLOOKUP(A1025,Planilha1!A:Y,22,FALSE)</f>
        <v>Não</v>
      </c>
      <c r="H1025" s="12" t="str">
        <f>VLOOKUP(A1025,Planilha1!A:Y,23,FALSE)</f>
        <v>Não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Não</v>
      </c>
      <c r="F1026" s="12" t="str">
        <f>VLOOKUP(A1026,Planilha1!A:Y,21,FALSE)</f>
        <v>Não</v>
      </c>
      <c r="G1026" s="12" t="str">
        <f>VLOOKUP(A1026,Planilha1!A:Y,22,FALSE)</f>
        <v>Não</v>
      </c>
      <c r="H1026" s="12" t="str">
        <f>VLOOKUP(A1026,Planilha1!A:Y,23,FALSE)</f>
        <v>Não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Não</v>
      </c>
      <c r="G1027" s="12" t="str">
        <f>VLOOKUP(A1027,Planilha1!A:Y,22,FALSE)</f>
        <v>Não</v>
      </c>
      <c r="H1027" s="12" t="str">
        <f>VLOOKUP(A1027,Planilha1!A:Y,23,FALSE)</f>
        <v>Não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Não</v>
      </c>
      <c r="F1029" s="12" t="str">
        <f>VLOOKUP(A1029,Planilha1!A:Y,21,FALSE)</f>
        <v>Não</v>
      </c>
      <c r="G1029" s="12" t="str">
        <f>VLOOKUP(A1029,Planilha1!A:Y,22,FALSE)</f>
        <v>Não</v>
      </c>
      <c r="H1029" s="12" t="str">
        <f>VLOOKUP(A1029,Planilha1!A:Y,23,FALSE)</f>
        <v>Não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Não</v>
      </c>
      <c r="F1030" s="12" t="str">
        <f>VLOOKUP(A1030,Planilha1!A:Y,21,FALSE)</f>
        <v>Não</v>
      </c>
      <c r="G1030" s="12" t="str">
        <f>VLOOKUP(A1030,Planilha1!A:Y,22,FALSE)</f>
        <v>Não</v>
      </c>
      <c r="H1030" s="12" t="str">
        <f>VLOOKUP(A1030,Planilha1!A:Y,23,FALSE)</f>
        <v>Não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Não</v>
      </c>
      <c r="F1031" s="12" t="str">
        <f>VLOOKUP(A1031,Planilha1!A:Y,21,FALSE)</f>
        <v>Não</v>
      </c>
      <c r="G1031" s="12" t="str">
        <f>VLOOKUP(A1031,Planilha1!A:Y,22,FALSE)</f>
        <v>Não</v>
      </c>
      <c r="H1031" s="12" t="str">
        <f>VLOOKUP(A1031,Planilha1!A:Y,23,FALSE)</f>
        <v>Não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Não</v>
      </c>
      <c r="F1032" s="12" t="str">
        <f>VLOOKUP(A1032,Planilha1!A:Y,21,FALSE)</f>
        <v>Não</v>
      </c>
      <c r="G1032" s="12" t="str">
        <f>VLOOKUP(A1032,Planilha1!A:Y,22,FALSE)</f>
        <v>Não</v>
      </c>
      <c r="H1032" s="12" t="str">
        <f>VLOOKUP(A1032,Planilha1!A:Y,23,FALSE)</f>
        <v>Não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Não</v>
      </c>
      <c r="F1033" s="12" t="str">
        <f>VLOOKUP(A1033,Planilha1!A:Y,21,FALSE)</f>
        <v>Não</v>
      </c>
      <c r="G1033" s="12" t="str">
        <f>VLOOKUP(A1033,Planilha1!A:Y,22,FALSE)</f>
        <v>Não</v>
      </c>
      <c r="H1033" s="12" t="str">
        <f>VLOOKUP(A1033,Planilha1!A:Y,23,FALSE)</f>
        <v>Não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Não</v>
      </c>
      <c r="F1034" s="12" t="str">
        <f>VLOOKUP(A1034,Planilha1!A:Y,21,FALSE)</f>
        <v>Não</v>
      </c>
      <c r="G1034" s="12" t="str">
        <f>VLOOKUP(A1034,Planilha1!A:Y,22,FALSE)</f>
        <v>Não</v>
      </c>
      <c r="H1034" s="12" t="str">
        <f>VLOOKUP(A1034,Planilha1!A:Y,23,FALSE)</f>
        <v>Não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Não</v>
      </c>
      <c r="F1035" s="12" t="str">
        <f>VLOOKUP(A1035,Planilha1!A:Y,21,FALSE)</f>
        <v>Não</v>
      </c>
      <c r="G1035" s="12" t="str">
        <f>VLOOKUP(A1035,Planilha1!A:Y,22,FALSE)</f>
        <v>Não</v>
      </c>
      <c r="H1035" s="12" t="str">
        <f>VLOOKUP(A1035,Planilha1!A:Y,23,FALSE)</f>
        <v>Não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Não</v>
      </c>
      <c r="F1036" s="12" t="str">
        <f>VLOOKUP(A1036,Planilha1!A:Y,21,FALSE)</f>
        <v>Não</v>
      </c>
      <c r="G1036" s="12" t="str">
        <f>VLOOKUP(A1036,Planilha1!A:Y,22,FALSE)</f>
        <v>Não</v>
      </c>
      <c r="H1036" s="12" t="str">
        <f>VLOOKUP(A1036,Planilha1!A:Y,23,FALSE)</f>
        <v>Não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Não</v>
      </c>
      <c r="F1037" s="12" t="str">
        <f>VLOOKUP(A1037,Planilha1!A:Y,21,FALSE)</f>
        <v>Não</v>
      </c>
      <c r="G1037" s="12" t="str">
        <f>VLOOKUP(A1037,Planilha1!A:Y,22,FALSE)</f>
        <v>Não</v>
      </c>
      <c r="H1037" s="12" t="str">
        <f>VLOOKUP(A1037,Planilha1!A:Y,23,FALSE)</f>
        <v>Não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Não</v>
      </c>
      <c r="F1038" s="12" t="str">
        <f>VLOOKUP(A1038,Planilha1!A:Y,21,FALSE)</f>
        <v>Não</v>
      </c>
      <c r="G1038" s="12" t="str">
        <f>VLOOKUP(A1038,Planilha1!A:Y,22,FALSE)</f>
        <v>Não</v>
      </c>
      <c r="H1038" s="12" t="str">
        <f>VLOOKUP(A1038,Planilha1!A:Y,23,FALSE)</f>
        <v>Não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Não</v>
      </c>
      <c r="F1039" s="12" t="str">
        <f>VLOOKUP(A1039,Planilha1!A:Y,21,FALSE)</f>
        <v>Não</v>
      </c>
      <c r="G1039" s="12" t="str">
        <f>VLOOKUP(A1039,Planilha1!A:Y,22,FALSE)</f>
        <v>Não</v>
      </c>
      <c r="H1039" s="12" t="str">
        <f>VLOOKUP(A1039,Planilha1!A:Y,23,FALSE)</f>
        <v>Não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Não</v>
      </c>
      <c r="F1040" s="12" t="str">
        <f>VLOOKUP(A1040,Planilha1!A:Y,21,FALSE)</f>
        <v>Não</v>
      </c>
      <c r="G1040" s="12" t="str">
        <f>VLOOKUP(A1040,Planilha1!A:Y,22,FALSE)</f>
        <v>Não</v>
      </c>
      <c r="H1040" s="12" t="str">
        <f>VLOOKUP(A1040,Planilha1!A:Y,23,FALSE)</f>
        <v>Não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Não</v>
      </c>
      <c r="F1041" s="12" t="str">
        <f>VLOOKUP(A1041,Planilha1!A:Y,21,FALSE)</f>
        <v>Não</v>
      </c>
      <c r="G1041" s="12" t="str">
        <f>VLOOKUP(A1041,Planilha1!A:Y,22,FALSE)</f>
        <v>Não</v>
      </c>
      <c r="H1041" s="12" t="str">
        <f>VLOOKUP(A1041,Planilha1!A:Y,23,FALSE)</f>
        <v>Não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Não</v>
      </c>
      <c r="F1042" s="12" t="str">
        <f>VLOOKUP(A1042,Planilha1!A:Y,21,FALSE)</f>
        <v>Não</v>
      </c>
      <c r="G1042" s="12" t="str">
        <f>VLOOKUP(A1042,Planilha1!A:Y,22,FALSE)</f>
        <v>Não</v>
      </c>
      <c r="H1042" s="12" t="str">
        <f>VLOOKUP(A1042,Planilha1!A:Y,23,FALSE)</f>
        <v>Não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Não</v>
      </c>
      <c r="F1043" s="12" t="str">
        <f>VLOOKUP(A1043,Planilha1!A:Y,21,FALSE)</f>
        <v>Não</v>
      </c>
      <c r="G1043" s="12" t="str">
        <f>VLOOKUP(A1043,Planilha1!A:Y,22,FALSE)</f>
        <v>Não</v>
      </c>
      <c r="H1043" s="12" t="str">
        <f>VLOOKUP(A1043,Planilha1!A:Y,23,FALSE)</f>
        <v>Não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Não</v>
      </c>
      <c r="F1044" s="12" t="str">
        <f>VLOOKUP(A1044,Planilha1!A:Y,21,FALSE)</f>
        <v>Não</v>
      </c>
      <c r="G1044" s="12" t="str">
        <f>VLOOKUP(A1044,Planilha1!A:Y,22,FALSE)</f>
        <v>Não</v>
      </c>
      <c r="H1044" s="12" t="str">
        <f>VLOOKUP(A1044,Planilha1!A:Y,23,FALSE)</f>
        <v>Não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Não</v>
      </c>
      <c r="G1045" s="12" t="str">
        <f>VLOOKUP(A1045,Planilha1!A:Y,22,FALSE)</f>
        <v>Não</v>
      </c>
      <c r="H1045" s="12" t="str">
        <f>VLOOKUP(A1045,Planilha1!A:Y,23,FALSE)</f>
        <v>Não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Não</v>
      </c>
      <c r="G1046" s="12" t="str">
        <f>VLOOKUP(A1046,Planilha1!A:Y,22,FALSE)</f>
        <v>Não</v>
      </c>
      <c r="H1046" s="12" t="str">
        <f>VLOOKUP(A1046,Planilha1!A:Y,23,FALSE)</f>
        <v>Não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Não</v>
      </c>
      <c r="F1047" s="12" t="str">
        <f>VLOOKUP(A1047,Planilha1!A:Y,21,FALSE)</f>
        <v>Não</v>
      </c>
      <c r="G1047" s="12" t="str">
        <f>VLOOKUP(A1047,Planilha1!A:Y,22,FALSE)</f>
        <v>Não</v>
      </c>
      <c r="H1047" s="12" t="str">
        <f>VLOOKUP(A1047,Planilha1!A:Y,23,FALSE)</f>
        <v>Não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Não</v>
      </c>
      <c r="F1048" s="12" t="str">
        <f>VLOOKUP(A1048,Planilha1!A:Y,21,FALSE)</f>
        <v>Não</v>
      </c>
      <c r="G1048" s="12" t="str">
        <f>VLOOKUP(A1048,Planilha1!A:Y,22,FALSE)</f>
        <v>Não</v>
      </c>
      <c r="H1048" s="12" t="str">
        <f>VLOOKUP(A1048,Planilha1!A:Y,23,FALSE)</f>
        <v>Não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Não</v>
      </c>
      <c r="F1049" s="12" t="str">
        <f>VLOOKUP(A1049,Planilha1!A:Y,21,FALSE)</f>
        <v>Não</v>
      </c>
      <c r="G1049" s="12" t="str">
        <f>VLOOKUP(A1049,Planilha1!A:Y,22,FALSE)</f>
        <v>Não</v>
      </c>
      <c r="H1049" s="12" t="str">
        <f>VLOOKUP(A1049,Planilha1!A:Y,23,FALSE)</f>
        <v>Não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Não</v>
      </c>
      <c r="F1050" s="12" t="str">
        <f>VLOOKUP(A1050,Planilha1!A:Y,21,FALSE)</f>
        <v>Não</v>
      </c>
      <c r="G1050" s="12" t="str">
        <f>VLOOKUP(A1050,Planilha1!A:Y,22,FALSE)</f>
        <v>Não</v>
      </c>
      <c r="H1050" s="12" t="str">
        <f>VLOOKUP(A1050,Planilha1!A:Y,23,FALSE)</f>
        <v>Não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Não</v>
      </c>
      <c r="F1051" s="12" t="str">
        <f>VLOOKUP(A1051,Planilha1!A:Y,21,FALSE)</f>
        <v>Não</v>
      </c>
      <c r="G1051" s="12" t="str">
        <f>VLOOKUP(A1051,Planilha1!A:Y,22,FALSE)</f>
        <v>Não</v>
      </c>
      <c r="H1051" s="12" t="str">
        <f>VLOOKUP(A1051,Planilha1!A:Y,23,FALSE)</f>
        <v>Não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Não</v>
      </c>
      <c r="F1052" s="12" t="str">
        <f>VLOOKUP(A1052,Planilha1!A:Y,21,FALSE)</f>
        <v>Não</v>
      </c>
      <c r="G1052" s="12" t="str">
        <f>VLOOKUP(A1052,Planilha1!A:Y,22,FALSE)</f>
        <v>Não</v>
      </c>
      <c r="H1052" s="12" t="str">
        <f>VLOOKUP(A1052,Planilha1!A:Y,23,FALSE)</f>
        <v>Não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Não</v>
      </c>
      <c r="G1053" s="12" t="str">
        <f>VLOOKUP(A1053,Planilha1!A:Y,22,FALSE)</f>
        <v>Não</v>
      </c>
      <c r="H1053" s="12" t="str">
        <f>VLOOKUP(A1053,Planilha1!A:Y,23,FALSE)</f>
        <v>Não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Não</v>
      </c>
      <c r="G1054" s="12" t="str">
        <f>VLOOKUP(A1054,Planilha1!A:Y,22,FALSE)</f>
        <v>Não</v>
      </c>
      <c r="H1054" s="12" t="str">
        <f>VLOOKUP(A1054,Planilha1!A:Y,23,FALSE)</f>
        <v>Não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Não</v>
      </c>
      <c r="G1055" s="12" t="str">
        <f>VLOOKUP(A1055,Planilha1!A:Y,22,FALSE)</f>
        <v>Não</v>
      </c>
      <c r="H1055" s="12" t="str">
        <f>VLOOKUP(A1055,Planilha1!A:Y,23,FALSE)</f>
        <v>Não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Não</v>
      </c>
      <c r="G1056" s="12" t="str">
        <f>VLOOKUP(A1056,Planilha1!A:Y,22,FALSE)</f>
        <v>Não</v>
      </c>
      <c r="H1056" s="12" t="str">
        <f>VLOOKUP(A1056,Planilha1!A:Y,23,FALSE)</f>
        <v>Não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Não</v>
      </c>
      <c r="F1057" s="12" t="str">
        <f>VLOOKUP(A1057,Planilha1!A:Y,21,FALSE)</f>
        <v>Não</v>
      </c>
      <c r="G1057" s="12" t="str">
        <f>VLOOKUP(A1057,Planilha1!A:Y,22,FALSE)</f>
        <v>Não</v>
      </c>
      <c r="H1057" s="12" t="str">
        <f>VLOOKUP(A1057,Planilha1!A:Y,23,FALSE)</f>
        <v>Não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Não</v>
      </c>
      <c r="F1058" s="12" t="str">
        <f>VLOOKUP(A1058,Planilha1!A:Y,21,FALSE)</f>
        <v>Não</v>
      </c>
      <c r="G1058" s="12" t="str">
        <f>VLOOKUP(A1058,Planilha1!A:Y,22,FALSE)</f>
        <v>Não</v>
      </c>
      <c r="H1058" s="12" t="str">
        <f>VLOOKUP(A1058,Planilha1!A:Y,23,FALSE)</f>
        <v>Não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Não</v>
      </c>
      <c r="F1059" s="12" t="str">
        <f>VLOOKUP(A1059,Planilha1!A:Y,21,FALSE)</f>
        <v>Não</v>
      </c>
      <c r="G1059" s="12" t="str">
        <f>VLOOKUP(A1059,Planilha1!A:Y,22,FALSE)</f>
        <v>Não</v>
      </c>
      <c r="H1059" s="12" t="str">
        <f>VLOOKUP(A1059,Planilha1!A:Y,23,FALSE)</f>
        <v>Não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Não</v>
      </c>
      <c r="F1060" s="12" t="str">
        <f>VLOOKUP(A1060,Planilha1!A:Y,21,FALSE)</f>
        <v>Não</v>
      </c>
      <c r="G1060" s="12" t="str">
        <f>VLOOKUP(A1060,Planilha1!A:Y,22,FALSE)</f>
        <v>Não</v>
      </c>
      <c r="H1060" s="12" t="str">
        <f>VLOOKUP(A1060,Planilha1!A:Y,23,FALSE)</f>
        <v>Não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Não</v>
      </c>
      <c r="F1061" s="12" t="str">
        <f>VLOOKUP(A1061,Planilha1!A:Y,21,FALSE)</f>
        <v>Não</v>
      </c>
      <c r="G1061" s="12" t="str">
        <f>VLOOKUP(A1061,Planilha1!A:Y,22,FALSE)</f>
        <v>Não</v>
      </c>
      <c r="H1061" s="12" t="str">
        <f>VLOOKUP(A1061,Planilha1!A:Y,23,FALSE)</f>
        <v>Não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Não</v>
      </c>
      <c r="F1062" s="12" t="str">
        <f>VLOOKUP(A1062,Planilha1!A:Y,21,FALSE)</f>
        <v>Não</v>
      </c>
      <c r="G1062" s="12" t="str">
        <f>VLOOKUP(A1062,Planilha1!A:Y,22,FALSE)</f>
        <v>Não</v>
      </c>
      <c r="H1062" s="12" t="str">
        <f>VLOOKUP(A1062,Planilha1!A:Y,23,FALSE)</f>
        <v>Não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Não</v>
      </c>
      <c r="F1063" s="12" t="str">
        <f>VLOOKUP(A1063,Planilha1!A:Y,21,FALSE)</f>
        <v>Não</v>
      </c>
      <c r="G1063" s="12" t="str">
        <f>VLOOKUP(A1063,Planilha1!A:Y,22,FALSE)</f>
        <v>Não</v>
      </c>
      <c r="H1063" s="12" t="str">
        <f>VLOOKUP(A1063,Planilha1!A:Y,23,FALSE)</f>
        <v>Não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Não</v>
      </c>
      <c r="F1064" s="12" t="str">
        <f>VLOOKUP(A1064,Planilha1!A:Y,21,FALSE)</f>
        <v>Não</v>
      </c>
      <c r="G1064" s="12" t="str">
        <f>VLOOKUP(A1064,Planilha1!A:Y,22,FALSE)</f>
        <v>Não</v>
      </c>
      <c r="H1064" s="12" t="str">
        <f>VLOOKUP(A1064,Planilha1!A:Y,23,FALSE)</f>
        <v>Não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Não</v>
      </c>
      <c r="F1065" s="12" t="str">
        <f>VLOOKUP(A1065,Planilha1!A:Y,21,FALSE)</f>
        <v>Não</v>
      </c>
      <c r="G1065" s="12" t="str">
        <f>VLOOKUP(A1065,Planilha1!A:Y,22,FALSE)</f>
        <v>Não</v>
      </c>
      <c r="H1065" s="12" t="str">
        <f>VLOOKUP(A1065,Planilha1!A:Y,23,FALSE)</f>
        <v>Não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Não</v>
      </c>
      <c r="F1066" s="12" t="str">
        <f>VLOOKUP(A1066,Planilha1!A:Y,21,FALSE)</f>
        <v>Não</v>
      </c>
      <c r="G1066" s="12" t="str">
        <f>VLOOKUP(A1066,Planilha1!A:Y,22,FALSE)</f>
        <v>Não</v>
      </c>
      <c r="H1066" s="12" t="str">
        <f>VLOOKUP(A1066,Planilha1!A:Y,23,FALSE)</f>
        <v>Não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Não</v>
      </c>
      <c r="F1067" s="12" t="str">
        <f>VLOOKUP(A1067,Planilha1!A:Y,21,FALSE)</f>
        <v>Não</v>
      </c>
      <c r="G1067" s="12" t="str">
        <f>VLOOKUP(A1067,Planilha1!A:Y,22,FALSE)</f>
        <v>Não</v>
      </c>
      <c r="H1067" s="12" t="str">
        <f>VLOOKUP(A1067,Planilha1!A:Y,23,FALSE)</f>
        <v>Não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Não</v>
      </c>
      <c r="F1068" s="12" t="str">
        <f>VLOOKUP(A1068,Planilha1!A:Y,21,FALSE)</f>
        <v>Não</v>
      </c>
      <c r="G1068" s="12" t="str">
        <f>VLOOKUP(A1068,Planilha1!A:Y,22,FALSE)</f>
        <v>Não</v>
      </c>
      <c r="H1068" s="12" t="str">
        <f>VLOOKUP(A1068,Planilha1!A:Y,23,FALSE)</f>
        <v>Não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Não</v>
      </c>
      <c r="F1069" s="12" t="str">
        <f>VLOOKUP(A1069,Planilha1!A:Y,21,FALSE)</f>
        <v>Não</v>
      </c>
      <c r="G1069" s="12" t="str">
        <f>VLOOKUP(A1069,Planilha1!A:Y,22,FALSE)</f>
        <v>Não</v>
      </c>
      <c r="H1069" s="12" t="str">
        <f>VLOOKUP(A1069,Planilha1!A:Y,23,FALSE)</f>
        <v>Não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Não</v>
      </c>
      <c r="F1070" s="12" t="str">
        <f>VLOOKUP(A1070,Planilha1!A:Y,21,FALSE)</f>
        <v>Não</v>
      </c>
      <c r="G1070" s="12" t="str">
        <f>VLOOKUP(A1070,Planilha1!A:Y,22,FALSE)</f>
        <v>Não</v>
      </c>
      <c r="H1070" s="12" t="str">
        <f>VLOOKUP(A1070,Planilha1!A:Y,23,FALSE)</f>
        <v>Não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Não</v>
      </c>
      <c r="F1071" s="12" t="str">
        <f>VLOOKUP(A1071,Planilha1!A:Y,21,FALSE)</f>
        <v>Não</v>
      </c>
      <c r="G1071" s="12" t="str">
        <f>VLOOKUP(A1071,Planilha1!A:Y,22,FALSE)</f>
        <v>Não</v>
      </c>
      <c r="H1071" s="12" t="str">
        <f>VLOOKUP(A1071,Planilha1!A:Y,23,FALSE)</f>
        <v>Não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Não</v>
      </c>
      <c r="F1072" s="12" t="str">
        <f>VLOOKUP(A1072,Planilha1!A:Y,21,FALSE)</f>
        <v>Não</v>
      </c>
      <c r="G1072" s="12" t="str">
        <f>VLOOKUP(A1072,Planilha1!A:Y,22,FALSE)</f>
        <v>Não</v>
      </c>
      <c r="H1072" s="12" t="str">
        <f>VLOOKUP(A1072,Planilha1!A:Y,23,FALSE)</f>
        <v>Não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Não</v>
      </c>
      <c r="G1073" s="12" t="str">
        <f>VLOOKUP(A1073,Planilha1!A:Y,22,FALSE)</f>
        <v>Não</v>
      </c>
      <c r="H1073" s="12" t="str">
        <f>VLOOKUP(A1073,Planilha1!A:Y,23,FALSE)</f>
        <v>Não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Não</v>
      </c>
      <c r="F1074" s="12" t="str">
        <f>VLOOKUP(A1074,Planilha1!A:Y,21,FALSE)</f>
        <v>Não</v>
      </c>
      <c r="G1074" s="12" t="str">
        <f>VLOOKUP(A1074,Planilha1!A:Y,22,FALSE)</f>
        <v>Não</v>
      </c>
      <c r="H1074" s="12" t="str">
        <f>VLOOKUP(A1074,Planilha1!A:Y,23,FALSE)</f>
        <v>Não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Não</v>
      </c>
      <c r="F1075" s="12" t="str">
        <f>VLOOKUP(A1075,Planilha1!A:Y,21,FALSE)</f>
        <v>Não</v>
      </c>
      <c r="G1075" s="12" t="str">
        <f>VLOOKUP(A1075,Planilha1!A:Y,22,FALSE)</f>
        <v>Não</v>
      </c>
      <c r="H1075" s="12" t="str">
        <f>VLOOKUP(A1075,Planilha1!A:Y,23,FALSE)</f>
        <v>Não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Não</v>
      </c>
      <c r="F1076" s="12" t="str">
        <f>VLOOKUP(A1076,Planilha1!A:Y,21,FALSE)</f>
        <v>Não</v>
      </c>
      <c r="G1076" s="12" t="str">
        <f>VLOOKUP(A1076,Planilha1!A:Y,22,FALSE)</f>
        <v>Não</v>
      </c>
      <c r="H1076" s="12" t="str">
        <f>VLOOKUP(A1076,Planilha1!A:Y,23,FALSE)</f>
        <v>Não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Não</v>
      </c>
      <c r="F1077" s="12" t="str">
        <f>VLOOKUP(A1077,Planilha1!A:Y,21,FALSE)</f>
        <v>Não</v>
      </c>
      <c r="G1077" s="12" t="str">
        <f>VLOOKUP(A1077,Planilha1!A:Y,22,FALSE)</f>
        <v>Não</v>
      </c>
      <c r="H1077" s="12" t="str">
        <f>VLOOKUP(A1077,Planilha1!A:Y,23,FALSE)</f>
        <v>Não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Não</v>
      </c>
      <c r="F1078" s="12" t="str">
        <f>VLOOKUP(A1078,Planilha1!A:Y,21,FALSE)</f>
        <v>Não</v>
      </c>
      <c r="G1078" s="12" t="str">
        <f>VLOOKUP(A1078,Planilha1!A:Y,22,FALSE)</f>
        <v>Não</v>
      </c>
      <c r="H1078" s="12" t="str">
        <f>VLOOKUP(A1078,Planilha1!A:Y,23,FALSE)</f>
        <v>Não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Não</v>
      </c>
      <c r="F1079" s="12" t="str">
        <f>VLOOKUP(A1079,Planilha1!A:Y,21,FALSE)</f>
        <v>Não</v>
      </c>
      <c r="G1079" s="12" t="str">
        <f>VLOOKUP(A1079,Planilha1!A:Y,22,FALSE)</f>
        <v>Não</v>
      </c>
      <c r="H1079" s="12" t="str">
        <f>VLOOKUP(A1079,Planilha1!A:Y,23,FALSE)</f>
        <v>Não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Não</v>
      </c>
      <c r="G1080" s="12" t="str">
        <f>VLOOKUP(A1080,Planilha1!A:Y,22,FALSE)</f>
        <v>Não</v>
      </c>
      <c r="H1080" s="12" t="str">
        <f>VLOOKUP(A1080,Planilha1!A:Y,23,FALSE)</f>
        <v>Não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Não</v>
      </c>
      <c r="F1081" s="12" t="str">
        <f>VLOOKUP(A1081,Planilha1!A:Y,21,FALSE)</f>
        <v>Não</v>
      </c>
      <c r="G1081" s="12" t="str">
        <f>VLOOKUP(A1081,Planilha1!A:Y,22,FALSE)</f>
        <v>Não</v>
      </c>
      <c r="H1081" s="12" t="str">
        <f>VLOOKUP(A1081,Planilha1!A:Y,23,FALSE)</f>
        <v>Não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Não</v>
      </c>
      <c r="G1082" s="12" t="str">
        <f>VLOOKUP(A1082,Planilha1!A:Y,22,FALSE)</f>
        <v>Não</v>
      </c>
      <c r="H1082" s="12" t="str">
        <f>VLOOKUP(A1082,Planilha1!A:Y,23,FALSE)</f>
        <v>Não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Não</v>
      </c>
      <c r="F1083" s="12" t="str">
        <f>VLOOKUP(A1083,Planilha1!A:Y,21,FALSE)</f>
        <v>Não</v>
      </c>
      <c r="G1083" s="12" t="str">
        <f>VLOOKUP(A1083,Planilha1!A:Y,22,FALSE)</f>
        <v>Não</v>
      </c>
      <c r="H1083" s="12" t="str">
        <f>VLOOKUP(A1083,Planilha1!A:Y,23,FALSE)</f>
        <v>Não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Não</v>
      </c>
      <c r="F1084" s="12" t="str">
        <f>VLOOKUP(A1084,Planilha1!A:Y,21,FALSE)</f>
        <v>Não</v>
      </c>
      <c r="G1084" s="12" t="str">
        <f>VLOOKUP(A1084,Planilha1!A:Y,22,FALSE)</f>
        <v>Não</v>
      </c>
      <c r="H1084" s="12" t="str">
        <f>VLOOKUP(A1084,Planilha1!A:Y,23,FALSE)</f>
        <v>Não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Não</v>
      </c>
      <c r="G1085" s="12" t="str">
        <f>VLOOKUP(A1085,Planilha1!A:Y,22,FALSE)</f>
        <v>Não</v>
      </c>
      <c r="H1085" s="12" t="str">
        <f>VLOOKUP(A1085,Planilha1!A:Y,23,FALSE)</f>
        <v>Não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Não</v>
      </c>
      <c r="G1086" s="12" t="str">
        <f>VLOOKUP(A1086,Planilha1!A:Y,22,FALSE)</f>
        <v>Não</v>
      </c>
      <c r="H1086" s="12" t="str">
        <f>VLOOKUP(A1086,Planilha1!A:Y,23,FALSE)</f>
        <v>Não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Não</v>
      </c>
      <c r="F1087" s="12" t="str">
        <f>VLOOKUP(A1087,Planilha1!A:Y,21,FALSE)</f>
        <v>Não</v>
      </c>
      <c r="G1087" s="12" t="str">
        <f>VLOOKUP(A1087,Planilha1!A:Y,22,FALSE)</f>
        <v>Não</v>
      </c>
      <c r="H1087" s="12" t="str">
        <f>VLOOKUP(A1087,Planilha1!A:Y,23,FALSE)</f>
        <v>Não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Não</v>
      </c>
      <c r="F1089" s="12" t="str">
        <f>VLOOKUP(A1089,Planilha1!A:Y,21,FALSE)</f>
        <v>Não</v>
      </c>
      <c r="G1089" s="12" t="str">
        <f>VLOOKUP(A1089,Planilha1!A:Y,22,FALSE)</f>
        <v>Não</v>
      </c>
      <c r="H1089" s="12" t="str">
        <f>VLOOKUP(A1089,Planilha1!A:Y,23,FALSE)</f>
        <v>Não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Não</v>
      </c>
      <c r="F1090" s="12" t="str">
        <f>VLOOKUP(A1090,Planilha1!A:Y,21,FALSE)</f>
        <v>Não</v>
      </c>
      <c r="G1090" s="12" t="str">
        <f>VLOOKUP(A1090,Planilha1!A:Y,22,FALSE)</f>
        <v>Não</v>
      </c>
      <c r="H1090" s="12" t="str">
        <f>VLOOKUP(A1090,Planilha1!A:Y,23,FALSE)</f>
        <v>Não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Não</v>
      </c>
      <c r="F1091" s="12" t="str">
        <f>VLOOKUP(A1091,Planilha1!A:Y,21,FALSE)</f>
        <v>Não</v>
      </c>
      <c r="G1091" s="12" t="str">
        <f>VLOOKUP(A1091,Planilha1!A:Y,22,FALSE)</f>
        <v>Não</v>
      </c>
      <c r="H1091" s="12" t="str">
        <f>VLOOKUP(A1091,Planilha1!A:Y,23,FALSE)</f>
        <v>Não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Não</v>
      </c>
      <c r="G1092" s="12" t="str">
        <f>VLOOKUP(A1092,Planilha1!A:Y,22,FALSE)</f>
        <v>Não</v>
      </c>
      <c r="H1092" s="12" t="str">
        <f>VLOOKUP(A1092,Planilha1!A:Y,23,FALSE)</f>
        <v>Não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Não</v>
      </c>
      <c r="F1093" s="12" t="str">
        <f>VLOOKUP(A1093,Planilha1!A:Y,21,FALSE)</f>
        <v>Não</v>
      </c>
      <c r="G1093" s="12" t="str">
        <f>VLOOKUP(A1093,Planilha1!A:Y,22,FALSE)</f>
        <v>Não</v>
      </c>
      <c r="H1093" s="12" t="str">
        <f>VLOOKUP(A1093,Planilha1!A:Y,23,FALSE)</f>
        <v>Não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Não</v>
      </c>
      <c r="G1094" s="12" t="str">
        <f>VLOOKUP(A1094,Planilha1!A:Y,22,FALSE)</f>
        <v>Não</v>
      </c>
      <c r="H1094" s="12" t="str">
        <f>VLOOKUP(A1094,Planilha1!A:Y,23,FALSE)</f>
        <v>Não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Não</v>
      </c>
      <c r="F1095" s="12" t="str">
        <f>VLOOKUP(A1095,Planilha1!A:Y,21,FALSE)</f>
        <v>Não</v>
      </c>
      <c r="G1095" s="12" t="str">
        <f>VLOOKUP(A1095,Planilha1!A:Y,22,FALSE)</f>
        <v>Não</v>
      </c>
      <c r="H1095" s="12" t="str">
        <f>VLOOKUP(A1095,Planilha1!A:Y,23,FALSE)</f>
        <v>Não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Não</v>
      </c>
      <c r="G1096" s="12" t="str">
        <f>VLOOKUP(A1096,Planilha1!A:Y,22,FALSE)</f>
        <v>Não</v>
      </c>
      <c r="H1096" s="12" t="str">
        <f>VLOOKUP(A1096,Planilha1!A:Y,23,FALSE)</f>
        <v>Não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Não</v>
      </c>
      <c r="F1097" s="12" t="str">
        <f>VLOOKUP(A1097,Planilha1!A:Y,21,FALSE)</f>
        <v>Não</v>
      </c>
      <c r="G1097" s="12" t="str">
        <f>VLOOKUP(A1097,Planilha1!A:Y,22,FALSE)</f>
        <v>Não</v>
      </c>
      <c r="H1097" s="12" t="str">
        <f>VLOOKUP(A1097,Planilha1!A:Y,23,FALSE)</f>
        <v>Não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Não</v>
      </c>
      <c r="G1098" s="12" t="str">
        <f>VLOOKUP(A1098,Planilha1!A:Y,22,FALSE)</f>
        <v>Não</v>
      </c>
      <c r="H1098" s="12" t="str">
        <f>VLOOKUP(A1098,Planilha1!A:Y,23,FALSE)</f>
        <v>Não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Não</v>
      </c>
      <c r="F1099" s="12" t="str">
        <f>VLOOKUP(A1099,Planilha1!A:Y,21,FALSE)</f>
        <v>Não</v>
      </c>
      <c r="G1099" s="12" t="str">
        <f>VLOOKUP(A1099,Planilha1!A:Y,22,FALSE)</f>
        <v>Não</v>
      </c>
      <c r="H1099" s="12" t="str">
        <f>VLOOKUP(A1099,Planilha1!A:Y,23,FALSE)</f>
        <v>Não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Não</v>
      </c>
      <c r="F1100" s="12" t="str">
        <f>VLOOKUP(A1100,Planilha1!A:Y,21,FALSE)</f>
        <v>Não</v>
      </c>
      <c r="G1100" s="12" t="str">
        <f>VLOOKUP(A1100,Planilha1!A:Y,22,FALSE)</f>
        <v>Não</v>
      </c>
      <c r="H1100" s="12" t="str">
        <f>VLOOKUP(A1100,Planilha1!A:Y,23,FALSE)</f>
        <v>Não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Não</v>
      </c>
      <c r="F1101" s="12" t="str">
        <f>VLOOKUP(A1101,Planilha1!A:Y,21,FALSE)</f>
        <v>Não</v>
      </c>
      <c r="G1101" s="12" t="str">
        <f>VLOOKUP(A1101,Planilha1!A:Y,22,FALSE)</f>
        <v>Não</v>
      </c>
      <c r="H1101" s="12" t="str">
        <f>VLOOKUP(A1101,Planilha1!A:Y,23,FALSE)</f>
        <v>Não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Não</v>
      </c>
      <c r="F1102" s="12" t="str">
        <f>VLOOKUP(A1102,Planilha1!A:Y,21,FALSE)</f>
        <v>Não</v>
      </c>
      <c r="G1102" s="12" t="str">
        <f>VLOOKUP(A1102,Planilha1!A:Y,22,FALSE)</f>
        <v>Não</v>
      </c>
      <c r="H1102" s="12" t="str">
        <f>VLOOKUP(A1102,Planilha1!A:Y,23,FALSE)</f>
        <v>Não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Não</v>
      </c>
      <c r="F1103" s="12" t="str">
        <f>VLOOKUP(A1103,Planilha1!A:Y,21,FALSE)</f>
        <v>Não</v>
      </c>
      <c r="G1103" s="12" t="str">
        <f>VLOOKUP(A1103,Planilha1!A:Y,22,FALSE)</f>
        <v>Não</v>
      </c>
      <c r="H1103" s="12" t="str">
        <f>VLOOKUP(A1103,Planilha1!A:Y,23,FALSE)</f>
        <v>Não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Não</v>
      </c>
      <c r="F1104" s="12" t="str">
        <f>VLOOKUP(A1104,Planilha1!A:Y,21,FALSE)</f>
        <v>Não</v>
      </c>
      <c r="G1104" s="12" t="str">
        <f>VLOOKUP(A1104,Planilha1!A:Y,22,FALSE)</f>
        <v>Não</v>
      </c>
      <c r="H1104" s="12" t="str">
        <f>VLOOKUP(A1104,Planilha1!A:Y,23,FALSE)</f>
        <v>Não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Não</v>
      </c>
      <c r="F1105" s="12" t="str">
        <f>VLOOKUP(A1105,Planilha1!A:Y,21,FALSE)</f>
        <v>Não</v>
      </c>
      <c r="G1105" s="12" t="str">
        <f>VLOOKUP(A1105,Planilha1!A:Y,22,FALSE)</f>
        <v>Não</v>
      </c>
      <c r="H1105" s="12" t="str">
        <f>VLOOKUP(A1105,Planilha1!A:Y,23,FALSE)</f>
        <v>Não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Não</v>
      </c>
      <c r="F1106" s="12" t="str">
        <f>VLOOKUP(A1106,Planilha1!A:Y,21,FALSE)</f>
        <v>Não</v>
      </c>
      <c r="G1106" s="12" t="str">
        <f>VLOOKUP(A1106,Planilha1!A:Y,22,FALSE)</f>
        <v>Não</v>
      </c>
      <c r="H1106" s="12" t="str">
        <f>VLOOKUP(A1106,Planilha1!A:Y,23,FALSE)</f>
        <v>Não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Não</v>
      </c>
      <c r="G1107" s="12" t="str">
        <f>VLOOKUP(A1107,Planilha1!A:Y,22,FALSE)</f>
        <v>Não</v>
      </c>
      <c r="H1107" s="12" t="str">
        <f>VLOOKUP(A1107,Planilha1!A:Y,23,FALSE)</f>
        <v>Não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Não</v>
      </c>
      <c r="F1108" s="12" t="str">
        <f>VLOOKUP(A1108,Planilha1!A:Y,21,FALSE)</f>
        <v>Não</v>
      </c>
      <c r="G1108" s="12" t="str">
        <f>VLOOKUP(A1108,Planilha1!A:Y,22,FALSE)</f>
        <v>Não</v>
      </c>
      <c r="H1108" s="12" t="str">
        <f>VLOOKUP(A1108,Planilha1!A:Y,23,FALSE)</f>
        <v>Não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Não</v>
      </c>
      <c r="F1109" s="12" t="str">
        <f>VLOOKUP(A1109,Planilha1!A:Y,21,FALSE)</f>
        <v>Não</v>
      </c>
      <c r="G1109" s="12" t="str">
        <f>VLOOKUP(A1109,Planilha1!A:Y,22,FALSE)</f>
        <v>Não</v>
      </c>
      <c r="H1109" s="12" t="str">
        <f>VLOOKUP(A1109,Planilha1!A:Y,23,FALSE)</f>
        <v>Não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Não</v>
      </c>
      <c r="F1110" s="12" t="str">
        <f>VLOOKUP(A1110,Planilha1!A:Y,21,FALSE)</f>
        <v>Não</v>
      </c>
      <c r="G1110" s="12" t="str">
        <f>VLOOKUP(A1110,Planilha1!A:Y,22,FALSE)</f>
        <v>Não</v>
      </c>
      <c r="H1110" s="12" t="str">
        <f>VLOOKUP(A1110,Planilha1!A:Y,23,FALSE)</f>
        <v>Não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Não</v>
      </c>
      <c r="F1111" s="12" t="str">
        <f>VLOOKUP(A1111,Planilha1!A:Y,21,FALSE)</f>
        <v>Não</v>
      </c>
      <c r="G1111" s="12" t="str">
        <f>VLOOKUP(A1111,Planilha1!A:Y,22,FALSE)</f>
        <v>Não</v>
      </c>
      <c r="H1111" s="12" t="str">
        <f>VLOOKUP(A1111,Planilha1!A:Y,23,FALSE)</f>
        <v>Não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Não</v>
      </c>
      <c r="F1112" s="12" t="str">
        <f>VLOOKUP(A1112,Planilha1!A:Y,21,FALSE)</f>
        <v>Não</v>
      </c>
      <c r="G1112" s="12" t="str">
        <f>VLOOKUP(A1112,Planilha1!A:Y,22,FALSE)</f>
        <v>Não</v>
      </c>
      <c r="H1112" s="12" t="str">
        <f>VLOOKUP(A1112,Planilha1!A:Y,23,FALSE)</f>
        <v>Não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Não</v>
      </c>
      <c r="G1113" s="12" t="str">
        <f>VLOOKUP(A1113,Planilha1!A:Y,22,FALSE)</f>
        <v>Não</v>
      </c>
      <c r="H1113" s="12" t="str">
        <f>VLOOKUP(A1113,Planilha1!A:Y,23,FALSE)</f>
        <v>Não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Não</v>
      </c>
      <c r="F1114" s="12" t="str">
        <f>VLOOKUP(A1114,Planilha1!A:Y,21,FALSE)</f>
        <v>Não</v>
      </c>
      <c r="G1114" s="12" t="str">
        <f>VLOOKUP(A1114,Planilha1!A:Y,22,FALSE)</f>
        <v>Não</v>
      </c>
      <c r="H1114" s="12" t="str">
        <f>VLOOKUP(A1114,Planilha1!A:Y,23,FALSE)</f>
        <v>Não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Não</v>
      </c>
      <c r="F1115" s="12" t="str">
        <f>VLOOKUP(A1115,Planilha1!A:Y,21,FALSE)</f>
        <v>Não</v>
      </c>
      <c r="G1115" s="12" t="str">
        <f>VLOOKUP(A1115,Planilha1!A:Y,22,FALSE)</f>
        <v>Não</v>
      </c>
      <c r="H1115" s="12" t="str">
        <f>VLOOKUP(A1115,Planilha1!A:Y,23,FALSE)</f>
        <v>Não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Não</v>
      </c>
      <c r="F1116" s="12" t="str">
        <f>VLOOKUP(A1116,Planilha1!A:Y,21,FALSE)</f>
        <v>Não</v>
      </c>
      <c r="G1116" s="12" t="str">
        <f>VLOOKUP(A1116,Planilha1!A:Y,22,FALSE)</f>
        <v>Não</v>
      </c>
      <c r="H1116" s="12" t="str">
        <f>VLOOKUP(A1116,Planilha1!A:Y,23,FALSE)</f>
        <v>Não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Não</v>
      </c>
      <c r="F1117" s="12" t="str">
        <f>VLOOKUP(A1117,Planilha1!A:Y,21,FALSE)</f>
        <v>Não</v>
      </c>
      <c r="G1117" s="12" t="str">
        <f>VLOOKUP(A1117,Planilha1!A:Y,22,FALSE)</f>
        <v>Não</v>
      </c>
      <c r="H1117" s="12" t="str">
        <f>VLOOKUP(A1117,Planilha1!A:Y,23,FALSE)</f>
        <v>Não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Não</v>
      </c>
      <c r="G1118" s="12" t="str">
        <f>VLOOKUP(A1118,Planilha1!A:Y,22,FALSE)</f>
        <v>Não</v>
      </c>
      <c r="H1118" s="12" t="str">
        <f>VLOOKUP(A1118,Planilha1!A:Y,23,FALSE)</f>
        <v>Não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Não</v>
      </c>
      <c r="G1119" s="12" t="str">
        <f>VLOOKUP(A1119,Planilha1!A:Y,22,FALSE)</f>
        <v>Não</v>
      </c>
      <c r="H1119" s="12" t="str">
        <f>VLOOKUP(A1119,Planilha1!A:Y,23,FALSE)</f>
        <v>Não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Não</v>
      </c>
      <c r="G1120" s="12" t="str">
        <f>VLOOKUP(A1120,Planilha1!A:Y,22,FALSE)</f>
        <v>Não</v>
      </c>
      <c r="H1120" s="12" t="str">
        <f>VLOOKUP(A1120,Planilha1!A:Y,23,FALSE)</f>
        <v>Não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Não</v>
      </c>
      <c r="F1121" s="12" t="str">
        <f>VLOOKUP(A1121,Planilha1!A:Y,21,FALSE)</f>
        <v>Não</v>
      </c>
      <c r="G1121" s="12" t="str">
        <f>VLOOKUP(A1121,Planilha1!A:Y,22,FALSE)</f>
        <v>Não</v>
      </c>
      <c r="H1121" s="12" t="str">
        <f>VLOOKUP(A1121,Planilha1!A:Y,23,FALSE)</f>
        <v>Não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Não</v>
      </c>
      <c r="F1122" s="12" t="str">
        <f>VLOOKUP(A1122,Planilha1!A:Y,21,FALSE)</f>
        <v>Não</v>
      </c>
      <c r="G1122" s="12" t="str">
        <f>VLOOKUP(A1122,Planilha1!A:Y,22,FALSE)</f>
        <v>Não</v>
      </c>
      <c r="H1122" s="12" t="str">
        <f>VLOOKUP(A1122,Planilha1!A:Y,23,FALSE)</f>
        <v>Não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Não</v>
      </c>
      <c r="F1123" s="12" t="str">
        <f>VLOOKUP(A1123,Planilha1!A:Y,21,FALSE)</f>
        <v>Não</v>
      </c>
      <c r="G1123" s="12" t="str">
        <f>VLOOKUP(A1123,Planilha1!A:Y,22,FALSE)</f>
        <v>Não</v>
      </c>
      <c r="H1123" s="12" t="str">
        <f>VLOOKUP(A1123,Planilha1!A:Y,23,FALSE)</f>
        <v>Não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Não</v>
      </c>
      <c r="G1124" s="12" t="str">
        <f>VLOOKUP(A1124,Planilha1!A:Y,22,FALSE)</f>
        <v>Não</v>
      </c>
      <c r="H1124" s="12" t="str">
        <f>VLOOKUP(A1124,Planilha1!A:Y,23,FALSE)</f>
        <v>Não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Não</v>
      </c>
      <c r="F1125" s="12" t="str">
        <f>VLOOKUP(A1125,Planilha1!A:Y,21,FALSE)</f>
        <v>Não</v>
      </c>
      <c r="G1125" s="12" t="str">
        <f>VLOOKUP(A1125,Planilha1!A:Y,22,FALSE)</f>
        <v>Não</v>
      </c>
      <c r="H1125" s="12" t="str">
        <f>VLOOKUP(A1125,Planilha1!A:Y,23,FALSE)</f>
        <v>Não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Não</v>
      </c>
      <c r="F1126" s="12" t="str">
        <f>VLOOKUP(A1126,Planilha1!A:Y,21,FALSE)</f>
        <v>Não</v>
      </c>
      <c r="G1126" s="12" t="str">
        <f>VLOOKUP(A1126,Planilha1!A:Y,22,FALSE)</f>
        <v>Não</v>
      </c>
      <c r="H1126" s="12" t="str">
        <f>VLOOKUP(A1126,Planilha1!A:Y,23,FALSE)</f>
        <v>Não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Não</v>
      </c>
      <c r="F1127" s="12" t="str">
        <f>VLOOKUP(A1127,Planilha1!A:Y,21,FALSE)</f>
        <v>Não</v>
      </c>
      <c r="G1127" s="12" t="str">
        <f>VLOOKUP(A1127,Planilha1!A:Y,22,FALSE)</f>
        <v>Não</v>
      </c>
      <c r="H1127" s="12" t="str">
        <f>VLOOKUP(A1127,Planilha1!A:Y,23,FALSE)</f>
        <v>Não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Não</v>
      </c>
      <c r="F1128" s="12" t="str">
        <f>VLOOKUP(A1128,Planilha1!A:Y,21,FALSE)</f>
        <v>Não</v>
      </c>
      <c r="G1128" s="12" t="str">
        <f>VLOOKUP(A1128,Planilha1!A:Y,22,FALSE)</f>
        <v>Não</v>
      </c>
      <c r="H1128" s="12" t="str">
        <f>VLOOKUP(A1128,Planilha1!A:Y,23,FALSE)</f>
        <v>Não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Não</v>
      </c>
      <c r="F1129" s="12" t="str">
        <f>VLOOKUP(A1129,Planilha1!A:Y,21,FALSE)</f>
        <v>Não</v>
      </c>
      <c r="G1129" s="12" t="str">
        <f>VLOOKUP(A1129,Planilha1!A:Y,22,FALSE)</f>
        <v>Não</v>
      </c>
      <c r="H1129" s="12" t="str">
        <f>VLOOKUP(A1129,Planilha1!A:Y,23,FALSE)</f>
        <v>Não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Não</v>
      </c>
      <c r="F1130" s="12" t="str">
        <f>VLOOKUP(A1130,Planilha1!A:Y,21,FALSE)</f>
        <v>Não</v>
      </c>
      <c r="G1130" s="12" t="str">
        <f>VLOOKUP(A1130,Planilha1!A:Y,22,FALSE)</f>
        <v>Não</v>
      </c>
      <c r="H1130" s="12" t="str">
        <f>VLOOKUP(A1130,Planilha1!A:Y,23,FALSE)</f>
        <v>Não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Não</v>
      </c>
      <c r="F1131" s="12" t="str">
        <f>VLOOKUP(A1131,Planilha1!A:Y,21,FALSE)</f>
        <v>Não</v>
      </c>
      <c r="G1131" s="12" t="str">
        <f>VLOOKUP(A1131,Planilha1!A:Y,22,FALSE)</f>
        <v>Não</v>
      </c>
      <c r="H1131" s="12" t="str">
        <f>VLOOKUP(A1131,Planilha1!A:Y,23,FALSE)</f>
        <v>Não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Não</v>
      </c>
      <c r="F1132" s="12" t="str">
        <f>VLOOKUP(A1132,Planilha1!A:Y,21,FALSE)</f>
        <v>Não</v>
      </c>
      <c r="G1132" s="12" t="str">
        <f>VLOOKUP(A1132,Planilha1!A:Y,22,FALSE)</f>
        <v>Não</v>
      </c>
      <c r="H1132" s="12" t="str">
        <f>VLOOKUP(A1132,Planilha1!A:Y,23,FALSE)</f>
        <v>Não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Não</v>
      </c>
      <c r="G1133" s="12" t="str">
        <f>VLOOKUP(A1133,Planilha1!A:Y,22,FALSE)</f>
        <v>Não</v>
      </c>
      <c r="H1133" s="12" t="str">
        <f>VLOOKUP(A1133,Planilha1!A:Y,23,FALSE)</f>
        <v>Não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Não</v>
      </c>
      <c r="F1134" s="12" t="str">
        <f>VLOOKUP(A1134,Planilha1!A:Y,21,FALSE)</f>
        <v>Não</v>
      </c>
      <c r="G1134" s="12" t="str">
        <f>VLOOKUP(A1134,Planilha1!A:Y,22,FALSE)</f>
        <v>Não</v>
      </c>
      <c r="H1134" s="12" t="str">
        <f>VLOOKUP(A1134,Planilha1!A:Y,23,FALSE)</f>
        <v>Não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Não</v>
      </c>
      <c r="F1135" s="12" t="str">
        <f>VLOOKUP(A1135,Planilha1!A:Y,21,FALSE)</f>
        <v>Não</v>
      </c>
      <c r="G1135" s="12" t="str">
        <f>VLOOKUP(A1135,Planilha1!A:Y,22,FALSE)</f>
        <v>Não</v>
      </c>
      <c r="H1135" s="12" t="str">
        <f>VLOOKUP(A1135,Planilha1!A:Y,23,FALSE)</f>
        <v>Não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Não</v>
      </c>
      <c r="F1136" s="12" t="str">
        <f>VLOOKUP(A1136,Planilha1!A:Y,21,FALSE)</f>
        <v>Não</v>
      </c>
      <c r="G1136" s="12" t="str">
        <f>VLOOKUP(A1136,Planilha1!A:Y,22,FALSE)</f>
        <v>Não</v>
      </c>
      <c r="H1136" s="12" t="str">
        <f>VLOOKUP(A1136,Planilha1!A:Y,23,FALSE)</f>
        <v>Não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Não</v>
      </c>
      <c r="F1137" s="12" t="str">
        <f>VLOOKUP(A1137,Planilha1!A:Y,21,FALSE)</f>
        <v>Não</v>
      </c>
      <c r="G1137" s="12" t="str">
        <f>VLOOKUP(A1137,Planilha1!A:Y,22,FALSE)</f>
        <v>Não</v>
      </c>
      <c r="H1137" s="12" t="str">
        <f>VLOOKUP(A1137,Planilha1!A:Y,23,FALSE)</f>
        <v>Não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Não</v>
      </c>
      <c r="F1138" s="12" t="str">
        <f>VLOOKUP(A1138,Planilha1!A:Y,21,FALSE)</f>
        <v>Não</v>
      </c>
      <c r="G1138" s="12" t="str">
        <f>VLOOKUP(A1138,Planilha1!A:Y,22,FALSE)</f>
        <v>Não</v>
      </c>
      <c r="H1138" s="12" t="str">
        <f>VLOOKUP(A1138,Planilha1!A:Y,23,FALSE)</f>
        <v>Não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Não</v>
      </c>
      <c r="F1139" s="12" t="str">
        <f>VLOOKUP(A1139,Planilha1!A:Y,21,FALSE)</f>
        <v>Não</v>
      </c>
      <c r="G1139" s="12" t="str">
        <f>VLOOKUP(A1139,Planilha1!A:Y,22,FALSE)</f>
        <v>Não</v>
      </c>
      <c r="H1139" s="12" t="str">
        <f>VLOOKUP(A1139,Planilha1!A:Y,23,FALSE)</f>
        <v>Não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Não</v>
      </c>
      <c r="F1140" s="12" t="str">
        <f>VLOOKUP(A1140,Planilha1!A:Y,21,FALSE)</f>
        <v>Não</v>
      </c>
      <c r="G1140" s="12" t="str">
        <f>VLOOKUP(A1140,Planilha1!A:Y,22,FALSE)</f>
        <v>Não</v>
      </c>
      <c r="H1140" s="12" t="str">
        <f>VLOOKUP(A1140,Planilha1!A:Y,23,FALSE)</f>
        <v>Não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Não</v>
      </c>
      <c r="F1141" s="12" t="str">
        <f>VLOOKUP(A1141,Planilha1!A:Y,21,FALSE)</f>
        <v>Não</v>
      </c>
      <c r="G1141" s="12" t="str">
        <f>VLOOKUP(A1141,Planilha1!A:Y,22,FALSE)</f>
        <v>Não</v>
      </c>
      <c r="H1141" s="12" t="str">
        <f>VLOOKUP(A1141,Planilha1!A:Y,23,FALSE)</f>
        <v>Não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Não</v>
      </c>
      <c r="G1142" s="12" t="str">
        <f>VLOOKUP(A1142,Planilha1!A:Y,22,FALSE)</f>
        <v>Não</v>
      </c>
      <c r="H1142" s="12" t="str">
        <f>VLOOKUP(A1142,Planilha1!A:Y,23,FALSE)</f>
        <v>Não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Não</v>
      </c>
      <c r="F1143" s="12" t="str">
        <f>VLOOKUP(A1143,Planilha1!A:Y,21,FALSE)</f>
        <v>Não</v>
      </c>
      <c r="G1143" s="12" t="str">
        <f>VLOOKUP(A1143,Planilha1!A:Y,22,FALSE)</f>
        <v>Não</v>
      </c>
      <c r="H1143" s="12" t="str">
        <f>VLOOKUP(A1143,Planilha1!A:Y,23,FALSE)</f>
        <v>Não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Não</v>
      </c>
      <c r="F1144" s="12" t="str">
        <f>VLOOKUP(A1144,Planilha1!A:Y,21,FALSE)</f>
        <v>Não</v>
      </c>
      <c r="G1144" s="12" t="str">
        <f>VLOOKUP(A1144,Planilha1!A:Y,22,FALSE)</f>
        <v>Não</v>
      </c>
      <c r="H1144" s="12" t="str">
        <f>VLOOKUP(A1144,Planilha1!A:Y,23,FALSE)</f>
        <v>Não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Não</v>
      </c>
      <c r="F1145" s="12" t="str">
        <f>VLOOKUP(A1145,Planilha1!A:Y,21,FALSE)</f>
        <v>Não</v>
      </c>
      <c r="G1145" s="12" t="str">
        <f>VLOOKUP(A1145,Planilha1!A:Y,22,FALSE)</f>
        <v>Não</v>
      </c>
      <c r="H1145" s="12" t="str">
        <f>VLOOKUP(A1145,Planilha1!A:Y,23,FALSE)</f>
        <v>Não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Não</v>
      </c>
      <c r="F1146" s="12" t="str">
        <f>VLOOKUP(A1146,Planilha1!A:Y,21,FALSE)</f>
        <v>Não</v>
      </c>
      <c r="G1146" s="12" t="str">
        <f>VLOOKUP(A1146,Planilha1!A:Y,22,FALSE)</f>
        <v>Não</v>
      </c>
      <c r="H1146" s="12" t="str">
        <f>VLOOKUP(A1146,Planilha1!A:Y,23,FALSE)</f>
        <v>Não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Não</v>
      </c>
      <c r="F1147" s="12" t="str">
        <f>VLOOKUP(A1147,Planilha1!A:Y,21,FALSE)</f>
        <v>Não</v>
      </c>
      <c r="G1147" s="12" t="str">
        <f>VLOOKUP(A1147,Planilha1!A:Y,22,FALSE)</f>
        <v>Não</v>
      </c>
      <c r="H1147" s="12" t="str">
        <f>VLOOKUP(A1147,Planilha1!A:Y,23,FALSE)</f>
        <v>Não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Não</v>
      </c>
      <c r="G1148" s="12" t="str">
        <f>VLOOKUP(A1148,Planilha1!A:Y,22,FALSE)</f>
        <v>Não</v>
      </c>
      <c r="H1148" s="12" t="str">
        <f>VLOOKUP(A1148,Planilha1!A:Y,23,FALSE)</f>
        <v>Não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Não</v>
      </c>
      <c r="F1149" s="12" t="str">
        <f>VLOOKUP(A1149,Planilha1!A:Y,21,FALSE)</f>
        <v>Não</v>
      </c>
      <c r="G1149" s="12" t="str">
        <f>VLOOKUP(A1149,Planilha1!A:Y,22,FALSE)</f>
        <v>Não</v>
      </c>
      <c r="H1149" s="12" t="str">
        <f>VLOOKUP(A1149,Planilha1!A:Y,23,FALSE)</f>
        <v>Não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Não</v>
      </c>
      <c r="F1150" s="12" t="str">
        <f>VLOOKUP(A1150,Planilha1!A:Y,21,FALSE)</f>
        <v>Não</v>
      </c>
      <c r="G1150" s="12" t="str">
        <f>VLOOKUP(A1150,Planilha1!A:Y,22,FALSE)</f>
        <v>Não</v>
      </c>
      <c r="H1150" s="12" t="str">
        <f>VLOOKUP(A1150,Planilha1!A:Y,23,FALSE)</f>
        <v>Não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Não</v>
      </c>
      <c r="F1151" s="12" t="str">
        <f>VLOOKUP(A1151,Planilha1!A:Y,21,FALSE)</f>
        <v>Não</v>
      </c>
      <c r="G1151" s="12" t="str">
        <f>VLOOKUP(A1151,Planilha1!A:Y,22,FALSE)</f>
        <v>Não</v>
      </c>
      <c r="H1151" s="12" t="str">
        <f>VLOOKUP(A1151,Planilha1!A:Y,23,FALSE)</f>
        <v>Não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Não</v>
      </c>
      <c r="F1152" s="12" t="str">
        <f>VLOOKUP(A1152,Planilha1!A:Y,21,FALSE)</f>
        <v>Não</v>
      </c>
      <c r="G1152" s="12" t="str">
        <f>VLOOKUP(A1152,Planilha1!A:Y,22,FALSE)</f>
        <v>Não</v>
      </c>
      <c r="H1152" s="12" t="str">
        <f>VLOOKUP(A1152,Planilha1!A:Y,23,FALSE)</f>
        <v>Não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Não</v>
      </c>
      <c r="F1153" s="12" t="str">
        <f>VLOOKUP(A1153,Planilha1!A:Y,21,FALSE)</f>
        <v>Não</v>
      </c>
      <c r="G1153" s="12" t="str">
        <f>VLOOKUP(A1153,Planilha1!A:Y,22,FALSE)</f>
        <v>Não</v>
      </c>
      <c r="H1153" s="12" t="str">
        <f>VLOOKUP(A1153,Planilha1!A:Y,23,FALSE)</f>
        <v>Não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Não</v>
      </c>
      <c r="G1154" s="12" t="str">
        <f>VLOOKUP(A1154,Planilha1!A:Y,22,FALSE)</f>
        <v>Não</v>
      </c>
      <c r="H1154" s="12" t="str">
        <f>VLOOKUP(A1154,Planilha1!A:Y,23,FALSE)</f>
        <v>Não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Não</v>
      </c>
      <c r="F1155" s="12" t="str">
        <f>VLOOKUP(A1155,Planilha1!A:Y,21,FALSE)</f>
        <v>Não</v>
      </c>
      <c r="G1155" s="12" t="str">
        <f>VLOOKUP(A1155,Planilha1!A:Y,22,FALSE)</f>
        <v>Não</v>
      </c>
      <c r="H1155" s="12" t="str">
        <f>VLOOKUP(A1155,Planilha1!A:Y,23,FALSE)</f>
        <v>Não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Não</v>
      </c>
      <c r="F1156" s="12" t="str">
        <f>VLOOKUP(A1156,Planilha1!A:Y,21,FALSE)</f>
        <v>Não</v>
      </c>
      <c r="G1156" s="12" t="str">
        <f>VLOOKUP(A1156,Planilha1!A:Y,22,FALSE)</f>
        <v>Não</v>
      </c>
      <c r="H1156" s="12" t="str">
        <f>VLOOKUP(A1156,Planilha1!A:Y,23,FALSE)</f>
        <v>Não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Não</v>
      </c>
      <c r="G1157" s="12" t="str">
        <f>VLOOKUP(A1157,Planilha1!A:Y,22,FALSE)</f>
        <v>Não</v>
      </c>
      <c r="H1157" s="12" t="str">
        <f>VLOOKUP(A1157,Planilha1!A:Y,23,FALSE)</f>
        <v>Não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Não</v>
      </c>
      <c r="F1158" s="12" t="str">
        <f>VLOOKUP(A1158,Planilha1!A:Y,21,FALSE)</f>
        <v>Não</v>
      </c>
      <c r="G1158" s="12" t="str">
        <f>VLOOKUP(A1158,Planilha1!A:Y,22,FALSE)</f>
        <v>Não</v>
      </c>
      <c r="H1158" s="12" t="str">
        <f>VLOOKUP(A1158,Planilha1!A:Y,23,FALSE)</f>
        <v>Não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Não</v>
      </c>
      <c r="F1159" s="12" t="str">
        <f>VLOOKUP(A1159,Planilha1!A:Y,21,FALSE)</f>
        <v>Não</v>
      </c>
      <c r="G1159" s="12" t="str">
        <f>VLOOKUP(A1159,Planilha1!A:Y,22,FALSE)</f>
        <v>Não</v>
      </c>
      <c r="H1159" s="12" t="str">
        <f>VLOOKUP(A1159,Planilha1!A:Y,23,FALSE)</f>
        <v>Não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Não</v>
      </c>
      <c r="G1160" s="12" t="str">
        <f>VLOOKUP(A1160,Planilha1!A:Y,22,FALSE)</f>
        <v>Não</v>
      </c>
      <c r="H1160" s="12" t="str">
        <f>VLOOKUP(A1160,Planilha1!A:Y,23,FALSE)</f>
        <v>Não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Não</v>
      </c>
      <c r="F1161" s="12" t="str">
        <f>VLOOKUP(A1161,Planilha1!A:Y,21,FALSE)</f>
        <v>Não</v>
      </c>
      <c r="G1161" s="12" t="str">
        <f>VLOOKUP(A1161,Planilha1!A:Y,22,FALSE)</f>
        <v>Não</v>
      </c>
      <c r="H1161" s="12" t="str">
        <f>VLOOKUP(A1161,Planilha1!A:Y,23,FALSE)</f>
        <v>Não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Não</v>
      </c>
      <c r="F1162" s="12" t="str">
        <f>VLOOKUP(A1162,Planilha1!A:Y,21,FALSE)</f>
        <v>Não</v>
      </c>
      <c r="G1162" s="12" t="str">
        <f>VLOOKUP(A1162,Planilha1!A:Y,22,FALSE)</f>
        <v>Não</v>
      </c>
      <c r="H1162" s="12" t="str">
        <f>VLOOKUP(A1162,Planilha1!A:Y,23,FALSE)</f>
        <v>Não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Não</v>
      </c>
      <c r="F1163" s="12" t="str">
        <f>VLOOKUP(A1163,Planilha1!A:Y,21,FALSE)</f>
        <v>Não</v>
      </c>
      <c r="G1163" s="12" t="str">
        <f>VLOOKUP(A1163,Planilha1!A:Y,22,FALSE)</f>
        <v>Não</v>
      </c>
      <c r="H1163" s="12" t="str">
        <f>VLOOKUP(A1163,Planilha1!A:Y,23,FALSE)</f>
        <v>Não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Não</v>
      </c>
      <c r="F1164" s="12" t="str">
        <f>VLOOKUP(A1164,Planilha1!A:Y,21,FALSE)</f>
        <v>Não</v>
      </c>
      <c r="G1164" s="12" t="str">
        <f>VLOOKUP(A1164,Planilha1!A:Y,22,FALSE)</f>
        <v>Não</v>
      </c>
      <c r="H1164" s="12" t="str">
        <f>VLOOKUP(A1164,Planilha1!A:Y,23,FALSE)</f>
        <v>Não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Não</v>
      </c>
      <c r="G1165" s="12" t="str">
        <f>VLOOKUP(A1165,Planilha1!A:Y,22,FALSE)</f>
        <v>Não</v>
      </c>
      <c r="H1165" s="12" t="str">
        <f>VLOOKUP(A1165,Planilha1!A:Y,23,FALSE)</f>
        <v>Não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Não</v>
      </c>
      <c r="F1166" s="12" t="str">
        <f>VLOOKUP(A1166,Planilha1!A:Y,21,FALSE)</f>
        <v>Não</v>
      </c>
      <c r="G1166" s="12" t="str">
        <f>VLOOKUP(A1166,Planilha1!A:Y,22,FALSE)</f>
        <v>Não</v>
      </c>
      <c r="H1166" s="12" t="str">
        <f>VLOOKUP(A1166,Planilha1!A:Y,23,FALSE)</f>
        <v>Não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Não</v>
      </c>
      <c r="G1167" s="12" t="str">
        <f>VLOOKUP(A1167,Planilha1!A:Y,22,FALSE)</f>
        <v>Não</v>
      </c>
      <c r="H1167" s="12" t="str">
        <f>VLOOKUP(A1167,Planilha1!A:Y,23,FALSE)</f>
        <v>Não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Não</v>
      </c>
      <c r="F1168" s="12" t="str">
        <f>VLOOKUP(A1168,Planilha1!A:Y,21,FALSE)</f>
        <v>Não</v>
      </c>
      <c r="G1168" s="12" t="str">
        <f>VLOOKUP(A1168,Planilha1!A:Y,22,FALSE)</f>
        <v>Não</v>
      </c>
      <c r="H1168" s="12" t="str">
        <f>VLOOKUP(A1168,Planilha1!A:Y,23,FALSE)</f>
        <v>Não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Não</v>
      </c>
      <c r="F1169" s="12" t="str">
        <f>VLOOKUP(A1169,Planilha1!A:Y,21,FALSE)</f>
        <v>Não</v>
      </c>
      <c r="G1169" s="12" t="str">
        <f>VLOOKUP(A1169,Planilha1!A:Y,22,FALSE)</f>
        <v>Não</v>
      </c>
      <c r="H1169" s="12" t="str">
        <f>VLOOKUP(A1169,Planilha1!A:Y,23,FALSE)</f>
        <v>Não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Não</v>
      </c>
      <c r="F1170" s="12" t="str">
        <f>VLOOKUP(A1170,Planilha1!A:Y,21,FALSE)</f>
        <v>Não</v>
      </c>
      <c r="G1170" s="12" t="str">
        <f>VLOOKUP(A1170,Planilha1!A:Y,22,FALSE)</f>
        <v>Não</v>
      </c>
      <c r="H1170" s="12" t="str">
        <f>VLOOKUP(A1170,Planilha1!A:Y,23,FALSE)</f>
        <v>Não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Não</v>
      </c>
      <c r="F1171" s="12" t="str">
        <f>VLOOKUP(A1171,Planilha1!A:Y,21,FALSE)</f>
        <v>Não</v>
      </c>
      <c r="G1171" s="12" t="str">
        <f>VLOOKUP(A1171,Planilha1!A:Y,22,FALSE)</f>
        <v>Não</v>
      </c>
      <c r="H1171" s="12" t="str">
        <f>VLOOKUP(A1171,Planilha1!A:Y,23,FALSE)</f>
        <v>Não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Não</v>
      </c>
      <c r="F1172" s="12" t="str">
        <f>VLOOKUP(A1172,Planilha1!A:Y,21,FALSE)</f>
        <v>Não</v>
      </c>
      <c r="G1172" s="12" t="str">
        <f>VLOOKUP(A1172,Planilha1!A:Y,22,FALSE)</f>
        <v>Não</v>
      </c>
      <c r="H1172" s="12" t="str">
        <f>VLOOKUP(A1172,Planilha1!A:Y,23,FALSE)</f>
        <v>Não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Não</v>
      </c>
      <c r="F1173" s="12" t="str">
        <f>VLOOKUP(A1173,Planilha1!A:Y,21,FALSE)</f>
        <v>Não</v>
      </c>
      <c r="G1173" s="12" t="str">
        <f>VLOOKUP(A1173,Planilha1!A:Y,22,FALSE)</f>
        <v>Não</v>
      </c>
      <c r="H1173" s="12" t="str">
        <f>VLOOKUP(A1173,Planilha1!A:Y,23,FALSE)</f>
        <v>Não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Não</v>
      </c>
      <c r="F1174" s="12" t="str">
        <f>VLOOKUP(A1174,Planilha1!A:Y,21,FALSE)</f>
        <v>Não</v>
      </c>
      <c r="G1174" s="12" t="str">
        <f>VLOOKUP(A1174,Planilha1!A:Y,22,FALSE)</f>
        <v>Não</v>
      </c>
      <c r="H1174" s="12" t="str">
        <f>VLOOKUP(A1174,Planilha1!A:Y,23,FALSE)</f>
        <v>Não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Não</v>
      </c>
      <c r="G1175" s="12" t="str">
        <f>VLOOKUP(A1175,Planilha1!A:Y,22,FALSE)</f>
        <v>Não</v>
      </c>
      <c r="H1175" s="12" t="str">
        <f>VLOOKUP(A1175,Planilha1!A:Y,23,FALSE)</f>
        <v>Não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Não</v>
      </c>
      <c r="F1176" s="12" t="str">
        <f>VLOOKUP(A1176,Planilha1!A:Y,21,FALSE)</f>
        <v>Não</v>
      </c>
      <c r="G1176" s="12" t="str">
        <f>VLOOKUP(A1176,Planilha1!A:Y,22,FALSE)</f>
        <v>Não</v>
      </c>
      <c r="H1176" s="12" t="str">
        <f>VLOOKUP(A1176,Planilha1!A:Y,23,FALSE)</f>
        <v>Não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Não</v>
      </c>
      <c r="F1177" s="12" t="str">
        <f>VLOOKUP(A1177,Planilha1!A:Y,21,FALSE)</f>
        <v>Não</v>
      </c>
      <c r="G1177" s="12" t="str">
        <f>VLOOKUP(A1177,Planilha1!A:Y,22,FALSE)</f>
        <v>Não</v>
      </c>
      <c r="H1177" s="12" t="str">
        <f>VLOOKUP(A1177,Planilha1!A:Y,23,FALSE)</f>
        <v>Não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Não</v>
      </c>
      <c r="F1178" s="12" t="str">
        <f>VLOOKUP(A1178,Planilha1!A:Y,21,FALSE)</f>
        <v>Não</v>
      </c>
      <c r="G1178" s="12" t="str">
        <f>VLOOKUP(A1178,Planilha1!A:Y,22,FALSE)</f>
        <v>Não</v>
      </c>
      <c r="H1178" s="12" t="str">
        <f>VLOOKUP(A1178,Planilha1!A:Y,23,FALSE)</f>
        <v>Não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Não</v>
      </c>
      <c r="F1179" s="12" t="str">
        <f>VLOOKUP(A1179,Planilha1!A:Y,21,FALSE)</f>
        <v>Não</v>
      </c>
      <c r="G1179" s="12" t="str">
        <f>VLOOKUP(A1179,Planilha1!A:Y,22,FALSE)</f>
        <v>Não</v>
      </c>
      <c r="H1179" s="12" t="str">
        <f>VLOOKUP(A1179,Planilha1!A:Y,23,FALSE)</f>
        <v>Não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Não</v>
      </c>
      <c r="F1180" s="12" t="str">
        <f>VLOOKUP(A1180,Planilha1!A:Y,21,FALSE)</f>
        <v>Não</v>
      </c>
      <c r="G1180" s="12" t="str">
        <f>VLOOKUP(A1180,Planilha1!A:Y,22,FALSE)</f>
        <v>Não</v>
      </c>
      <c r="H1180" s="12" t="str">
        <f>VLOOKUP(A1180,Planilha1!A:Y,23,FALSE)</f>
        <v>Não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Não</v>
      </c>
      <c r="G1181" s="12" t="str">
        <f>VLOOKUP(A1181,Planilha1!A:Y,22,FALSE)</f>
        <v>Não</v>
      </c>
      <c r="H1181" s="12" t="str">
        <f>VLOOKUP(A1181,Planilha1!A:Y,23,FALSE)</f>
        <v>Não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Não</v>
      </c>
      <c r="G1182" s="12" t="str">
        <f>VLOOKUP(A1182,Planilha1!A:Y,22,FALSE)</f>
        <v>Não</v>
      </c>
      <c r="H1182" s="12" t="str">
        <f>VLOOKUP(A1182,Planilha1!A:Y,23,FALSE)</f>
        <v>Não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Não</v>
      </c>
      <c r="F1183" s="12" t="str">
        <f>VLOOKUP(A1183,Planilha1!A:Y,21,FALSE)</f>
        <v>Não</v>
      </c>
      <c r="G1183" s="12" t="str">
        <f>VLOOKUP(A1183,Planilha1!A:Y,22,FALSE)</f>
        <v>Não</v>
      </c>
      <c r="H1183" s="12" t="str">
        <f>VLOOKUP(A1183,Planilha1!A:Y,23,FALSE)</f>
        <v>Não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Não</v>
      </c>
      <c r="F1184" s="12" t="str">
        <f>VLOOKUP(A1184,Planilha1!A:Y,21,FALSE)</f>
        <v>Não</v>
      </c>
      <c r="G1184" s="12" t="str">
        <f>VLOOKUP(A1184,Planilha1!A:Y,22,FALSE)</f>
        <v>Não</v>
      </c>
      <c r="H1184" s="12" t="str">
        <f>VLOOKUP(A1184,Planilha1!A:Y,23,FALSE)</f>
        <v>Não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Não</v>
      </c>
      <c r="F1185" s="12" t="str">
        <f>VLOOKUP(A1185,Planilha1!A:Y,21,FALSE)</f>
        <v>Não</v>
      </c>
      <c r="G1185" s="12" t="str">
        <f>VLOOKUP(A1185,Planilha1!A:Y,22,FALSE)</f>
        <v>Não</v>
      </c>
      <c r="H1185" s="12" t="str">
        <f>VLOOKUP(A1185,Planilha1!A:Y,23,FALSE)</f>
        <v>Não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Não</v>
      </c>
      <c r="G1186" s="12" t="str">
        <f>VLOOKUP(A1186,Planilha1!A:Y,22,FALSE)</f>
        <v>Não</v>
      </c>
      <c r="H1186" s="12" t="str">
        <f>VLOOKUP(A1186,Planilha1!A:Y,23,FALSE)</f>
        <v>Não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Não</v>
      </c>
      <c r="F1187" s="12" t="str">
        <f>VLOOKUP(A1187,Planilha1!A:Y,21,FALSE)</f>
        <v>Não</v>
      </c>
      <c r="G1187" s="12" t="str">
        <f>VLOOKUP(A1187,Planilha1!A:Y,22,FALSE)</f>
        <v>Não</v>
      </c>
      <c r="H1187" s="12" t="str">
        <f>VLOOKUP(A1187,Planilha1!A:Y,23,FALSE)</f>
        <v>Não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Não</v>
      </c>
      <c r="F1188" s="12" t="str">
        <f>VLOOKUP(A1188,Planilha1!A:Y,21,FALSE)</f>
        <v>Não</v>
      </c>
      <c r="G1188" s="12" t="str">
        <f>VLOOKUP(A1188,Planilha1!A:Y,22,FALSE)</f>
        <v>Não</v>
      </c>
      <c r="H1188" s="12" t="str">
        <f>VLOOKUP(A1188,Planilha1!A:Y,23,FALSE)</f>
        <v>Não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Não</v>
      </c>
      <c r="F1189" s="12" t="str">
        <f>VLOOKUP(A1189,Planilha1!A:Y,21,FALSE)</f>
        <v>Não</v>
      </c>
      <c r="G1189" s="12" t="str">
        <f>VLOOKUP(A1189,Planilha1!A:Y,22,FALSE)</f>
        <v>Não</v>
      </c>
      <c r="H1189" s="12" t="str">
        <f>VLOOKUP(A1189,Planilha1!A:Y,23,FALSE)</f>
        <v>Não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Não</v>
      </c>
      <c r="F1190" s="12" t="str">
        <f>VLOOKUP(A1190,Planilha1!A:Y,21,FALSE)</f>
        <v>Não</v>
      </c>
      <c r="G1190" s="12" t="str">
        <f>VLOOKUP(A1190,Planilha1!A:Y,22,FALSE)</f>
        <v>Não</v>
      </c>
      <c r="H1190" s="12" t="str">
        <f>VLOOKUP(A1190,Planilha1!A:Y,23,FALSE)</f>
        <v>Não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Não</v>
      </c>
      <c r="F1191" s="12" t="str">
        <f>VLOOKUP(A1191,Planilha1!A:Y,21,FALSE)</f>
        <v>Não</v>
      </c>
      <c r="G1191" s="12" t="str">
        <f>VLOOKUP(A1191,Planilha1!A:Y,22,FALSE)</f>
        <v>Não</v>
      </c>
      <c r="H1191" s="12" t="str">
        <f>VLOOKUP(A1191,Planilha1!A:Y,23,FALSE)</f>
        <v>Não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Não</v>
      </c>
      <c r="F1192" s="12" t="str">
        <f>VLOOKUP(A1192,Planilha1!A:Y,21,FALSE)</f>
        <v>Não</v>
      </c>
      <c r="G1192" s="12" t="str">
        <f>VLOOKUP(A1192,Planilha1!A:Y,22,FALSE)</f>
        <v>Não</v>
      </c>
      <c r="H1192" s="12" t="str">
        <f>VLOOKUP(A1192,Planilha1!A:Y,23,FALSE)</f>
        <v>Não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Não</v>
      </c>
      <c r="G1193" s="12" t="str">
        <f>VLOOKUP(A1193,Planilha1!A:Y,22,FALSE)</f>
        <v>Não</v>
      </c>
      <c r="H1193" s="12" t="str">
        <f>VLOOKUP(A1193,Planilha1!A:Y,23,FALSE)</f>
        <v>Não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Não</v>
      </c>
      <c r="F1194" s="12" t="str">
        <f>VLOOKUP(A1194,Planilha1!A:Y,21,FALSE)</f>
        <v>Não</v>
      </c>
      <c r="G1194" s="12" t="str">
        <f>VLOOKUP(A1194,Planilha1!A:Y,22,FALSE)</f>
        <v>Não</v>
      </c>
      <c r="H1194" s="12" t="str">
        <f>VLOOKUP(A1194,Planilha1!A:Y,23,FALSE)</f>
        <v>Não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Não</v>
      </c>
      <c r="F1195" s="12" t="str">
        <f>VLOOKUP(A1195,Planilha1!A:Y,21,FALSE)</f>
        <v>Não</v>
      </c>
      <c r="G1195" s="12" t="str">
        <f>VLOOKUP(A1195,Planilha1!A:Y,22,FALSE)</f>
        <v>Não</v>
      </c>
      <c r="H1195" s="12" t="str">
        <f>VLOOKUP(A1195,Planilha1!A:Y,23,FALSE)</f>
        <v>Não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Não</v>
      </c>
      <c r="F1196" s="12" t="str">
        <f>VLOOKUP(A1196,Planilha1!A:Y,21,FALSE)</f>
        <v>Não</v>
      </c>
      <c r="G1196" s="12" t="str">
        <f>VLOOKUP(A1196,Planilha1!A:Y,22,FALSE)</f>
        <v>Não</v>
      </c>
      <c r="H1196" s="12" t="str">
        <f>VLOOKUP(A1196,Planilha1!A:Y,23,FALSE)</f>
        <v>Não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Não</v>
      </c>
      <c r="G1197" s="12" t="str">
        <f>VLOOKUP(A1197,Planilha1!A:Y,22,FALSE)</f>
        <v>Não</v>
      </c>
      <c r="H1197" s="12" t="str">
        <f>VLOOKUP(A1197,Planilha1!A:Y,23,FALSE)</f>
        <v>Não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Não</v>
      </c>
      <c r="G1198" s="12" t="str">
        <f>VLOOKUP(A1198,Planilha1!A:Y,22,FALSE)</f>
        <v>Não</v>
      </c>
      <c r="H1198" s="12" t="str">
        <f>VLOOKUP(A1198,Planilha1!A:Y,23,FALSE)</f>
        <v>Não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Não</v>
      </c>
      <c r="F1199" s="12" t="str">
        <f>VLOOKUP(A1199,Planilha1!A:Y,21,FALSE)</f>
        <v>Não</v>
      </c>
      <c r="G1199" s="12" t="str">
        <f>VLOOKUP(A1199,Planilha1!A:Y,22,FALSE)</f>
        <v>Não</v>
      </c>
      <c r="H1199" s="12" t="str">
        <f>VLOOKUP(A1199,Planilha1!A:Y,23,FALSE)</f>
        <v>Não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Não</v>
      </c>
      <c r="G1200" s="12" t="str">
        <f>VLOOKUP(A1200,Planilha1!A:Y,22,FALSE)</f>
        <v>Não</v>
      </c>
      <c r="H1200" s="12" t="str">
        <f>VLOOKUP(A1200,Planilha1!A:Y,23,FALSE)</f>
        <v>Não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Não</v>
      </c>
      <c r="F1201" s="12" t="str">
        <f>VLOOKUP(A1201,Planilha1!A:Y,21,FALSE)</f>
        <v>Não</v>
      </c>
      <c r="G1201" s="12" t="str">
        <f>VLOOKUP(A1201,Planilha1!A:Y,22,FALSE)</f>
        <v>Não</v>
      </c>
      <c r="H1201" s="12" t="str">
        <f>VLOOKUP(A1201,Planilha1!A:Y,23,FALSE)</f>
        <v>Não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Não</v>
      </c>
      <c r="F1202" s="12" t="str">
        <f>VLOOKUP(A1202,Planilha1!A:Y,21,FALSE)</f>
        <v>Não</v>
      </c>
      <c r="G1202" s="12" t="str">
        <f>VLOOKUP(A1202,Planilha1!A:Y,22,FALSE)</f>
        <v>Não</v>
      </c>
      <c r="H1202" s="12" t="str">
        <f>VLOOKUP(A1202,Planilha1!A:Y,23,FALSE)</f>
        <v>Não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Não</v>
      </c>
      <c r="F1203" s="12" t="str">
        <f>VLOOKUP(A1203,Planilha1!A:Y,21,FALSE)</f>
        <v>Não</v>
      </c>
      <c r="G1203" s="12" t="str">
        <f>VLOOKUP(A1203,Planilha1!A:Y,22,FALSE)</f>
        <v>Não</v>
      </c>
      <c r="H1203" s="12" t="str">
        <f>VLOOKUP(A1203,Planilha1!A:Y,23,FALSE)</f>
        <v>Não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Não</v>
      </c>
      <c r="G1204" s="12" t="str">
        <f>VLOOKUP(A1204,Planilha1!A:Y,22,FALSE)</f>
        <v>Não</v>
      </c>
      <c r="H1204" s="12" t="str">
        <f>VLOOKUP(A1204,Planilha1!A:Y,23,FALSE)</f>
        <v>Não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Não</v>
      </c>
      <c r="F1205" s="12" t="str">
        <f>VLOOKUP(A1205,Planilha1!A:Y,21,FALSE)</f>
        <v>Não</v>
      </c>
      <c r="G1205" s="12" t="str">
        <f>VLOOKUP(A1205,Planilha1!A:Y,22,FALSE)</f>
        <v>Não</v>
      </c>
      <c r="H1205" s="12" t="str">
        <f>VLOOKUP(A1205,Planilha1!A:Y,23,FALSE)</f>
        <v>Não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Não</v>
      </c>
      <c r="F1206" s="12" t="str">
        <f>VLOOKUP(A1206,Planilha1!A:Y,21,FALSE)</f>
        <v>Não</v>
      </c>
      <c r="G1206" s="12" t="str">
        <f>VLOOKUP(A1206,Planilha1!A:Y,22,FALSE)</f>
        <v>Não</v>
      </c>
      <c r="H1206" s="12" t="str">
        <f>VLOOKUP(A1206,Planilha1!A:Y,23,FALSE)</f>
        <v>Não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Não</v>
      </c>
      <c r="F1207" s="12" t="str">
        <f>VLOOKUP(A1207,Planilha1!A:Y,21,FALSE)</f>
        <v>Não</v>
      </c>
      <c r="G1207" s="12" t="str">
        <f>VLOOKUP(A1207,Planilha1!A:Y,22,FALSE)</f>
        <v>Não</v>
      </c>
      <c r="H1207" s="12" t="str">
        <f>VLOOKUP(A1207,Planilha1!A:Y,23,FALSE)</f>
        <v>Não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Não</v>
      </c>
      <c r="F1208" s="12" t="str">
        <f>VLOOKUP(A1208,Planilha1!A:Y,21,FALSE)</f>
        <v>Não</v>
      </c>
      <c r="G1208" s="12" t="str">
        <f>VLOOKUP(A1208,Planilha1!A:Y,22,FALSE)</f>
        <v>Não</v>
      </c>
      <c r="H1208" s="12" t="str">
        <f>VLOOKUP(A1208,Planilha1!A:Y,23,FALSE)</f>
        <v>Não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Não</v>
      </c>
      <c r="F1209" s="12" t="str">
        <f>VLOOKUP(A1209,Planilha1!A:Y,21,FALSE)</f>
        <v>Não</v>
      </c>
      <c r="G1209" s="12" t="str">
        <f>VLOOKUP(A1209,Planilha1!A:Y,22,FALSE)</f>
        <v>Não</v>
      </c>
      <c r="H1209" s="12" t="str">
        <f>VLOOKUP(A1209,Planilha1!A:Y,23,FALSE)</f>
        <v>Não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Não</v>
      </c>
      <c r="F1210" s="12" t="str">
        <f>VLOOKUP(A1210,Planilha1!A:Y,21,FALSE)</f>
        <v>Não</v>
      </c>
      <c r="G1210" s="12" t="str">
        <f>VLOOKUP(A1210,Planilha1!A:Y,22,FALSE)</f>
        <v>Não</v>
      </c>
      <c r="H1210" s="12" t="str">
        <f>VLOOKUP(A1210,Planilha1!A:Y,23,FALSE)</f>
        <v>Não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Não</v>
      </c>
      <c r="F1211" s="12" t="str">
        <f>VLOOKUP(A1211,Planilha1!A:Y,21,FALSE)</f>
        <v>Não</v>
      </c>
      <c r="G1211" s="12" t="str">
        <f>VLOOKUP(A1211,Planilha1!A:Y,22,FALSE)</f>
        <v>Não</v>
      </c>
      <c r="H1211" s="12" t="str">
        <f>VLOOKUP(A1211,Planilha1!A:Y,23,FALSE)</f>
        <v>Não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Não</v>
      </c>
      <c r="F1212" s="12" t="str">
        <f>VLOOKUP(A1212,Planilha1!A:Y,21,FALSE)</f>
        <v>Não</v>
      </c>
      <c r="G1212" s="12" t="str">
        <f>VLOOKUP(A1212,Planilha1!A:Y,22,FALSE)</f>
        <v>Não</v>
      </c>
      <c r="H1212" s="12" t="str">
        <f>VLOOKUP(A1212,Planilha1!A:Y,23,FALSE)</f>
        <v>Não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Não</v>
      </c>
      <c r="F1213" s="12" t="str">
        <f>VLOOKUP(A1213,Planilha1!A:Y,21,FALSE)</f>
        <v>Não</v>
      </c>
      <c r="G1213" s="12" t="str">
        <f>VLOOKUP(A1213,Planilha1!A:Y,22,FALSE)</f>
        <v>Não</v>
      </c>
      <c r="H1213" s="12" t="str">
        <f>VLOOKUP(A1213,Planilha1!A:Y,23,FALSE)</f>
        <v>Não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Não</v>
      </c>
      <c r="G1214" s="12" t="str">
        <f>VLOOKUP(A1214,Planilha1!A:Y,22,FALSE)</f>
        <v>Não</v>
      </c>
      <c r="H1214" s="12" t="str">
        <f>VLOOKUP(A1214,Planilha1!A:Y,23,FALSE)</f>
        <v>Não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Não</v>
      </c>
      <c r="G1215" s="12" t="str">
        <f>VLOOKUP(A1215,Planilha1!A:Y,22,FALSE)</f>
        <v>Não</v>
      </c>
      <c r="H1215" s="12" t="str">
        <f>VLOOKUP(A1215,Planilha1!A:Y,23,FALSE)</f>
        <v>Não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Não</v>
      </c>
      <c r="F1216" s="12" t="str">
        <f>VLOOKUP(A1216,Planilha1!A:Y,21,FALSE)</f>
        <v>Não</v>
      </c>
      <c r="G1216" s="12" t="str">
        <f>VLOOKUP(A1216,Planilha1!A:Y,22,FALSE)</f>
        <v>Não</v>
      </c>
      <c r="H1216" s="12" t="str">
        <f>VLOOKUP(A1216,Planilha1!A:Y,23,FALSE)</f>
        <v>Não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Não</v>
      </c>
      <c r="F1217" s="12" t="str">
        <f>VLOOKUP(A1217,Planilha1!A:Y,21,FALSE)</f>
        <v>Não</v>
      </c>
      <c r="G1217" s="12" t="str">
        <f>VLOOKUP(A1217,Planilha1!A:Y,22,FALSE)</f>
        <v>Não</v>
      </c>
      <c r="H1217" s="12" t="str">
        <f>VLOOKUP(A1217,Planilha1!A:Y,23,FALSE)</f>
        <v>Não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Não</v>
      </c>
      <c r="G1218" s="12" t="str">
        <f>VLOOKUP(A1218,Planilha1!A:Y,22,FALSE)</f>
        <v>Não</v>
      </c>
      <c r="H1218" s="12" t="str">
        <f>VLOOKUP(A1218,Planilha1!A:Y,23,FALSE)</f>
        <v>Não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Não</v>
      </c>
      <c r="F1219" s="12" t="str">
        <f>VLOOKUP(A1219,Planilha1!A:Y,21,FALSE)</f>
        <v>Não</v>
      </c>
      <c r="G1219" s="12" t="str">
        <f>VLOOKUP(A1219,Planilha1!A:Y,22,FALSE)</f>
        <v>Não</v>
      </c>
      <c r="H1219" s="12" t="str">
        <f>VLOOKUP(A1219,Planilha1!A:Y,23,FALSE)</f>
        <v>Não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Não</v>
      </c>
      <c r="F1220" s="12" t="str">
        <f>VLOOKUP(A1220,Planilha1!A:Y,21,FALSE)</f>
        <v>Não</v>
      </c>
      <c r="G1220" s="12" t="str">
        <f>VLOOKUP(A1220,Planilha1!A:Y,22,FALSE)</f>
        <v>Não</v>
      </c>
      <c r="H1220" s="12" t="str">
        <f>VLOOKUP(A1220,Planilha1!A:Y,23,FALSE)</f>
        <v>Não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Não</v>
      </c>
      <c r="F1221" s="12" t="str">
        <f>VLOOKUP(A1221,Planilha1!A:Y,21,FALSE)</f>
        <v>Não</v>
      </c>
      <c r="G1221" s="12" t="str">
        <f>VLOOKUP(A1221,Planilha1!A:Y,22,FALSE)</f>
        <v>Não</v>
      </c>
      <c r="H1221" s="12" t="str">
        <f>VLOOKUP(A1221,Planilha1!A:Y,23,FALSE)</f>
        <v>Não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Não</v>
      </c>
      <c r="F1222" s="12" t="str">
        <f>VLOOKUP(A1222,Planilha1!A:Y,21,FALSE)</f>
        <v>Não</v>
      </c>
      <c r="G1222" s="12" t="str">
        <f>VLOOKUP(A1222,Planilha1!A:Y,22,FALSE)</f>
        <v>Não</v>
      </c>
      <c r="H1222" s="12" t="str">
        <f>VLOOKUP(A1222,Planilha1!A:Y,23,FALSE)</f>
        <v>Não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Não</v>
      </c>
      <c r="G1223" s="12" t="str">
        <f>VLOOKUP(A1223,Planilha1!A:Y,22,FALSE)</f>
        <v>Não</v>
      </c>
      <c r="H1223" s="12" t="str">
        <f>VLOOKUP(A1223,Planilha1!A:Y,23,FALSE)</f>
        <v>Não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Não</v>
      </c>
      <c r="F1224" s="12" t="str">
        <f>VLOOKUP(A1224,Planilha1!A:Y,21,FALSE)</f>
        <v>Não</v>
      </c>
      <c r="G1224" s="12" t="str">
        <f>VLOOKUP(A1224,Planilha1!A:Y,22,FALSE)</f>
        <v>Não</v>
      </c>
      <c r="H1224" s="12" t="str">
        <f>VLOOKUP(A1224,Planilha1!A:Y,23,FALSE)</f>
        <v>Não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Não</v>
      </c>
      <c r="F1225" s="12" t="str">
        <f>VLOOKUP(A1225,Planilha1!A:Y,21,FALSE)</f>
        <v>Não</v>
      </c>
      <c r="G1225" s="12" t="str">
        <f>VLOOKUP(A1225,Planilha1!A:Y,22,FALSE)</f>
        <v>Não</v>
      </c>
      <c r="H1225" s="12" t="str">
        <f>VLOOKUP(A1225,Planilha1!A:Y,23,FALSE)</f>
        <v>Não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Não</v>
      </c>
      <c r="F1226" s="12" t="str">
        <f>VLOOKUP(A1226,Planilha1!A:Y,21,FALSE)</f>
        <v>Não</v>
      </c>
      <c r="G1226" s="12" t="str">
        <f>VLOOKUP(A1226,Planilha1!A:Y,22,FALSE)</f>
        <v>Não</v>
      </c>
      <c r="H1226" s="12" t="str">
        <f>VLOOKUP(A1226,Planilha1!A:Y,23,FALSE)</f>
        <v>Não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Não</v>
      </c>
      <c r="G1227" s="12" t="str">
        <f>VLOOKUP(A1227,Planilha1!A:Y,22,FALSE)</f>
        <v>Não</v>
      </c>
      <c r="H1227" s="12" t="str">
        <f>VLOOKUP(A1227,Planilha1!A:Y,23,FALSE)</f>
        <v>Não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Não</v>
      </c>
      <c r="F1228" s="12" t="str">
        <f>VLOOKUP(A1228,Planilha1!A:Y,21,FALSE)</f>
        <v>Não</v>
      </c>
      <c r="G1228" s="12" t="str">
        <f>VLOOKUP(A1228,Planilha1!A:Y,22,FALSE)</f>
        <v>Não</v>
      </c>
      <c r="H1228" s="12" t="str">
        <f>VLOOKUP(A1228,Planilha1!A:Y,23,FALSE)</f>
        <v>Não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Não</v>
      </c>
      <c r="G1229" s="12" t="str">
        <f>VLOOKUP(A1229,Planilha1!A:Y,22,FALSE)</f>
        <v>Não</v>
      </c>
      <c r="H1229" s="12" t="str">
        <f>VLOOKUP(A1229,Planilha1!A:Y,23,FALSE)</f>
        <v>Não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Não</v>
      </c>
      <c r="F1230" s="12" t="str">
        <f>VLOOKUP(A1230,Planilha1!A:Y,21,FALSE)</f>
        <v>Não</v>
      </c>
      <c r="G1230" s="12" t="str">
        <f>VLOOKUP(A1230,Planilha1!A:Y,22,FALSE)</f>
        <v>Não</v>
      </c>
      <c r="H1230" s="12" t="str">
        <f>VLOOKUP(A1230,Planilha1!A:Y,23,FALSE)</f>
        <v>Não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Não</v>
      </c>
      <c r="G1231" s="12" t="str">
        <f>VLOOKUP(A1231,Planilha1!A:Y,22,FALSE)</f>
        <v>Não</v>
      </c>
      <c r="H1231" s="12" t="str">
        <f>VLOOKUP(A1231,Planilha1!A:Y,23,FALSE)</f>
        <v>Não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Não</v>
      </c>
      <c r="F1232" s="12" t="str">
        <f>VLOOKUP(A1232,Planilha1!A:Y,21,FALSE)</f>
        <v>Não</v>
      </c>
      <c r="G1232" s="12" t="str">
        <f>VLOOKUP(A1232,Planilha1!A:Y,22,FALSE)</f>
        <v>Não</v>
      </c>
      <c r="H1232" s="12" t="str">
        <f>VLOOKUP(A1232,Planilha1!A:Y,23,FALSE)</f>
        <v>Não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Não</v>
      </c>
      <c r="G1233" s="12" t="str">
        <f>VLOOKUP(A1233,Planilha1!A:Y,22,FALSE)</f>
        <v>Não</v>
      </c>
      <c r="H1233" s="12" t="str">
        <f>VLOOKUP(A1233,Planilha1!A:Y,23,FALSE)</f>
        <v>Não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Não</v>
      </c>
      <c r="F1235" s="12" t="str">
        <f>VLOOKUP(A1235,Planilha1!A:Y,21,FALSE)</f>
        <v>Não</v>
      </c>
      <c r="G1235" s="12" t="str">
        <f>VLOOKUP(A1235,Planilha1!A:Y,22,FALSE)</f>
        <v>Não</v>
      </c>
      <c r="H1235" s="12" t="str">
        <f>VLOOKUP(A1235,Planilha1!A:Y,23,FALSE)</f>
        <v>Não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Não</v>
      </c>
      <c r="F1236" s="12" t="str">
        <f>VLOOKUP(A1236,Planilha1!A:Y,21,FALSE)</f>
        <v>Não</v>
      </c>
      <c r="G1236" s="12" t="str">
        <f>VLOOKUP(A1236,Planilha1!A:Y,22,FALSE)</f>
        <v>Não</v>
      </c>
      <c r="H1236" s="12" t="str">
        <f>VLOOKUP(A1236,Planilha1!A:Y,23,FALSE)</f>
        <v>Não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Não</v>
      </c>
      <c r="F1237" s="12" t="str">
        <f>VLOOKUP(A1237,Planilha1!A:Y,21,FALSE)</f>
        <v>Não</v>
      </c>
      <c r="G1237" s="12" t="str">
        <f>VLOOKUP(A1237,Planilha1!A:Y,22,FALSE)</f>
        <v>Não</v>
      </c>
      <c r="H1237" s="12" t="str">
        <f>VLOOKUP(A1237,Planilha1!A:Y,23,FALSE)</f>
        <v>Não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Não</v>
      </c>
      <c r="F1238" s="12" t="str">
        <f>VLOOKUP(A1238,Planilha1!A:Y,21,FALSE)</f>
        <v>Não</v>
      </c>
      <c r="G1238" s="12" t="str">
        <f>VLOOKUP(A1238,Planilha1!A:Y,22,FALSE)</f>
        <v>Não</v>
      </c>
      <c r="H1238" s="12" t="str">
        <f>VLOOKUP(A1238,Planilha1!A:Y,23,FALSE)</f>
        <v>Não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Não</v>
      </c>
      <c r="F1239" s="12" t="str">
        <f>VLOOKUP(A1239,Planilha1!A:Y,21,FALSE)</f>
        <v>Não</v>
      </c>
      <c r="G1239" s="12" t="str">
        <f>VLOOKUP(A1239,Planilha1!A:Y,22,FALSE)</f>
        <v>Não</v>
      </c>
      <c r="H1239" s="12" t="str">
        <f>VLOOKUP(A1239,Planilha1!A:Y,23,FALSE)</f>
        <v>Não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Não</v>
      </c>
      <c r="F1240" s="12" t="str">
        <f>VLOOKUP(A1240,Planilha1!A:Y,21,FALSE)</f>
        <v>Não</v>
      </c>
      <c r="G1240" s="12" t="str">
        <f>VLOOKUP(A1240,Planilha1!A:Y,22,FALSE)</f>
        <v>Não</v>
      </c>
      <c r="H1240" s="12" t="str">
        <f>VLOOKUP(A1240,Planilha1!A:Y,23,FALSE)</f>
        <v>Não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Não</v>
      </c>
      <c r="G1241" s="12" t="str">
        <f>VLOOKUP(A1241,Planilha1!A:Y,22,FALSE)</f>
        <v>Não</v>
      </c>
      <c r="H1241" s="12" t="str">
        <f>VLOOKUP(A1241,Planilha1!A:Y,23,FALSE)</f>
        <v>Não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Não</v>
      </c>
      <c r="G1242" s="12" t="str">
        <f>VLOOKUP(A1242,Planilha1!A:Y,22,FALSE)</f>
        <v>Não</v>
      </c>
      <c r="H1242" s="12" t="str">
        <f>VLOOKUP(A1242,Planilha1!A:Y,23,FALSE)</f>
        <v>Não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Não</v>
      </c>
      <c r="G1243" s="12" t="str">
        <f>VLOOKUP(A1243,Planilha1!A:Y,22,FALSE)</f>
        <v>Não</v>
      </c>
      <c r="H1243" s="12" t="str">
        <f>VLOOKUP(A1243,Planilha1!A:Y,23,FALSE)</f>
        <v>Não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Não</v>
      </c>
      <c r="F1244" s="12" t="str">
        <f>VLOOKUP(A1244,Planilha1!A:Y,21,FALSE)</f>
        <v>Não</v>
      </c>
      <c r="G1244" s="12" t="str">
        <f>VLOOKUP(A1244,Planilha1!A:Y,22,FALSE)</f>
        <v>Não</v>
      </c>
      <c r="H1244" s="12" t="str">
        <f>VLOOKUP(A1244,Planilha1!A:Y,23,FALSE)</f>
        <v>Não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Não</v>
      </c>
      <c r="F1245" s="12" t="str">
        <f>VLOOKUP(A1245,Planilha1!A:Y,21,FALSE)</f>
        <v>Não</v>
      </c>
      <c r="G1245" s="12" t="str">
        <f>VLOOKUP(A1245,Planilha1!A:Y,22,FALSE)</f>
        <v>Não</v>
      </c>
      <c r="H1245" s="12" t="str">
        <f>VLOOKUP(A1245,Planilha1!A:Y,23,FALSE)</f>
        <v>Não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Não</v>
      </c>
      <c r="F1246" s="12" t="str">
        <f>VLOOKUP(A1246,Planilha1!A:Y,21,FALSE)</f>
        <v>Não</v>
      </c>
      <c r="G1246" s="12" t="str">
        <f>VLOOKUP(A1246,Planilha1!A:Y,22,FALSE)</f>
        <v>Não</v>
      </c>
      <c r="H1246" s="12" t="str">
        <f>VLOOKUP(A1246,Planilha1!A:Y,23,FALSE)</f>
        <v>Não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Não</v>
      </c>
      <c r="F1247" s="12" t="str">
        <f>VLOOKUP(A1247,Planilha1!A:Y,21,FALSE)</f>
        <v>Não</v>
      </c>
      <c r="G1247" s="12" t="str">
        <f>VLOOKUP(A1247,Planilha1!A:Y,22,FALSE)</f>
        <v>Não</v>
      </c>
      <c r="H1247" s="12" t="str">
        <f>VLOOKUP(A1247,Planilha1!A:Y,23,FALSE)</f>
        <v>Não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Não</v>
      </c>
      <c r="G1248" s="12" t="str">
        <f>VLOOKUP(A1248,Planilha1!A:Y,22,FALSE)</f>
        <v>Não</v>
      </c>
      <c r="H1248" s="12" t="str">
        <f>VLOOKUP(A1248,Planilha1!A:Y,23,FALSE)</f>
        <v>Não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Não</v>
      </c>
      <c r="F1249" s="12" t="str">
        <f>VLOOKUP(A1249,Planilha1!A:Y,21,FALSE)</f>
        <v>Não</v>
      </c>
      <c r="G1249" s="12" t="str">
        <f>VLOOKUP(A1249,Planilha1!A:Y,22,FALSE)</f>
        <v>Não</v>
      </c>
      <c r="H1249" s="12" t="str">
        <f>VLOOKUP(A1249,Planilha1!A:Y,23,FALSE)</f>
        <v>Não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Não</v>
      </c>
      <c r="F1250" s="12" t="str">
        <f>VLOOKUP(A1250,Planilha1!A:Y,21,FALSE)</f>
        <v>Não</v>
      </c>
      <c r="G1250" s="12" t="str">
        <f>VLOOKUP(A1250,Planilha1!A:Y,22,FALSE)</f>
        <v>Não</v>
      </c>
      <c r="H1250" s="12" t="str">
        <f>VLOOKUP(A1250,Planilha1!A:Y,23,FALSE)</f>
        <v>Não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Não</v>
      </c>
      <c r="F1251" s="12" t="str">
        <f>VLOOKUP(A1251,Planilha1!A:Y,21,FALSE)</f>
        <v>Não</v>
      </c>
      <c r="G1251" s="12" t="str">
        <f>VLOOKUP(A1251,Planilha1!A:Y,22,FALSE)</f>
        <v>Não</v>
      </c>
      <c r="H1251" s="12" t="str">
        <f>VLOOKUP(A1251,Planilha1!A:Y,23,FALSE)</f>
        <v>Não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Não</v>
      </c>
      <c r="G1252" s="12" t="str">
        <f>VLOOKUP(A1252,Planilha1!A:Y,22,FALSE)</f>
        <v>Não</v>
      </c>
      <c r="H1252" s="12" t="str">
        <f>VLOOKUP(A1252,Planilha1!A:Y,23,FALSE)</f>
        <v>Não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Não</v>
      </c>
      <c r="F1253" s="12" t="str">
        <f>VLOOKUP(A1253,Planilha1!A:Y,21,FALSE)</f>
        <v>Não</v>
      </c>
      <c r="G1253" s="12" t="str">
        <f>VLOOKUP(A1253,Planilha1!A:Y,22,FALSE)</f>
        <v>Não</v>
      </c>
      <c r="H1253" s="12" t="str">
        <f>VLOOKUP(A1253,Planilha1!A:Y,23,FALSE)</f>
        <v>Não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Não</v>
      </c>
      <c r="F1254" s="12" t="str">
        <f>VLOOKUP(A1254,Planilha1!A:Y,21,FALSE)</f>
        <v>Não</v>
      </c>
      <c r="G1254" s="12" t="str">
        <f>VLOOKUP(A1254,Planilha1!A:Y,22,FALSE)</f>
        <v>Não</v>
      </c>
      <c r="H1254" s="12" t="str">
        <f>VLOOKUP(A1254,Planilha1!A:Y,23,FALSE)</f>
        <v>Não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Não</v>
      </c>
      <c r="F1255" s="12" t="str">
        <f>VLOOKUP(A1255,Planilha1!A:Y,21,FALSE)</f>
        <v>Não</v>
      </c>
      <c r="G1255" s="12" t="str">
        <f>VLOOKUP(A1255,Planilha1!A:Y,22,FALSE)</f>
        <v>Não</v>
      </c>
      <c r="H1255" s="12" t="str">
        <f>VLOOKUP(A1255,Planilha1!A:Y,23,FALSE)</f>
        <v>Não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Não</v>
      </c>
      <c r="G1256" s="12" t="str">
        <f>VLOOKUP(A1256,Planilha1!A:Y,22,FALSE)</f>
        <v>Não</v>
      </c>
      <c r="H1256" s="12" t="str">
        <f>VLOOKUP(A1256,Planilha1!A:Y,23,FALSE)</f>
        <v>Não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Não</v>
      </c>
      <c r="F1257" s="12" t="str">
        <f>VLOOKUP(A1257,Planilha1!A:Y,21,FALSE)</f>
        <v>Não</v>
      </c>
      <c r="G1257" s="12" t="str">
        <f>VLOOKUP(A1257,Planilha1!A:Y,22,FALSE)</f>
        <v>Não</v>
      </c>
      <c r="H1257" s="12" t="str">
        <f>VLOOKUP(A1257,Planilha1!A:Y,23,FALSE)</f>
        <v>Não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Não</v>
      </c>
      <c r="F1258" s="12" t="str">
        <f>VLOOKUP(A1258,Planilha1!A:Y,21,FALSE)</f>
        <v>Não</v>
      </c>
      <c r="G1258" s="12" t="str">
        <f>VLOOKUP(A1258,Planilha1!A:Y,22,FALSE)</f>
        <v>Não</v>
      </c>
      <c r="H1258" s="12" t="str">
        <f>VLOOKUP(A1258,Planilha1!A:Y,23,FALSE)</f>
        <v>Não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Não</v>
      </c>
      <c r="F1259" s="12" t="str">
        <f>VLOOKUP(A1259,Planilha1!A:Y,21,FALSE)</f>
        <v>Não</v>
      </c>
      <c r="G1259" s="12" t="str">
        <f>VLOOKUP(A1259,Planilha1!A:Y,22,FALSE)</f>
        <v>Não</v>
      </c>
      <c r="H1259" s="12" t="str">
        <f>VLOOKUP(A1259,Planilha1!A:Y,23,FALSE)</f>
        <v>Não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Não</v>
      </c>
      <c r="F1260" s="12" t="str">
        <f>VLOOKUP(A1260,Planilha1!A:Y,21,FALSE)</f>
        <v>Não</v>
      </c>
      <c r="G1260" s="12" t="str">
        <f>VLOOKUP(A1260,Planilha1!A:Y,22,FALSE)</f>
        <v>Não</v>
      </c>
      <c r="H1260" s="12" t="str">
        <f>VLOOKUP(A1260,Planilha1!A:Y,23,FALSE)</f>
        <v>Não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Não</v>
      </c>
      <c r="F1261" s="12" t="str">
        <f>VLOOKUP(A1261,Planilha1!A:Y,21,FALSE)</f>
        <v>Não</v>
      </c>
      <c r="G1261" s="12" t="str">
        <f>VLOOKUP(A1261,Planilha1!A:Y,22,FALSE)</f>
        <v>Não</v>
      </c>
      <c r="H1261" s="12" t="str">
        <f>VLOOKUP(A1261,Planilha1!A:Y,23,FALSE)</f>
        <v>Não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Não</v>
      </c>
      <c r="F1262" s="12" t="str">
        <f>VLOOKUP(A1262,Planilha1!A:Y,21,FALSE)</f>
        <v>Não</v>
      </c>
      <c r="G1262" s="12" t="str">
        <f>VLOOKUP(A1262,Planilha1!A:Y,22,FALSE)</f>
        <v>Não</v>
      </c>
      <c r="H1262" s="12" t="str">
        <f>VLOOKUP(A1262,Planilha1!A:Y,23,FALSE)</f>
        <v>Não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Não</v>
      </c>
      <c r="F1263" s="12" t="str">
        <f>VLOOKUP(A1263,Planilha1!A:Y,21,FALSE)</f>
        <v>Não</v>
      </c>
      <c r="G1263" s="12" t="str">
        <f>VLOOKUP(A1263,Planilha1!A:Y,22,FALSE)</f>
        <v>Não</v>
      </c>
      <c r="H1263" s="12" t="str">
        <f>VLOOKUP(A1263,Planilha1!A:Y,23,FALSE)</f>
        <v>Não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Não</v>
      </c>
      <c r="F1264" s="12" t="str">
        <f>VLOOKUP(A1264,Planilha1!A:Y,21,FALSE)</f>
        <v>Não</v>
      </c>
      <c r="G1264" s="12" t="str">
        <f>VLOOKUP(A1264,Planilha1!A:Y,22,FALSE)</f>
        <v>Não</v>
      </c>
      <c r="H1264" s="12" t="str">
        <f>VLOOKUP(A1264,Planilha1!A:Y,23,FALSE)</f>
        <v>Não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Não</v>
      </c>
      <c r="F1265" s="12" t="str">
        <f>VLOOKUP(A1265,Planilha1!A:Y,21,FALSE)</f>
        <v>Não</v>
      </c>
      <c r="G1265" s="12" t="str">
        <f>VLOOKUP(A1265,Planilha1!A:Y,22,FALSE)</f>
        <v>Não</v>
      </c>
      <c r="H1265" s="12" t="str">
        <f>VLOOKUP(A1265,Planilha1!A:Y,23,FALSE)</f>
        <v>Não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Não</v>
      </c>
      <c r="F1266" s="12" t="str">
        <f>VLOOKUP(A1266,Planilha1!A:Y,21,FALSE)</f>
        <v>Não</v>
      </c>
      <c r="G1266" s="12" t="str">
        <f>VLOOKUP(A1266,Planilha1!A:Y,22,FALSE)</f>
        <v>Não</v>
      </c>
      <c r="H1266" s="12" t="str">
        <f>VLOOKUP(A1266,Planilha1!A:Y,23,FALSE)</f>
        <v>Não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Não</v>
      </c>
      <c r="F1267" s="12" t="str">
        <f>VLOOKUP(A1267,Planilha1!A:Y,21,FALSE)</f>
        <v>Não</v>
      </c>
      <c r="G1267" s="12" t="str">
        <f>VLOOKUP(A1267,Planilha1!A:Y,22,FALSE)</f>
        <v>Não</v>
      </c>
      <c r="H1267" s="12" t="str">
        <f>VLOOKUP(A1267,Planilha1!A:Y,23,FALSE)</f>
        <v>Não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Não</v>
      </c>
      <c r="F1268" s="12" t="str">
        <f>VLOOKUP(A1268,Planilha1!A:Y,21,FALSE)</f>
        <v>Não</v>
      </c>
      <c r="G1268" s="12" t="str">
        <f>VLOOKUP(A1268,Planilha1!A:Y,22,FALSE)</f>
        <v>Não</v>
      </c>
      <c r="H1268" s="12" t="str">
        <f>VLOOKUP(A1268,Planilha1!A:Y,23,FALSE)</f>
        <v>Não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Não</v>
      </c>
      <c r="G1269" s="12" t="str">
        <f>VLOOKUP(A1269,Planilha1!A:Y,22,FALSE)</f>
        <v>Não</v>
      </c>
      <c r="H1269" s="12" t="str">
        <f>VLOOKUP(A1269,Planilha1!A:Y,23,FALSE)</f>
        <v>Não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Não</v>
      </c>
      <c r="F1270" s="12" t="str">
        <f>VLOOKUP(A1270,Planilha1!A:Y,21,FALSE)</f>
        <v>Não</v>
      </c>
      <c r="G1270" s="12" t="str">
        <f>VLOOKUP(A1270,Planilha1!A:Y,22,FALSE)</f>
        <v>Não</v>
      </c>
      <c r="H1270" s="12" t="str">
        <f>VLOOKUP(A1270,Planilha1!A:Y,23,FALSE)</f>
        <v>Não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Não</v>
      </c>
      <c r="F1271" s="12" t="str">
        <f>VLOOKUP(A1271,Planilha1!A:Y,21,FALSE)</f>
        <v>Não</v>
      </c>
      <c r="G1271" s="12" t="str">
        <f>VLOOKUP(A1271,Planilha1!A:Y,22,FALSE)</f>
        <v>Não</v>
      </c>
      <c r="H1271" s="12" t="str">
        <f>VLOOKUP(A1271,Planilha1!A:Y,23,FALSE)</f>
        <v>Não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Não</v>
      </c>
      <c r="F1272" s="12" t="str">
        <f>VLOOKUP(A1272,Planilha1!A:Y,21,FALSE)</f>
        <v>Não</v>
      </c>
      <c r="G1272" s="12" t="str">
        <f>VLOOKUP(A1272,Planilha1!A:Y,22,FALSE)</f>
        <v>Não</v>
      </c>
      <c r="H1272" s="12" t="str">
        <f>VLOOKUP(A1272,Planilha1!A:Y,23,FALSE)</f>
        <v>Não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Não</v>
      </c>
      <c r="G1273" s="12" t="str">
        <f>VLOOKUP(A1273,Planilha1!A:Y,22,FALSE)</f>
        <v>Não</v>
      </c>
      <c r="H1273" s="12" t="str">
        <f>VLOOKUP(A1273,Planilha1!A:Y,23,FALSE)</f>
        <v>Não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Não</v>
      </c>
      <c r="F1274" s="12" t="str">
        <f>VLOOKUP(A1274,Planilha1!A:Y,21,FALSE)</f>
        <v>Não</v>
      </c>
      <c r="G1274" s="12" t="str">
        <f>VLOOKUP(A1274,Planilha1!A:Y,22,FALSE)</f>
        <v>Não</v>
      </c>
      <c r="H1274" s="12" t="str">
        <f>VLOOKUP(A1274,Planilha1!A:Y,23,FALSE)</f>
        <v>Não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Não</v>
      </c>
      <c r="G1275" s="12" t="str">
        <f>VLOOKUP(A1275,Planilha1!A:Y,22,FALSE)</f>
        <v>Não</v>
      </c>
      <c r="H1275" s="12" t="str">
        <f>VLOOKUP(A1275,Planilha1!A:Y,23,FALSE)</f>
        <v>Não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Não</v>
      </c>
      <c r="G1276" s="12" t="str">
        <f>VLOOKUP(A1276,Planilha1!A:Y,22,FALSE)</f>
        <v>Não</v>
      </c>
      <c r="H1276" s="12" t="str">
        <f>VLOOKUP(A1276,Planilha1!A:Y,23,FALSE)</f>
        <v>Não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Não</v>
      </c>
      <c r="F1277" s="12" t="str">
        <f>VLOOKUP(A1277,Planilha1!A:Y,21,FALSE)</f>
        <v>Não</v>
      </c>
      <c r="G1277" s="12" t="str">
        <f>VLOOKUP(A1277,Planilha1!A:Y,22,FALSE)</f>
        <v>Não</v>
      </c>
      <c r="H1277" s="12" t="str">
        <f>VLOOKUP(A1277,Planilha1!A:Y,23,FALSE)</f>
        <v>Não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Não</v>
      </c>
      <c r="F1278" s="12" t="str">
        <f>VLOOKUP(A1278,Planilha1!A:Y,21,FALSE)</f>
        <v>Não</v>
      </c>
      <c r="G1278" s="12" t="str">
        <f>VLOOKUP(A1278,Planilha1!A:Y,22,FALSE)</f>
        <v>Não</v>
      </c>
      <c r="H1278" s="12" t="str">
        <f>VLOOKUP(A1278,Planilha1!A:Y,23,FALSE)</f>
        <v>Não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Não</v>
      </c>
      <c r="F1279" s="12" t="str">
        <f>VLOOKUP(A1279,Planilha1!A:Y,21,FALSE)</f>
        <v>Não</v>
      </c>
      <c r="G1279" s="12" t="str">
        <f>VLOOKUP(A1279,Planilha1!A:Y,22,FALSE)</f>
        <v>Não</v>
      </c>
      <c r="H1279" s="12" t="str">
        <f>VLOOKUP(A1279,Planilha1!A:Y,23,FALSE)</f>
        <v>Não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Não</v>
      </c>
      <c r="F1280" s="12" t="str">
        <f>VLOOKUP(A1280,Planilha1!A:Y,21,FALSE)</f>
        <v>Não</v>
      </c>
      <c r="G1280" s="12" t="str">
        <f>VLOOKUP(A1280,Planilha1!A:Y,22,FALSE)</f>
        <v>Não</v>
      </c>
      <c r="H1280" s="12" t="str">
        <f>VLOOKUP(A1280,Planilha1!A:Y,23,FALSE)</f>
        <v>Não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Não</v>
      </c>
      <c r="F1281" s="12" t="str">
        <f>VLOOKUP(A1281,Planilha1!A:Y,21,FALSE)</f>
        <v>Não</v>
      </c>
      <c r="G1281" s="12" t="str">
        <f>VLOOKUP(A1281,Planilha1!A:Y,22,FALSE)</f>
        <v>Não</v>
      </c>
      <c r="H1281" s="12" t="str">
        <f>VLOOKUP(A1281,Planilha1!A:Y,23,FALSE)</f>
        <v>Não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Não</v>
      </c>
      <c r="F1282" s="12" t="str">
        <f>VLOOKUP(A1282,Planilha1!A:Y,21,FALSE)</f>
        <v>Não</v>
      </c>
      <c r="G1282" s="12" t="str">
        <f>VLOOKUP(A1282,Planilha1!A:Y,22,FALSE)</f>
        <v>Não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Não</v>
      </c>
      <c r="F1283" s="12" t="str">
        <f>VLOOKUP(A1283,Planilha1!A:Y,21,FALSE)</f>
        <v>Não</v>
      </c>
      <c r="G1283" s="12" t="str">
        <f>VLOOKUP(A1283,Planilha1!A:Y,22,FALSE)</f>
        <v>Não</v>
      </c>
      <c r="H1283" s="12" t="str">
        <f>VLOOKUP(A1283,Planilha1!A:Y,23,FALSE)</f>
        <v>Não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Não</v>
      </c>
      <c r="F1284" s="12" t="str">
        <f>VLOOKUP(A1284,Planilha1!A:Y,21,FALSE)</f>
        <v>Não</v>
      </c>
      <c r="G1284" s="12" t="str">
        <f>VLOOKUP(A1284,Planilha1!A:Y,22,FALSE)</f>
        <v>Não</v>
      </c>
      <c r="H1284" s="12" t="str">
        <f>VLOOKUP(A1284,Planilha1!A:Y,23,FALSE)</f>
        <v>Não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Não</v>
      </c>
      <c r="F1285" s="12" t="str">
        <f>VLOOKUP(A1285,Planilha1!A:Y,21,FALSE)</f>
        <v>Não</v>
      </c>
      <c r="G1285" s="12" t="str">
        <f>VLOOKUP(A1285,Planilha1!A:Y,22,FALSE)</f>
        <v>Não</v>
      </c>
      <c r="H1285" s="12" t="str">
        <f>VLOOKUP(A1285,Planilha1!A:Y,23,FALSE)</f>
        <v>Não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Não</v>
      </c>
      <c r="F1286" s="12" t="str">
        <f>VLOOKUP(A1286,Planilha1!A:Y,21,FALSE)</f>
        <v>Não</v>
      </c>
      <c r="G1286" s="12" t="str">
        <f>VLOOKUP(A1286,Planilha1!A:Y,22,FALSE)</f>
        <v>Não</v>
      </c>
      <c r="H1286" s="12" t="str">
        <f>VLOOKUP(A1286,Planilha1!A:Y,23,FALSE)</f>
        <v>Não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Não</v>
      </c>
      <c r="F1288" s="12" t="str">
        <f>VLOOKUP(A1288,Planilha1!A:Y,21,FALSE)</f>
        <v>Não</v>
      </c>
      <c r="G1288" s="12" t="str">
        <f>VLOOKUP(A1288,Planilha1!A:Y,22,FALSE)</f>
        <v>Não</v>
      </c>
      <c r="H1288" s="12" t="str">
        <f>VLOOKUP(A1288,Planilha1!A:Y,23,FALSE)</f>
        <v>Não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Não</v>
      </c>
      <c r="F1289" s="12" t="str">
        <f>VLOOKUP(A1289,Planilha1!A:Y,21,FALSE)</f>
        <v>Não</v>
      </c>
      <c r="G1289" s="12" t="str">
        <f>VLOOKUP(A1289,Planilha1!A:Y,22,FALSE)</f>
        <v>Não</v>
      </c>
      <c r="H1289" s="12" t="str">
        <f>VLOOKUP(A1289,Planilha1!A:Y,23,FALSE)</f>
        <v>Não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Não</v>
      </c>
      <c r="F1290" s="12" t="str">
        <f>VLOOKUP(A1290,Planilha1!A:Y,21,FALSE)</f>
        <v>Não</v>
      </c>
      <c r="G1290" s="12" t="str">
        <f>VLOOKUP(A1290,Planilha1!A:Y,22,FALSE)</f>
        <v>Não</v>
      </c>
      <c r="H1290" s="12" t="str">
        <f>VLOOKUP(A1290,Planilha1!A:Y,23,FALSE)</f>
        <v>Não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Não</v>
      </c>
      <c r="F1291" s="12" t="str">
        <f>VLOOKUP(A1291,Planilha1!A:Y,21,FALSE)</f>
        <v>Não</v>
      </c>
      <c r="G1291" s="12" t="str">
        <f>VLOOKUP(A1291,Planilha1!A:Y,22,FALSE)</f>
        <v>Não</v>
      </c>
      <c r="H1291" s="12" t="str">
        <f>VLOOKUP(A1291,Planilha1!A:Y,23,FALSE)</f>
        <v>Não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Não</v>
      </c>
      <c r="G1292" s="12" t="str">
        <f>VLOOKUP(A1292,Planilha1!A:Y,22,FALSE)</f>
        <v>Não</v>
      </c>
      <c r="H1292" s="12" t="str">
        <f>VLOOKUP(A1292,Planilha1!A:Y,23,FALSE)</f>
        <v>Não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Não</v>
      </c>
      <c r="F1293" s="12" t="str">
        <f>VLOOKUP(A1293,Planilha1!A:Y,21,FALSE)</f>
        <v>Não</v>
      </c>
      <c r="G1293" s="12" t="str">
        <f>VLOOKUP(A1293,Planilha1!A:Y,22,FALSE)</f>
        <v>Não</v>
      </c>
      <c r="H1293" s="12" t="str">
        <f>VLOOKUP(A1293,Planilha1!A:Y,23,FALSE)</f>
        <v>Não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Não</v>
      </c>
      <c r="F1294" s="12" t="str">
        <f>VLOOKUP(A1294,Planilha1!A:Y,21,FALSE)</f>
        <v>Não</v>
      </c>
      <c r="G1294" s="12" t="str">
        <f>VLOOKUP(A1294,Planilha1!A:Y,22,FALSE)</f>
        <v>Não</v>
      </c>
      <c r="H1294" s="12" t="str">
        <f>VLOOKUP(A1294,Planilha1!A:Y,23,FALSE)</f>
        <v>Não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Não</v>
      </c>
      <c r="F1295" s="12" t="str">
        <f>VLOOKUP(A1295,Planilha1!A:Y,21,FALSE)</f>
        <v>Não</v>
      </c>
      <c r="G1295" s="12" t="str">
        <f>VLOOKUP(A1295,Planilha1!A:Y,22,FALSE)</f>
        <v>Não</v>
      </c>
      <c r="H1295" s="12" t="str">
        <f>VLOOKUP(A1295,Planilha1!A:Y,23,FALSE)</f>
        <v>Não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Não</v>
      </c>
      <c r="F1296" s="12" t="str">
        <f>VLOOKUP(A1296,Planilha1!A:Y,21,FALSE)</f>
        <v>Não</v>
      </c>
      <c r="G1296" s="12" t="str">
        <f>VLOOKUP(A1296,Planilha1!A:Y,22,FALSE)</f>
        <v>Não</v>
      </c>
      <c r="H1296" s="12" t="str">
        <f>VLOOKUP(A1296,Planilha1!A:Y,23,FALSE)</f>
        <v>Não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Não</v>
      </c>
      <c r="G1297" s="12" t="str">
        <f>VLOOKUP(A1297,Planilha1!A:Y,22,FALSE)</f>
        <v>Não</v>
      </c>
      <c r="H1297" s="12" t="str">
        <f>VLOOKUP(A1297,Planilha1!A:Y,23,FALSE)</f>
        <v>Não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Não</v>
      </c>
      <c r="F1298" s="12" t="str">
        <f>VLOOKUP(A1298,Planilha1!A:Y,21,FALSE)</f>
        <v>Não</v>
      </c>
      <c r="G1298" s="12" t="str">
        <f>VLOOKUP(A1298,Planilha1!A:Y,22,FALSE)</f>
        <v>Não</v>
      </c>
      <c r="H1298" s="12" t="str">
        <f>VLOOKUP(A1298,Planilha1!A:Y,23,FALSE)</f>
        <v>Não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Não</v>
      </c>
      <c r="F1299" s="12" t="str">
        <f>VLOOKUP(A1299,Planilha1!A:Y,21,FALSE)</f>
        <v>Não</v>
      </c>
      <c r="G1299" s="12" t="str">
        <f>VLOOKUP(A1299,Planilha1!A:Y,22,FALSE)</f>
        <v>Não</v>
      </c>
      <c r="H1299" s="12" t="str">
        <f>VLOOKUP(A1299,Planilha1!A:Y,23,FALSE)</f>
        <v>Não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Não</v>
      </c>
      <c r="F1300" s="12" t="str">
        <f>VLOOKUP(A1300,Planilha1!A:Y,21,FALSE)</f>
        <v>Não</v>
      </c>
      <c r="G1300" s="12" t="str">
        <f>VLOOKUP(A1300,Planilha1!A:Y,22,FALSE)</f>
        <v>Não</v>
      </c>
      <c r="H1300" s="12" t="str">
        <f>VLOOKUP(A1300,Planilha1!A:Y,23,FALSE)</f>
        <v>Não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Não</v>
      </c>
      <c r="F1301" s="12" t="str">
        <f>VLOOKUP(A1301,Planilha1!A:Y,21,FALSE)</f>
        <v>Não</v>
      </c>
      <c r="G1301" s="12" t="str">
        <f>VLOOKUP(A1301,Planilha1!A:Y,22,FALSE)</f>
        <v>Não</v>
      </c>
      <c r="H1301" s="12" t="str">
        <f>VLOOKUP(A1301,Planilha1!A:Y,23,FALSE)</f>
        <v>Não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Não</v>
      </c>
      <c r="F1302" s="12" t="str">
        <f>VLOOKUP(A1302,Planilha1!A:Y,21,FALSE)</f>
        <v>Não</v>
      </c>
      <c r="G1302" s="12" t="str">
        <f>VLOOKUP(A1302,Planilha1!A:Y,22,FALSE)</f>
        <v>Não</v>
      </c>
      <c r="H1302" s="12" t="str">
        <f>VLOOKUP(A1302,Planilha1!A:Y,23,FALSE)</f>
        <v>Não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Não</v>
      </c>
      <c r="F1303" s="12" t="str">
        <f>VLOOKUP(A1303,Planilha1!A:Y,21,FALSE)</f>
        <v>Não</v>
      </c>
      <c r="G1303" s="12" t="str">
        <f>VLOOKUP(A1303,Planilha1!A:Y,22,FALSE)</f>
        <v>Não</v>
      </c>
      <c r="H1303" s="12" t="str">
        <f>VLOOKUP(A1303,Planilha1!A:Y,23,FALSE)</f>
        <v>Não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Não</v>
      </c>
      <c r="F1304" s="12" t="str">
        <f>VLOOKUP(A1304,Planilha1!A:Y,21,FALSE)</f>
        <v>Não</v>
      </c>
      <c r="G1304" s="12" t="str">
        <f>VLOOKUP(A1304,Planilha1!A:Y,22,FALSE)</f>
        <v>Não</v>
      </c>
      <c r="H1304" s="12" t="str">
        <f>VLOOKUP(A1304,Planilha1!A:Y,23,FALSE)</f>
        <v>Não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Não</v>
      </c>
      <c r="F1305" s="12" t="str">
        <f>VLOOKUP(A1305,Planilha1!A:Y,21,FALSE)</f>
        <v>Não</v>
      </c>
      <c r="G1305" s="12" t="str">
        <f>VLOOKUP(A1305,Planilha1!A:Y,22,FALSE)</f>
        <v>Não</v>
      </c>
      <c r="H1305" s="12" t="str">
        <f>VLOOKUP(A1305,Planilha1!A:Y,23,FALSE)</f>
        <v>Não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Não</v>
      </c>
      <c r="F1306" s="12" t="str">
        <f>VLOOKUP(A1306,Planilha1!A:Y,21,FALSE)</f>
        <v>Não</v>
      </c>
      <c r="G1306" s="12" t="str">
        <f>VLOOKUP(A1306,Planilha1!A:Y,22,FALSE)</f>
        <v>Não</v>
      </c>
      <c r="H1306" s="12" t="str">
        <f>VLOOKUP(A1306,Planilha1!A:Y,23,FALSE)</f>
        <v>Não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Não</v>
      </c>
      <c r="F1307" s="12" t="str">
        <f>VLOOKUP(A1307,Planilha1!A:Y,21,FALSE)</f>
        <v>Não</v>
      </c>
      <c r="G1307" s="12" t="str">
        <f>VLOOKUP(A1307,Planilha1!A:Y,22,FALSE)</f>
        <v>Não</v>
      </c>
      <c r="H1307" s="12" t="str">
        <f>VLOOKUP(A1307,Planilha1!A:Y,23,FALSE)</f>
        <v>Não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Não</v>
      </c>
      <c r="F1308" s="12" t="str">
        <f>VLOOKUP(A1308,Planilha1!A:Y,21,FALSE)</f>
        <v>Não</v>
      </c>
      <c r="G1308" s="12" t="str">
        <f>VLOOKUP(A1308,Planilha1!A:Y,22,FALSE)</f>
        <v>Não</v>
      </c>
      <c r="H1308" s="12" t="str">
        <f>VLOOKUP(A1308,Planilha1!A:Y,23,FALSE)</f>
        <v>Não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Não</v>
      </c>
      <c r="G1309" s="12" t="str">
        <f>VLOOKUP(A1309,Planilha1!A:Y,22,FALSE)</f>
        <v>Não</v>
      </c>
      <c r="H1309" s="12" t="str">
        <f>VLOOKUP(A1309,Planilha1!A:Y,23,FALSE)</f>
        <v>Não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Não</v>
      </c>
      <c r="G1310" s="12" t="str">
        <f>VLOOKUP(A1310,Planilha1!A:Y,22,FALSE)</f>
        <v>Não</v>
      </c>
      <c r="H1310" s="12" t="str">
        <f>VLOOKUP(A1310,Planilha1!A:Y,23,FALSE)</f>
        <v>Não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Não</v>
      </c>
      <c r="F1311" s="12" t="str">
        <f>VLOOKUP(A1311,Planilha1!A:Y,21,FALSE)</f>
        <v>Não</v>
      </c>
      <c r="G1311" s="12" t="str">
        <f>VLOOKUP(A1311,Planilha1!A:Y,22,FALSE)</f>
        <v>Não</v>
      </c>
      <c r="H1311" s="12" t="str">
        <f>VLOOKUP(A1311,Planilha1!A:Y,23,FALSE)</f>
        <v>Não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Não</v>
      </c>
      <c r="F1312" s="12" t="str">
        <f>VLOOKUP(A1312,Planilha1!A:Y,21,FALSE)</f>
        <v>Não</v>
      </c>
      <c r="G1312" s="12" t="str">
        <f>VLOOKUP(A1312,Planilha1!A:Y,22,FALSE)</f>
        <v>Não</v>
      </c>
      <c r="H1312" s="12" t="str">
        <f>VLOOKUP(A1312,Planilha1!A:Y,23,FALSE)</f>
        <v>Não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Não</v>
      </c>
      <c r="F1313" s="12" t="str">
        <f>VLOOKUP(A1313,Planilha1!A:Y,21,FALSE)</f>
        <v>Não</v>
      </c>
      <c r="G1313" s="12" t="str">
        <f>VLOOKUP(A1313,Planilha1!A:Y,22,FALSE)</f>
        <v>Não</v>
      </c>
      <c r="H1313" s="12" t="str">
        <f>VLOOKUP(A1313,Planilha1!A:Y,23,FALSE)</f>
        <v>Não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Não</v>
      </c>
      <c r="F1314" s="12" t="str">
        <f>VLOOKUP(A1314,Planilha1!A:Y,21,FALSE)</f>
        <v>Não</v>
      </c>
      <c r="G1314" s="12" t="str">
        <f>VLOOKUP(A1314,Planilha1!A:Y,22,FALSE)</f>
        <v>Não</v>
      </c>
      <c r="H1314" s="12" t="str">
        <f>VLOOKUP(A1314,Planilha1!A:Y,23,FALSE)</f>
        <v>Não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Não</v>
      </c>
      <c r="G1315" s="12" t="str">
        <f>VLOOKUP(A1315,Planilha1!A:Y,22,FALSE)</f>
        <v>Não</v>
      </c>
      <c r="H1315" s="12" t="str">
        <f>VLOOKUP(A1315,Planilha1!A:Y,23,FALSE)</f>
        <v>Não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Não</v>
      </c>
      <c r="F1316" s="12" t="str">
        <f>VLOOKUP(A1316,Planilha1!A:Y,21,FALSE)</f>
        <v>Não</v>
      </c>
      <c r="G1316" s="12" t="str">
        <f>VLOOKUP(A1316,Planilha1!A:Y,22,FALSE)</f>
        <v>Não</v>
      </c>
      <c r="H1316" s="12" t="str">
        <f>VLOOKUP(A1316,Planilha1!A:Y,23,FALSE)</f>
        <v>Não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Não</v>
      </c>
      <c r="G1317" s="12" t="str">
        <f>VLOOKUP(A1317,Planilha1!A:Y,22,FALSE)</f>
        <v>Não</v>
      </c>
      <c r="H1317" s="12" t="str">
        <f>VLOOKUP(A1317,Planilha1!A:Y,23,FALSE)</f>
        <v>Não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Não</v>
      </c>
      <c r="G1318" s="12" t="str">
        <f>VLOOKUP(A1318,Planilha1!A:Y,22,FALSE)</f>
        <v>Não</v>
      </c>
      <c r="H1318" s="12" t="str">
        <f>VLOOKUP(A1318,Planilha1!A:Y,23,FALSE)</f>
        <v>Não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Não</v>
      </c>
      <c r="F1319" s="12" t="str">
        <f>VLOOKUP(A1319,Planilha1!A:Y,21,FALSE)</f>
        <v>Não</v>
      </c>
      <c r="G1319" s="12" t="str">
        <f>VLOOKUP(A1319,Planilha1!A:Y,22,FALSE)</f>
        <v>Não</v>
      </c>
      <c r="H1319" s="12" t="str">
        <f>VLOOKUP(A1319,Planilha1!A:Y,23,FALSE)</f>
        <v>Não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Não</v>
      </c>
      <c r="F1320" s="12" t="str">
        <f>VLOOKUP(A1320,Planilha1!A:Y,21,FALSE)</f>
        <v>Não</v>
      </c>
      <c r="G1320" s="12" t="str">
        <f>VLOOKUP(A1320,Planilha1!A:Y,22,FALSE)</f>
        <v>Não</v>
      </c>
      <c r="H1320" s="12" t="str">
        <f>VLOOKUP(A1320,Planilha1!A:Y,23,FALSE)</f>
        <v>Não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Não</v>
      </c>
      <c r="F1321" s="12" t="str">
        <f>VLOOKUP(A1321,Planilha1!A:Y,21,FALSE)</f>
        <v>Não</v>
      </c>
      <c r="G1321" s="12" t="str">
        <f>VLOOKUP(A1321,Planilha1!A:Y,22,FALSE)</f>
        <v>Não</v>
      </c>
      <c r="H1321" s="12" t="str">
        <f>VLOOKUP(A1321,Planilha1!A:Y,23,FALSE)</f>
        <v>Não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Não</v>
      </c>
      <c r="F1322" s="12" t="str">
        <f>VLOOKUP(A1322,Planilha1!A:Y,21,FALSE)</f>
        <v>Não</v>
      </c>
      <c r="G1322" s="12" t="str">
        <f>VLOOKUP(A1322,Planilha1!A:Y,22,FALSE)</f>
        <v>Não</v>
      </c>
      <c r="H1322" s="12" t="str">
        <f>VLOOKUP(A1322,Planilha1!A:Y,23,FALSE)</f>
        <v>Não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Não</v>
      </c>
      <c r="F1324" s="12" t="str">
        <f>VLOOKUP(A1324,Planilha1!A:Y,21,FALSE)</f>
        <v>Não</v>
      </c>
      <c r="G1324" s="12" t="str">
        <f>VLOOKUP(A1324,Planilha1!A:Y,22,FALSE)</f>
        <v>Não</v>
      </c>
      <c r="H1324" s="12" t="str">
        <f>VLOOKUP(A1324,Planilha1!A:Y,23,FALSE)</f>
        <v>Não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Não</v>
      </c>
      <c r="F1325" s="12" t="str">
        <f>VLOOKUP(A1325,Planilha1!A:Y,21,FALSE)</f>
        <v>Não</v>
      </c>
      <c r="G1325" s="12" t="str">
        <f>VLOOKUP(A1325,Planilha1!A:Y,22,FALSE)</f>
        <v>Não</v>
      </c>
      <c r="H1325" s="12" t="str">
        <f>VLOOKUP(A1325,Planilha1!A:Y,23,FALSE)</f>
        <v>Não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Não</v>
      </c>
      <c r="F1326" s="12" t="str">
        <f>VLOOKUP(A1326,Planilha1!A:Y,21,FALSE)</f>
        <v>Não</v>
      </c>
      <c r="G1326" s="12" t="str">
        <f>VLOOKUP(A1326,Planilha1!A:Y,22,FALSE)</f>
        <v>Não</v>
      </c>
      <c r="H1326" s="12" t="str">
        <f>VLOOKUP(A1326,Planilha1!A:Y,23,FALSE)</f>
        <v>Não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Não</v>
      </c>
      <c r="F1327" s="12" t="str">
        <f>VLOOKUP(A1327,Planilha1!A:Y,21,FALSE)</f>
        <v>Não</v>
      </c>
      <c r="G1327" s="12" t="str">
        <f>VLOOKUP(A1327,Planilha1!A:Y,22,FALSE)</f>
        <v>Não</v>
      </c>
      <c r="H1327" s="12" t="str">
        <f>VLOOKUP(A1327,Planilha1!A:Y,23,FALSE)</f>
        <v>Não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Não</v>
      </c>
      <c r="F1328" s="12" t="str">
        <f>VLOOKUP(A1328,Planilha1!A:Y,21,FALSE)</f>
        <v>Não</v>
      </c>
      <c r="G1328" s="12" t="str">
        <f>VLOOKUP(A1328,Planilha1!A:Y,22,FALSE)</f>
        <v>Não</v>
      </c>
      <c r="H1328" s="12" t="str">
        <f>VLOOKUP(A1328,Planilha1!A:Y,23,FALSE)</f>
        <v>Não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Não</v>
      </c>
      <c r="F1329" s="12" t="str">
        <f>VLOOKUP(A1329,Planilha1!A:Y,21,FALSE)</f>
        <v>Não</v>
      </c>
      <c r="G1329" s="12" t="str">
        <f>VLOOKUP(A1329,Planilha1!A:Y,22,FALSE)</f>
        <v>Não</v>
      </c>
      <c r="H1329" s="12" t="str">
        <f>VLOOKUP(A1329,Planilha1!A:Y,23,FALSE)</f>
        <v>Não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Não</v>
      </c>
      <c r="F1330" s="12" t="str">
        <f>VLOOKUP(A1330,Planilha1!A:Y,21,FALSE)</f>
        <v>Não</v>
      </c>
      <c r="G1330" s="12" t="str">
        <f>VLOOKUP(A1330,Planilha1!A:Y,22,FALSE)</f>
        <v>Não</v>
      </c>
      <c r="H1330" s="12" t="str">
        <f>VLOOKUP(A1330,Planilha1!A:Y,23,FALSE)</f>
        <v>Não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Não</v>
      </c>
      <c r="F1331" s="12" t="str">
        <f>VLOOKUP(A1331,Planilha1!A:Y,21,FALSE)</f>
        <v>Não</v>
      </c>
      <c r="G1331" s="12" t="str">
        <f>VLOOKUP(A1331,Planilha1!A:Y,22,FALSE)</f>
        <v>Não</v>
      </c>
      <c r="H1331" s="12" t="str">
        <f>VLOOKUP(A1331,Planilha1!A:Y,23,FALSE)</f>
        <v>Não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Não</v>
      </c>
      <c r="G1332" s="12" t="str">
        <f>VLOOKUP(A1332,Planilha1!A:Y,22,FALSE)</f>
        <v>Não</v>
      </c>
      <c r="H1332" s="12" t="str">
        <f>VLOOKUP(A1332,Planilha1!A:Y,23,FALSE)</f>
        <v>Não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Não</v>
      </c>
      <c r="F1333" s="12" t="str">
        <f>VLOOKUP(A1333,Planilha1!A:Y,21,FALSE)</f>
        <v>Não</v>
      </c>
      <c r="G1333" s="12" t="str">
        <f>VLOOKUP(A1333,Planilha1!A:Y,22,FALSE)</f>
        <v>Não</v>
      </c>
      <c r="H1333" s="12" t="str">
        <f>VLOOKUP(A1333,Planilha1!A:Y,23,FALSE)</f>
        <v>Não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Não</v>
      </c>
      <c r="F1334" s="12" t="str">
        <f>VLOOKUP(A1334,Planilha1!A:Y,21,FALSE)</f>
        <v>Não</v>
      </c>
      <c r="G1334" s="12" t="str">
        <f>VLOOKUP(A1334,Planilha1!A:Y,22,FALSE)</f>
        <v>Não</v>
      </c>
      <c r="H1334" s="12" t="str">
        <f>VLOOKUP(A1334,Planilha1!A:Y,23,FALSE)</f>
        <v>Não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Não</v>
      </c>
      <c r="F1335" s="12" t="str">
        <f>VLOOKUP(A1335,Planilha1!A:Y,21,FALSE)</f>
        <v>Não</v>
      </c>
      <c r="G1335" s="12" t="str">
        <f>VLOOKUP(A1335,Planilha1!A:Y,22,FALSE)</f>
        <v>Não</v>
      </c>
      <c r="H1335" s="12" t="str">
        <f>VLOOKUP(A1335,Planilha1!A:Y,23,FALSE)</f>
        <v>Não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Não</v>
      </c>
      <c r="F1336" s="12" t="str">
        <f>VLOOKUP(A1336,Planilha1!A:Y,21,FALSE)</f>
        <v>Não</v>
      </c>
      <c r="G1336" s="12" t="str">
        <f>VLOOKUP(A1336,Planilha1!A:Y,22,FALSE)</f>
        <v>Não</v>
      </c>
      <c r="H1336" s="12" t="str">
        <f>VLOOKUP(A1336,Planilha1!A:Y,23,FALSE)</f>
        <v>Não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Não</v>
      </c>
      <c r="F1337" s="12" t="str">
        <f>VLOOKUP(A1337,Planilha1!A:Y,21,FALSE)</f>
        <v>Não</v>
      </c>
      <c r="G1337" s="12" t="str">
        <f>VLOOKUP(A1337,Planilha1!A:Y,22,FALSE)</f>
        <v>Não</v>
      </c>
      <c r="H1337" s="12" t="str">
        <f>VLOOKUP(A1337,Planilha1!A:Y,23,FALSE)</f>
        <v>Não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Não</v>
      </c>
      <c r="F1338" s="12" t="str">
        <f>VLOOKUP(A1338,Planilha1!A:Y,21,FALSE)</f>
        <v>Não</v>
      </c>
      <c r="G1338" s="12" t="str">
        <f>VLOOKUP(A1338,Planilha1!A:Y,22,FALSE)</f>
        <v>Não</v>
      </c>
      <c r="H1338" s="12" t="str">
        <f>VLOOKUP(A1338,Planilha1!A:Y,23,FALSE)</f>
        <v>Não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Não</v>
      </c>
      <c r="F1339" s="12" t="str">
        <f>VLOOKUP(A1339,Planilha1!A:Y,21,FALSE)</f>
        <v>Não</v>
      </c>
      <c r="G1339" s="12" t="str">
        <f>VLOOKUP(A1339,Planilha1!A:Y,22,FALSE)</f>
        <v>Não</v>
      </c>
      <c r="H1339" s="12" t="str">
        <f>VLOOKUP(A1339,Planilha1!A:Y,23,FALSE)</f>
        <v>Não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Não</v>
      </c>
      <c r="F1340" s="12" t="str">
        <f>VLOOKUP(A1340,Planilha1!A:Y,21,FALSE)</f>
        <v>Não</v>
      </c>
      <c r="G1340" s="12" t="str">
        <f>VLOOKUP(A1340,Planilha1!A:Y,22,FALSE)</f>
        <v>Não</v>
      </c>
      <c r="H1340" s="12" t="str">
        <f>VLOOKUP(A1340,Planilha1!A:Y,23,FALSE)</f>
        <v>Não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Não</v>
      </c>
      <c r="F1341" s="12" t="str">
        <f>VLOOKUP(A1341,Planilha1!A:Y,21,FALSE)</f>
        <v>Não</v>
      </c>
      <c r="G1341" s="12" t="str">
        <f>VLOOKUP(A1341,Planilha1!A:Y,22,FALSE)</f>
        <v>Não</v>
      </c>
      <c r="H1341" s="12" t="str">
        <f>VLOOKUP(A1341,Planilha1!A:Y,23,FALSE)</f>
        <v>Não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Não</v>
      </c>
      <c r="G1342" s="12" t="str">
        <f>VLOOKUP(A1342,Planilha1!A:Y,22,FALSE)</f>
        <v>Não</v>
      </c>
      <c r="H1342" s="12" t="str">
        <f>VLOOKUP(A1342,Planilha1!A:Y,23,FALSE)</f>
        <v>Não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Não</v>
      </c>
      <c r="F1343" s="12" t="str">
        <f>VLOOKUP(A1343,Planilha1!A:Y,21,FALSE)</f>
        <v>Não</v>
      </c>
      <c r="G1343" s="12" t="str">
        <f>VLOOKUP(A1343,Planilha1!A:Y,22,FALSE)</f>
        <v>Não</v>
      </c>
      <c r="H1343" s="12" t="str">
        <f>VLOOKUP(A1343,Planilha1!A:Y,23,FALSE)</f>
        <v>Não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Não</v>
      </c>
      <c r="F1344" s="12" t="str">
        <f>VLOOKUP(A1344,Planilha1!A:Y,21,FALSE)</f>
        <v>Não</v>
      </c>
      <c r="G1344" s="12" t="str">
        <f>VLOOKUP(A1344,Planilha1!A:Y,22,FALSE)</f>
        <v>Não</v>
      </c>
      <c r="H1344" s="12" t="str">
        <f>VLOOKUP(A1344,Planilha1!A:Y,23,FALSE)</f>
        <v>Não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Não</v>
      </c>
      <c r="F1345" s="12" t="str">
        <f>VLOOKUP(A1345,Planilha1!A:Y,21,FALSE)</f>
        <v>Não</v>
      </c>
      <c r="G1345" s="12" t="str">
        <f>VLOOKUP(A1345,Planilha1!A:Y,22,FALSE)</f>
        <v>Não</v>
      </c>
      <c r="H1345" s="12" t="str">
        <f>VLOOKUP(A1345,Planilha1!A:Y,23,FALSE)</f>
        <v>Não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Não</v>
      </c>
      <c r="F1346" s="12" t="str">
        <f>VLOOKUP(A1346,Planilha1!A:Y,21,FALSE)</f>
        <v>Não</v>
      </c>
      <c r="G1346" s="12" t="str">
        <f>VLOOKUP(A1346,Planilha1!A:Y,22,FALSE)</f>
        <v>Não</v>
      </c>
      <c r="H1346" s="12" t="str">
        <f>VLOOKUP(A1346,Planilha1!A:Y,23,FALSE)</f>
        <v>Não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Não</v>
      </c>
      <c r="G1347" s="12" t="str">
        <f>VLOOKUP(A1347,Planilha1!A:Y,22,FALSE)</f>
        <v>Não</v>
      </c>
      <c r="H1347" s="12" t="str">
        <f>VLOOKUP(A1347,Planilha1!A:Y,23,FALSE)</f>
        <v>Não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Não</v>
      </c>
      <c r="G1348" s="12" t="str">
        <f>VLOOKUP(A1348,Planilha1!A:Y,22,FALSE)</f>
        <v>Não</v>
      </c>
      <c r="H1348" s="12" t="str">
        <f>VLOOKUP(A1348,Planilha1!A:Y,23,FALSE)</f>
        <v>Não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Não</v>
      </c>
      <c r="F1349" s="12" t="str">
        <f>VLOOKUP(A1349,Planilha1!A:Y,21,FALSE)</f>
        <v>Não</v>
      </c>
      <c r="G1349" s="12" t="str">
        <f>VLOOKUP(A1349,Planilha1!A:Y,22,FALSE)</f>
        <v>Não</v>
      </c>
      <c r="H1349" s="12" t="str">
        <f>VLOOKUP(A1349,Planilha1!A:Y,23,FALSE)</f>
        <v>Não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Não</v>
      </c>
      <c r="G1350" s="12" t="str">
        <f>VLOOKUP(A1350,Planilha1!A:Y,22,FALSE)</f>
        <v>Não</v>
      </c>
      <c r="H1350" s="12" t="str">
        <f>VLOOKUP(A1350,Planilha1!A:Y,23,FALSE)</f>
        <v>Não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Não</v>
      </c>
      <c r="G1351" s="12" t="str">
        <f>VLOOKUP(A1351,Planilha1!A:Y,22,FALSE)</f>
        <v>Não</v>
      </c>
      <c r="H1351" s="12" t="str">
        <f>VLOOKUP(A1351,Planilha1!A:Y,23,FALSE)</f>
        <v>Não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Não</v>
      </c>
      <c r="G1352" s="12" t="str">
        <f>VLOOKUP(A1352,Planilha1!A:Y,22,FALSE)</f>
        <v>Não</v>
      </c>
      <c r="H1352" s="12" t="str">
        <f>VLOOKUP(A1352,Planilha1!A:Y,23,FALSE)</f>
        <v>Não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Não</v>
      </c>
      <c r="F1353" s="12" t="str">
        <f>VLOOKUP(A1353,Planilha1!A:Y,21,FALSE)</f>
        <v>Não</v>
      </c>
      <c r="G1353" s="12" t="str">
        <f>VLOOKUP(A1353,Planilha1!A:Y,22,FALSE)</f>
        <v>Não</v>
      </c>
      <c r="H1353" s="12" t="str">
        <f>VLOOKUP(A1353,Planilha1!A:Y,23,FALSE)</f>
        <v>Não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Não</v>
      </c>
      <c r="F1354" s="12" t="str">
        <f>VLOOKUP(A1354,Planilha1!A:Y,21,FALSE)</f>
        <v>Não</v>
      </c>
      <c r="G1354" s="12" t="str">
        <f>VLOOKUP(A1354,Planilha1!A:Y,22,FALSE)</f>
        <v>Não</v>
      </c>
      <c r="H1354" s="12" t="str">
        <f>VLOOKUP(A1354,Planilha1!A:Y,23,FALSE)</f>
        <v>Não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Não</v>
      </c>
      <c r="G1356" s="12" t="str">
        <f>VLOOKUP(A1356,Planilha1!A:Y,22,FALSE)</f>
        <v>Não</v>
      </c>
      <c r="H1356" s="12" t="str">
        <f>VLOOKUP(A1356,Planilha1!A:Y,23,FALSE)</f>
        <v>Não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Não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Não</v>
      </c>
      <c r="F1358" s="12" t="str">
        <f>VLOOKUP(A1358,Planilha1!A:Y,21,FALSE)</f>
        <v>Não</v>
      </c>
      <c r="G1358" s="12" t="str">
        <f>VLOOKUP(A1358,Planilha1!A:Y,22,FALSE)</f>
        <v>Não</v>
      </c>
      <c r="H1358" s="12" t="str">
        <f>VLOOKUP(A1358,Planilha1!A:Y,23,FALSE)</f>
        <v>Não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Não</v>
      </c>
      <c r="F1359" s="12" t="str">
        <f>VLOOKUP(A1359,Planilha1!A:Y,21,FALSE)</f>
        <v>Não</v>
      </c>
      <c r="G1359" s="12" t="str">
        <f>VLOOKUP(A1359,Planilha1!A:Y,22,FALSE)</f>
        <v>Não</v>
      </c>
      <c r="H1359" s="12" t="str">
        <f>VLOOKUP(A1359,Planilha1!A:Y,23,FALSE)</f>
        <v>Não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Não</v>
      </c>
      <c r="G1360" s="12" t="str">
        <f>VLOOKUP(A1360,Planilha1!A:Y,22,FALSE)</f>
        <v>Não</v>
      </c>
      <c r="H1360" s="12" t="str">
        <f>VLOOKUP(A1360,Planilha1!A:Y,23,FALSE)</f>
        <v>Não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Não</v>
      </c>
      <c r="F1361" s="12" t="str">
        <f>VLOOKUP(A1361,Planilha1!A:Y,21,FALSE)</f>
        <v>Não</v>
      </c>
      <c r="G1361" s="12" t="str">
        <f>VLOOKUP(A1361,Planilha1!A:Y,22,FALSE)</f>
        <v>Não</v>
      </c>
      <c r="H1361" s="12" t="str">
        <f>VLOOKUP(A1361,Planilha1!A:Y,23,FALSE)</f>
        <v>Não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Não</v>
      </c>
      <c r="F1362" s="12" t="str">
        <f>VLOOKUP(A1362,Planilha1!A:Y,21,FALSE)</f>
        <v>Não</v>
      </c>
      <c r="G1362" s="12" t="str">
        <f>VLOOKUP(A1362,Planilha1!A:Y,22,FALSE)</f>
        <v>Não</v>
      </c>
      <c r="H1362" s="12" t="str">
        <f>VLOOKUP(A1362,Planilha1!A:Y,23,FALSE)</f>
        <v>Não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Não</v>
      </c>
      <c r="G1363" s="12" t="str">
        <f>VLOOKUP(A1363,Planilha1!A:Y,22,FALSE)</f>
        <v>Não</v>
      </c>
      <c r="H1363" s="12" t="str">
        <f>VLOOKUP(A1363,Planilha1!A:Y,23,FALSE)</f>
        <v>Não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Não</v>
      </c>
      <c r="G1365" s="12" t="str">
        <f>VLOOKUP(A1365,Planilha1!A:Y,22,FALSE)</f>
        <v>Não</v>
      </c>
      <c r="H1365" s="12" t="str">
        <f>VLOOKUP(A1365,Planilha1!A:Y,23,FALSE)</f>
        <v>Não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Não</v>
      </c>
      <c r="F1366" s="12" t="str">
        <f>VLOOKUP(A1366,Planilha1!A:Y,21,FALSE)</f>
        <v>Não</v>
      </c>
      <c r="G1366" s="12" t="str">
        <f>VLOOKUP(A1366,Planilha1!A:Y,22,FALSE)</f>
        <v>Não</v>
      </c>
      <c r="H1366" s="12" t="str">
        <f>VLOOKUP(A1366,Planilha1!A:Y,23,FALSE)</f>
        <v>Não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Não</v>
      </c>
      <c r="G1367" s="12" t="str">
        <f>VLOOKUP(A1367,Planilha1!A:Y,22,FALSE)</f>
        <v>Não</v>
      </c>
      <c r="H1367" s="12" t="str">
        <f>VLOOKUP(A1367,Planilha1!A:Y,23,FALSE)</f>
        <v>Não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Não</v>
      </c>
      <c r="G1368" s="12" t="str">
        <f>VLOOKUP(A1368,Planilha1!A:Y,22,FALSE)</f>
        <v>Não</v>
      </c>
      <c r="H1368" s="12" t="str">
        <f>VLOOKUP(A1368,Planilha1!A:Y,23,FALSE)</f>
        <v>Não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Não</v>
      </c>
      <c r="F1370" s="12" t="str">
        <f>VLOOKUP(A1370,Planilha1!A:Y,21,FALSE)</f>
        <v>Não</v>
      </c>
      <c r="G1370" s="12" t="str">
        <f>VLOOKUP(A1370,Planilha1!A:Y,22,FALSE)</f>
        <v>Não</v>
      </c>
      <c r="H1370" s="12" t="str">
        <f>VLOOKUP(A1370,Planilha1!A:Y,23,FALSE)</f>
        <v>Não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Não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Não</v>
      </c>
      <c r="G1372" s="12" t="str">
        <f>VLOOKUP(A1372,Planilha1!A:Y,22,FALSE)</f>
        <v>Não</v>
      </c>
      <c r="H1372" s="12" t="str">
        <f>VLOOKUP(A1372,Planilha1!A:Y,23,FALSE)</f>
        <v>Não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Não</v>
      </c>
      <c r="G1373" s="12" t="str">
        <f>VLOOKUP(A1373,Planilha1!A:Y,22,FALSE)</f>
        <v>Não</v>
      </c>
      <c r="H1373" s="12" t="str">
        <f>VLOOKUP(A1373,Planilha1!A:Y,23,FALSE)</f>
        <v>Não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Não</v>
      </c>
      <c r="F1374" s="12" t="str">
        <f>VLOOKUP(A1374,Planilha1!A:Y,21,FALSE)</f>
        <v>Não</v>
      </c>
      <c r="G1374" s="12" t="str">
        <f>VLOOKUP(A1374,Planilha1!A:Y,22,FALSE)</f>
        <v>Não</v>
      </c>
      <c r="H1374" s="12" t="str">
        <f>VLOOKUP(A1374,Planilha1!A:Y,23,FALSE)</f>
        <v>Não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Não</v>
      </c>
      <c r="G1375" s="12" t="str">
        <f>VLOOKUP(A1375,Planilha1!A:Y,22,FALSE)</f>
        <v>Não</v>
      </c>
      <c r="H1375" s="12" t="str">
        <f>VLOOKUP(A1375,Planilha1!A:Y,23,FALSE)</f>
        <v>Não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Não</v>
      </c>
      <c r="F1376" s="12" t="str">
        <f>VLOOKUP(A1376,Planilha1!A:Y,21,FALSE)</f>
        <v>Não</v>
      </c>
      <c r="G1376" s="12" t="str">
        <f>VLOOKUP(A1376,Planilha1!A:Y,22,FALSE)</f>
        <v>Não</v>
      </c>
      <c r="H1376" s="12" t="str">
        <f>VLOOKUP(A1376,Planilha1!A:Y,23,FALSE)</f>
        <v>Não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Não</v>
      </c>
      <c r="F1377" s="12" t="str">
        <f>VLOOKUP(A1377,Planilha1!A:Y,21,FALSE)</f>
        <v>Não</v>
      </c>
      <c r="G1377" s="12" t="str">
        <f>VLOOKUP(A1377,Planilha1!A:Y,22,FALSE)</f>
        <v>Não</v>
      </c>
      <c r="H1377" s="12" t="str">
        <f>VLOOKUP(A1377,Planilha1!A:Y,23,FALSE)</f>
        <v>Não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Não</v>
      </c>
      <c r="F1378" s="12" t="str">
        <f>VLOOKUP(A1378,Planilha1!A:Y,21,FALSE)</f>
        <v>Não</v>
      </c>
      <c r="G1378" s="12" t="str">
        <f>VLOOKUP(A1378,Planilha1!A:Y,22,FALSE)</f>
        <v>Não</v>
      </c>
      <c r="H1378" s="12" t="str">
        <f>VLOOKUP(A1378,Planilha1!A:Y,23,FALSE)</f>
        <v>Não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Não</v>
      </c>
      <c r="F1379" s="12" t="str">
        <f>VLOOKUP(A1379,Planilha1!A:Y,21,FALSE)</f>
        <v>Não</v>
      </c>
      <c r="G1379" s="12" t="str">
        <f>VLOOKUP(A1379,Planilha1!A:Y,22,FALSE)</f>
        <v>Não</v>
      </c>
      <c r="H1379" s="12" t="str">
        <f>VLOOKUP(A1379,Planilha1!A:Y,23,FALSE)</f>
        <v>Não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Não</v>
      </c>
      <c r="F1380" s="12" t="str">
        <f>VLOOKUP(A1380,Planilha1!A:Y,21,FALSE)</f>
        <v>Não</v>
      </c>
      <c r="G1380" s="12" t="str">
        <f>VLOOKUP(A1380,Planilha1!A:Y,22,FALSE)</f>
        <v>Não</v>
      </c>
      <c r="H1380" s="12" t="str">
        <f>VLOOKUP(A1380,Planilha1!A:Y,23,FALSE)</f>
        <v>Não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Não</v>
      </c>
      <c r="F1381" s="12" t="str">
        <f>VLOOKUP(A1381,Planilha1!A:Y,21,FALSE)</f>
        <v>Não</v>
      </c>
      <c r="G1381" s="12" t="str">
        <f>VLOOKUP(A1381,Planilha1!A:Y,22,FALSE)</f>
        <v>Não</v>
      </c>
      <c r="H1381" s="12" t="str">
        <f>VLOOKUP(A1381,Planilha1!A:Y,23,FALSE)</f>
        <v>Não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Não</v>
      </c>
      <c r="F1382" s="12" t="str">
        <f>VLOOKUP(A1382,Planilha1!A:Y,21,FALSE)</f>
        <v>Não</v>
      </c>
      <c r="G1382" s="12" t="str">
        <f>VLOOKUP(A1382,Planilha1!A:Y,22,FALSE)</f>
        <v>Não</v>
      </c>
      <c r="H1382" s="12" t="str">
        <f>VLOOKUP(A1382,Planilha1!A:Y,23,FALSE)</f>
        <v>Não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Não</v>
      </c>
      <c r="F1383" s="12" t="str">
        <f>VLOOKUP(A1383,Planilha1!A:Y,21,FALSE)</f>
        <v>Não</v>
      </c>
      <c r="G1383" s="12" t="str">
        <f>VLOOKUP(A1383,Planilha1!A:Y,22,FALSE)</f>
        <v>Não</v>
      </c>
      <c r="H1383" s="12" t="str">
        <f>VLOOKUP(A1383,Planilha1!A:Y,23,FALSE)</f>
        <v>Não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Não</v>
      </c>
      <c r="F1384" s="12" t="str">
        <f>VLOOKUP(A1384,Planilha1!A:Y,21,FALSE)</f>
        <v>Não</v>
      </c>
      <c r="G1384" s="12" t="str">
        <f>VLOOKUP(A1384,Planilha1!A:Y,22,FALSE)</f>
        <v>Não</v>
      </c>
      <c r="H1384" s="12" t="str">
        <f>VLOOKUP(A1384,Planilha1!A:Y,23,FALSE)</f>
        <v>Não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Não</v>
      </c>
      <c r="G1385" s="12" t="str">
        <f>VLOOKUP(A1385,Planilha1!A:Y,22,FALSE)</f>
        <v>Não</v>
      </c>
      <c r="H1385" s="12" t="str">
        <f>VLOOKUP(A1385,Planilha1!A:Y,23,FALSE)</f>
        <v>Não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Não</v>
      </c>
      <c r="F1386" s="12" t="str">
        <f>VLOOKUP(A1386,Planilha1!A:Y,21,FALSE)</f>
        <v>Não</v>
      </c>
      <c r="G1386" s="12" t="str">
        <f>VLOOKUP(A1386,Planilha1!A:Y,22,FALSE)</f>
        <v>Não</v>
      </c>
      <c r="H1386" s="12" t="str">
        <f>VLOOKUP(A1386,Planilha1!A:Y,23,FALSE)</f>
        <v>Não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Não</v>
      </c>
      <c r="G1387" s="12" t="str">
        <f>VLOOKUP(A1387,Planilha1!A:Y,22,FALSE)</f>
        <v>Não</v>
      </c>
      <c r="H1387" s="12" t="str">
        <f>VLOOKUP(A1387,Planilha1!A:Y,23,FALSE)</f>
        <v>Não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Não</v>
      </c>
      <c r="F1388" s="12" t="str">
        <f>VLOOKUP(A1388,Planilha1!A:Y,21,FALSE)</f>
        <v>Não</v>
      </c>
      <c r="G1388" s="12" t="str">
        <f>VLOOKUP(A1388,Planilha1!A:Y,22,FALSE)</f>
        <v>Não</v>
      </c>
      <c r="H1388" s="12" t="str">
        <f>VLOOKUP(A1388,Planilha1!A:Y,23,FALSE)</f>
        <v>Não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Não</v>
      </c>
      <c r="F1389" s="12" t="str">
        <f>VLOOKUP(A1389,Planilha1!A:Y,21,FALSE)</f>
        <v>Não</v>
      </c>
      <c r="G1389" s="12" t="str">
        <f>VLOOKUP(A1389,Planilha1!A:Y,22,FALSE)</f>
        <v>Não</v>
      </c>
      <c r="H1389" s="12" t="str">
        <f>VLOOKUP(A1389,Planilha1!A:Y,23,FALSE)</f>
        <v>Não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Não</v>
      </c>
      <c r="F1390" s="12" t="str">
        <f>VLOOKUP(A1390,Planilha1!A:Y,21,FALSE)</f>
        <v>Não</v>
      </c>
      <c r="G1390" s="12" t="str">
        <f>VLOOKUP(A1390,Planilha1!A:Y,22,FALSE)</f>
        <v>Não</v>
      </c>
      <c r="H1390" s="12" t="str">
        <f>VLOOKUP(A1390,Planilha1!A:Y,23,FALSE)</f>
        <v>Não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Não</v>
      </c>
      <c r="F1391" s="12" t="str">
        <f>VLOOKUP(A1391,Planilha1!A:Y,21,FALSE)</f>
        <v>Não</v>
      </c>
      <c r="G1391" s="12" t="str">
        <f>VLOOKUP(A1391,Planilha1!A:Y,22,FALSE)</f>
        <v>Não</v>
      </c>
      <c r="H1391" s="12" t="str">
        <f>VLOOKUP(A1391,Planilha1!A:Y,23,FALSE)</f>
        <v>Não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Não</v>
      </c>
      <c r="F1393" s="12" t="str">
        <f>VLOOKUP(A1393,Planilha1!A:Y,21,FALSE)</f>
        <v>Não</v>
      </c>
      <c r="G1393" s="12" t="str">
        <f>VLOOKUP(A1393,Planilha1!A:Y,22,FALSE)</f>
        <v>Não</v>
      </c>
      <c r="H1393" s="12" t="str">
        <f>VLOOKUP(A1393,Planilha1!A:Y,23,FALSE)</f>
        <v>Não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Não</v>
      </c>
      <c r="G1394" s="12" t="str">
        <f>VLOOKUP(A1394,Planilha1!A:Y,22,FALSE)</f>
        <v>Não</v>
      </c>
      <c r="H1394" s="12" t="str">
        <f>VLOOKUP(A1394,Planilha1!A:Y,23,FALSE)</f>
        <v>Não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Não</v>
      </c>
      <c r="F1395" s="12" t="str">
        <f>VLOOKUP(A1395,Planilha1!A:Y,21,FALSE)</f>
        <v>Não</v>
      </c>
      <c r="G1395" s="12" t="str">
        <f>VLOOKUP(A1395,Planilha1!A:Y,22,FALSE)</f>
        <v>Não</v>
      </c>
      <c r="H1395" s="12" t="str">
        <f>VLOOKUP(A1395,Planilha1!A:Y,23,FALSE)</f>
        <v>Não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Não</v>
      </c>
      <c r="G1396" s="12" t="str">
        <f>VLOOKUP(A1396,Planilha1!A:Y,22,FALSE)</f>
        <v>Não</v>
      </c>
      <c r="H1396" s="12" t="str">
        <f>VLOOKUP(A1396,Planilha1!A:Y,23,FALSE)</f>
        <v>Não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Não</v>
      </c>
      <c r="F1397" s="12" t="str">
        <f>VLOOKUP(A1397,Planilha1!A:Y,21,FALSE)</f>
        <v>Não</v>
      </c>
      <c r="G1397" s="12" t="str">
        <f>VLOOKUP(A1397,Planilha1!A:Y,22,FALSE)</f>
        <v>Não</v>
      </c>
      <c r="H1397" s="12" t="str">
        <f>VLOOKUP(A1397,Planilha1!A:Y,23,FALSE)</f>
        <v>Não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Não</v>
      </c>
      <c r="G1398" s="12" t="str">
        <f>VLOOKUP(A1398,Planilha1!A:Y,22,FALSE)</f>
        <v>Não</v>
      </c>
      <c r="H1398" s="12" t="str">
        <f>VLOOKUP(A1398,Planilha1!A:Y,23,FALSE)</f>
        <v>Não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Não</v>
      </c>
      <c r="F1400" s="12" t="str">
        <f>VLOOKUP(A1400,Planilha1!A:Y,21,FALSE)</f>
        <v>Não</v>
      </c>
      <c r="G1400" s="12" t="str">
        <f>VLOOKUP(A1400,Planilha1!A:Y,22,FALSE)</f>
        <v>Não</v>
      </c>
      <c r="H1400" s="12" t="str">
        <f>VLOOKUP(A1400,Planilha1!A:Y,23,FALSE)</f>
        <v>Não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Não</v>
      </c>
      <c r="F1401" s="12" t="str">
        <f>VLOOKUP(A1401,Planilha1!A:Y,21,FALSE)</f>
        <v>Não</v>
      </c>
      <c r="G1401" s="12" t="str">
        <f>VLOOKUP(A1401,Planilha1!A:Y,22,FALSE)</f>
        <v>Não</v>
      </c>
      <c r="H1401" s="12" t="str">
        <f>VLOOKUP(A1401,Planilha1!A:Y,23,FALSE)</f>
        <v>Não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Não</v>
      </c>
      <c r="F1402" s="12" t="str">
        <f>VLOOKUP(A1402,Planilha1!A:Y,21,FALSE)</f>
        <v>Não</v>
      </c>
      <c r="G1402" s="12" t="str">
        <f>VLOOKUP(A1402,Planilha1!A:Y,22,FALSE)</f>
        <v>Não</v>
      </c>
      <c r="H1402" s="12" t="str">
        <f>VLOOKUP(A1402,Planilha1!A:Y,23,FALSE)</f>
        <v>Não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Não</v>
      </c>
      <c r="F1403" s="12" t="str">
        <f>VLOOKUP(A1403,Planilha1!A:Y,21,FALSE)</f>
        <v>Não</v>
      </c>
      <c r="G1403" s="12" t="str">
        <f>VLOOKUP(A1403,Planilha1!A:Y,22,FALSE)</f>
        <v>Não</v>
      </c>
      <c r="H1403" s="12" t="str">
        <f>VLOOKUP(A1403,Planilha1!A:Y,23,FALSE)</f>
        <v>Não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Não</v>
      </c>
      <c r="F1404" s="12" t="str">
        <f>VLOOKUP(A1404,Planilha1!A:Y,21,FALSE)</f>
        <v>Não</v>
      </c>
      <c r="G1404" s="12" t="str">
        <f>VLOOKUP(A1404,Planilha1!A:Y,22,FALSE)</f>
        <v>Não</v>
      </c>
      <c r="H1404" s="12" t="str">
        <f>VLOOKUP(A1404,Planilha1!A:Y,23,FALSE)</f>
        <v>Não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Não</v>
      </c>
      <c r="F1405" s="12" t="str">
        <f>VLOOKUP(A1405,Planilha1!A:Y,21,FALSE)</f>
        <v>Não</v>
      </c>
      <c r="G1405" s="12" t="str">
        <f>VLOOKUP(A1405,Planilha1!A:Y,22,FALSE)</f>
        <v>Não</v>
      </c>
      <c r="H1405" s="12" t="str">
        <f>VLOOKUP(A1405,Planilha1!A:Y,23,FALSE)</f>
        <v>Não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Não</v>
      </c>
      <c r="F1406" s="12" t="str">
        <f>VLOOKUP(A1406,Planilha1!A:Y,21,FALSE)</f>
        <v>Não</v>
      </c>
      <c r="G1406" s="12" t="str">
        <f>VLOOKUP(A1406,Planilha1!A:Y,22,FALSE)</f>
        <v>Não</v>
      </c>
      <c r="H1406" s="12" t="str">
        <f>VLOOKUP(A1406,Planilha1!A:Y,23,FALSE)</f>
        <v>Não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Não</v>
      </c>
      <c r="G1407" s="12" t="str">
        <f>VLOOKUP(A1407,Planilha1!A:Y,22,FALSE)</f>
        <v>Não</v>
      </c>
      <c r="H1407" s="12" t="str">
        <f>VLOOKUP(A1407,Planilha1!A:Y,23,FALSE)</f>
        <v>Não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Não</v>
      </c>
      <c r="G1408" s="12" t="str">
        <f>VLOOKUP(A1408,Planilha1!A:Y,22,FALSE)</f>
        <v>Não</v>
      </c>
      <c r="H1408" s="12" t="str">
        <f>VLOOKUP(A1408,Planilha1!A:Y,23,FALSE)</f>
        <v>Não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Não</v>
      </c>
      <c r="F1409" s="12" t="str">
        <f>VLOOKUP(A1409,Planilha1!A:Y,21,FALSE)</f>
        <v>Não</v>
      </c>
      <c r="G1409" s="12" t="str">
        <f>VLOOKUP(A1409,Planilha1!A:Y,22,FALSE)</f>
        <v>Não</v>
      </c>
      <c r="H1409" s="12" t="str">
        <f>VLOOKUP(A1409,Planilha1!A:Y,23,FALSE)</f>
        <v>Não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Não</v>
      </c>
      <c r="G1410" s="12" t="str">
        <f>VLOOKUP(A1410,Planilha1!A:Y,22,FALSE)</f>
        <v>Não</v>
      </c>
      <c r="H1410" s="12" t="str">
        <f>VLOOKUP(A1410,Planilha1!A:Y,23,FALSE)</f>
        <v>Não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Não</v>
      </c>
      <c r="F1411" s="12" t="str">
        <f>VLOOKUP(A1411,Planilha1!A:Y,21,FALSE)</f>
        <v>Não</v>
      </c>
      <c r="G1411" s="12" t="str">
        <f>VLOOKUP(A1411,Planilha1!A:Y,22,FALSE)</f>
        <v>Não</v>
      </c>
      <c r="H1411" s="12" t="str">
        <f>VLOOKUP(A1411,Planilha1!A:Y,23,FALSE)</f>
        <v>Não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Não</v>
      </c>
      <c r="F1412" s="12" t="str">
        <f>VLOOKUP(A1412,Planilha1!A:Y,21,FALSE)</f>
        <v>Não</v>
      </c>
      <c r="G1412" s="12" t="str">
        <f>VLOOKUP(A1412,Planilha1!A:Y,22,FALSE)</f>
        <v>Não</v>
      </c>
      <c r="H1412" s="12" t="str">
        <f>VLOOKUP(A1412,Planilha1!A:Y,23,FALSE)</f>
        <v>Não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Não</v>
      </c>
      <c r="G1413" s="12" t="str">
        <f>VLOOKUP(A1413,Planilha1!A:Y,22,FALSE)</f>
        <v>Não</v>
      </c>
      <c r="H1413" s="12" t="str">
        <f>VLOOKUP(A1413,Planilha1!A:Y,23,FALSE)</f>
        <v>Não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Não</v>
      </c>
      <c r="F1415" s="12" t="str">
        <f>VLOOKUP(A1415,Planilha1!A:Y,21,FALSE)</f>
        <v>Não</v>
      </c>
      <c r="G1415" s="12" t="str">
        <f>VLOOKUP(A1415,Planilha1!A:Y,22,FALSE)</f>
        <v>Não</v>
      </c>
      <c r="H1415" s="12" t="str">
        <f>VLOOKUP(A1415,Planilha1!A:Y,23,FALSE)</f>
        <v>Não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Não</v>
      </c>
      <c r="G1417" s="12" t="str">
        <f>VLOOKUP(A1417,Planilha1!A:Y,22,FALSE)</f>
        <v>Não</v>
      </c>
      <c r="H1417" s="12" t="str">
        <f>VLOOKUP(A1417,Planilha1!A:Y,23,FALSE)</f>
        <v>Não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Não</v>
      </c>
      <c r="F1418" s="12" t="str">
        <f>VLOOKUP(A1418,Planilha1!A:Y,21,FALSE)</f>
        <v>Não</v>
      </c>
      <c r="G1418" s="12" t="str">
        <f>VLOOKUP(A1418,Planilha1!A:Y,22,FALSE)</f>
        <v>Não</v>
      </c>
      <c r="H1418" s="12" t="str">
        <f>VLOOKUP(A1418,Planilha1!A:Y,23,FALSE)</f>
        <v>Não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Não</v>
      </c>
      <c r="F1419" s="12" t="str">
        <f>VLOOKUP(A1419,Planilha1!A:Y,21,FALSE)</f>
        <v>Não</v>
      </c>
      <c r="G1419" s="12" t="str">
        <f>VLOOKUP(A1419,Planilha1!A:Y,22,FALSE)</f>
        <v>Não</v>
      </c>
      <c r="H1419" s="12" t="str">
        <f>VLOOKUP(A1419,Planilha1!A:Y,23,FALSE)</f>
        <v>Não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Não</v>
      </c>
      <c r="F1420" s="12" t="str">
        <f>VLOOKUP(A1420,Planilha1!A:Y,21,FALSE)</f>
        <v>Não</v>
      </c>
      <c r="G1420" s="12" t="str">
        <f>VLOOKUP(A1420,Planilha1!A:Y,22,FALSE)</f>
        <v>Não</v>
      </c>
      <c r="H1420" s="12" t="str">
        <f>VLOOKUP(A1420,Planilha1!A:Y,23,FALSE)</f>
        <v>Não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Não</v>
      </c>
      <c r="G1421" s="12" t="str">
        <f>VLOOKUP(A1421,Planilha1!A:Y,22,FALSE)</f>
        <v>Não</v>
      </c>
      <c r="H1421" s="12" t="str">
        <f>VLOOKUP(A1421,Planilha1!A:Y,23,FALSE)</f>
        <v>Não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Não</v>
      </c>
      <c r="G1422" s="12" t="str">
        <f>VLOOKUP(A1422,Planilha1!A:Y,22,FALSE)</f>
        <v>Não</v>
      </c>
      <c r="H1422" s="12" t="str">
        <f>VLOOKUP(A1422,Planilha1!A:Y,23,FALSE)</f>
        <v>Não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Não</v>
      </c>
      <c r="F1423" s="12" t="str">
        <f>VLOOKUP(A1423,Planilha1!A:Y,21,FALSE)</f>
        <v>Não</v>
      </c>
      <c r="G1423" s="12" t="str">
        <f>VLOOKUP(A1423,Planilha1!A:Y,22,FALSE)</f>
        <v>Não</v>
      </c>
      <c r="H1423" s="12" t="str">
        <f>VLOOKUP(A1423,Planilha1!A:Y,23,FALSE)</f>
        <v>Não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Não</v>
      </c>
      <c r="F1424" s="12" t="str">
        <f>VLOOKUP(A1424,Planilha1!A:Y,21,FALSE)</f>
        <v>Não</v>
      </c>
      <c r="G1424" s="12" t="str">
        <f>VLOOKUP(A1424,Planilha1!A:Y,22,FALSE)</f>
        <v>Não</v>
      </c>
      <c r="H1424" s="12" t="str">
        <f>VLOOKUP(A1424,Planilha1!A:Y,23,FALSE)</f>
        <v>Não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Não</v>
      </c>
      <c r="F1425" s="12" t="str">
        <f>VLOOKUP(A1425,Planilha1!A:Y,21,FALSE)</f>
        <v>Não</v>
      </c>
      <c r="G1425" s="12" t="str">
        <f>VLOOKUP(A1425,Planilha1!A:Y,22,FALSE)</f>
        <v>Não</v>
      </c>
      <c r="H1425" s="12" t="str">
        <f>VLOOKUP(A1425,Planilha1!A:Y,23,FALSE)</f>
        <v>Não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Não</v>
      </c>
      <c r="G1426" s="12" t="str">
        <f>VLOOKUP(A1426,Planilha1!A:Y,22,FALSE)</f>
        <v>Não</v>
      </c>
      <c r="H1426" s="12" t="str">
        <f>VLOOKUP(A1426,Planilha1!A:Y,23,FALSE)</f>
        <v>Não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Não</v>
      </c>
      <c r="F1427" s="12" t="str">
        <f>VLOOKUP(A1427,Planilha1!A:Y,21,FALSE)</f>
        <v>Não</v>
      </c>
      <c r="G1427" s="12" t="str">
        <f>VLOOKUP(A1427,Planilha1!A:Y,22,FALSE)</f>
        <v>Não</v>
      </c>
      <c r="H1427" s="12" t="str">
        <f>VLOOKUP(A1427,Planilha1!A:Y,23,FALSE)</f>
        <v>Não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Não</v>
      </c>
      <c r="F1428" s="12" t="str">
        <f>VLOOKUP(A1428,Planilha1!A:Y,21,FALSE)</f>
        <v>Não</v>
      </c>
      <c r="G1428" s="12" t="str">
        <f>VLOOKUP(A1428,Planilha1!A:Y,22,FALSE)</f>
        <v>Não</v>
      </c>
      <c r="H1428" s="12" t="str">
        <f>VLOOKUP(A1428,Planilha1!A:Y,23,FALSE)</f>
        <v>Não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Não</v>
      </c>
      <c r="G1430" s="12" t="str">
        <f>VLOOKUP(A1430,Planilha1!A:Y,22,FALSE)</f>
        <v>Não</v>
      </c>
      <c r="H1430" s="12" t="str">
        <f>VLOOKUP(A1430,Planilha1!A:Y,23,FALSE)</f>
        <v>Não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Não</v>
      </c>
      <c r="G1431" s="12" t="str">
        <f>VLOOKUP(A1431,Planilha1!A:Y,22,FALSE)</f>
        <v>Não</v>
      </c>
      <c r="H1431" s="12" t="str">
        <f>VLOOKUP(A1431,Planilha1!A:Y,23,FALSE)</f>
        <v>Não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Não</v>
      </c>
      <c r="F1432" s="12" t="str">
        <f>VLOOKUP(A1432,Planilha1!A:Y,21,FALSE)</f>
        <v>Não</v>
      </c>
      <c r="G1432" s="12" t="str">
        <f>VLOOKUP(A1432,Planilha1!A:Y,22,FALSE)</f>
        <v>Não</v>
      </c>
      <c r="H1432" s="12" t="str">
        <f>VLOOKUP(A1432,Planilha1!A:Y,23,FALSE)</f>
        <v>Não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Não</v>
      </c>
      <c r="H1433" s="12" t="str">
        <f>VLOOKUP(A1433,Planilha1!A:Y,23,FALSE)</f>
        <v>Não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Não</v>
      </c>
      <c r="F1434" s="12" t="str">
        <f>VLOOKUP(A1434,Planilha1!A:Y,21,FALSE)</f>
        <v>Não</v>
      </c>
      <c r="G1434" s="12" t="str">
        <f>VLOOKUP(A1434,Planilha1!A:Y,22,FALSE)</f>
        <v>Não</v>
      </c>
      <c r="H1434" s="12" t="str">
        <f>VLOOKUP(A1434,Planilha1!A:Y,23,FALSE)</f>
        <v>Não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Não</v>
      </c>
      <c r="F1435" s="12" t="str">
        <f>VLOOKUP(A1435,Planilha1!A:Y,21,FALSE)</f>
        <v>Não</v>
      </c>
      <c r="G1435" s="12" t="str">
        <f>VLOOKUP(A1435,Planilha1!A:Y,22,FALSE)</f>
        <v>Não</v>
      </c>
      <c r="H1435" s="12" t="str">
        <f>VLOOKUP(A1435,Planilha1!A:Y,23,FALSE)</f>
        <v>Não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Não</v>
      </c>
      <c r="G1436" s="12" t="str">
        <f>VLOOKUP(A1436,Planilha1!A:Y,22,FALSE)</f>
        <v>Não</v>
      </c>
      <c r="H1436" s="12" t="str">
        <f>VLOOKUP(A1436,Planilha1!A:Y,23,FALSE)</f>
        <v>Não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Não</v>
      </c>
      <c r="F1437" s="12" t="str">
        <f>VLOOKUP(A1437,Planilha1!A:Y,21,FALSE)</f>
        <v>Não</v>
      </c>
      <c r="G1437" s="12" t="str">
        <f>VLOOKUP(A1437,Planilha1!A:Y,22,FALSE)</f>
        <v>Não</v>
      </c>
      <c r="H1437" s="12" t="str">
        <f>VLOOKUP(A1437,Planilha1!A:Y,23,FALSE)</f>
        <v>Não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Não</v>
      </c>
      <c r="F1438" s="12" t="str">
        <f>VLOOKUP(A1438,Planilha1!A:Y,21,FALSE)</f>
        <v>Não</v>
      </c>
      <c r="G1438" s="12" t="str">
        <f>VLOOKUP(A1438,Planilha1!A:Y,22,FALSE)</f>
        <v>Não</v>
      </c>
      <c r="H1438" s="12" t="str">
        <f>VLOOKUP(A1438,Planilha1!A:Y,23,FALSE)</f>
        <v>Não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Não</v>
      </c>
      <c r="F1439" s="12" t="str">
        <f>VLOOKUP(A1439,Planilha1!A:Y,21,FALSE)</f>
        <v>Não</v>
      </c>
      <c r="G1439" s="12" t="str">
        <f>VLOOKUP(A1439,Planilha1!A:Y,22,FALSE)</f>
        <v>Não</v>
      </c>
      <c r="H1439" s="12" t="str">
        <f>VLOOKUP(A1439,Planilha1!A:Y,23,FALSE)</f>
        <v>Não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Não</v>
      </c>
      <c r="G1440" s="12" t="str">
        <f>VLOOKUP(A1440,Planilha1!A:Y,22,FALSE)</f>
        <v>Não</v>
      </c>
      <c r="H1440" s="12" t="str">
        <f>VLOOKUP(A1440,Planilha1!A:Y,23,FALSE)</f>
        <v>Não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Não</v>
      </c>
      <c r="F1441" s="12" t="str">
        <f>VLOOKUP(A1441,Planilha1!A:Y,21,FALSE)</f>
        <v>Não</v>
      </c>
      <c r="G1441" s="12" t="str">
        <f>VLOOKUP(A1441,Planilha1!A:Y,22,FALSE)</f>
        <v>Não</v>
      </c>
      <c r="H1441" s="12" t="str">
        <f>VLOOKUP(A1441,Planilha1!A:Y,23,FALSE)</f>
        <v>Não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Não</v>
      </c>
      <c r="F1442" s="12" t="str">
        <f>VLOOKUP(A1442,Planilha1!A:Y,21,FALSE)</f>
        <v>Não</v>
      </c>
      <c r="G1442" s="12" t="str">
        <f>VLOOKUP(A1442,Planilha1!A:Y,22,FALSE)</f>
        <v>Não</v>
      </c>
      <c r="H1442" s="12" t="str">
        <f>VLOOKUP(A1442,Planilha1!A:Y,23,FALSE)</f>
        <v>Não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Não</v>
      </c>
      <c r="F1443" s="12" t="str">
        <f>VLOOKUP(A1443,Planilha1!A:Y,21,FALSE)</f>
        <v>Não</v>
      </c>
      <c r="G1443" s="12" t="str">
        <f>VLOOKUP(A1443,Planilha1!A:Y,22,FALSE)</f>
        <v>Não</v>
      </c>
      <c r="H1443" s="12" t="str">
        <f>VLOOKUP(A1443,Planilha1!A:Y,23,FALSE)</f>
        <v>Não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Não</v>
      </c>
      <c r="F1444" s="12" t="str">
        <f>VLOOKUP(A1444,Planilha1!A:Y,21,FALSE)</f>
        <v>Não</v>
      </c>
      <c r="G1444" s="12" t="str">
        <f>VLOOKUP(A1444,Planilha1!A:Y,22,FALSE)</f>
        <v>Não</v>
      </c>
      <c r="H1444" s="12" t="str">
        <f>VLOOKUP(A1444,Planilha1!A:Y,23,FALSE)</f>
        <v>Não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Não</v>
      </c>
      <c r="F1445" s="12" t="str">
        <f>VLOOKUP(A1445,Planilha1!A:Y,21,FALSE)</f>
        <v>Não</v>
      </c>
      <c r="G1445" s="12" t="str">
        <f>VLOOKUP(A1445,Planilha1!A:Y,22,FALSE)</f>
        <v>Não</v>
      </c>
      <c r="H1445" s="12" t="str">
        <f>VLOOKUP(A1445,Planilha1!A:Y,23,FALSE)</f>
        <v>Não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Não</v>
      </c>
      <c r="F1446" s="12" t="str">
        <f>VLOOKUP(A1446,Planilha1!A:Y,21,FALSE)</f>
        <v>Não</v>
      </c>
      <c r="G1446" s="12" t="str">
        <f>VLOOKUP(A1446,Planilha1!A:Y,22,FALSE)</f>
        <v>Não</v>
      </c>
      <c r="H1446" s="12" t="str">
        <f>VLOOKUP(A1446,Planilha1!A:Y,23,FALSE)</f>
        <v>Não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Não</v>
      </c>
      <c r="F1447" s="12" t="str">
        <f>VLOOKUP(A1447,Planilha1!A:Y,21,FALSE)</f>
        <v>Não</v>
      </c>
      <c r="G1447" s="12" t="str">
        <f>VLOOKUP(A1447,Planilha1!A:Y,22,FALSE)</f>
        <v>Não</v>
      </c>
      <c r="H1447" s="12" t="str">
        <f>VLOOKUP(A1447,Planilha1!A:Y,23,FALSE)</f>
        <v>Não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Não</v>
      </c>
      <c r="F1448" s="12" t="str">
        <f>VLOOKUP(A1448,Planilha1!A:Y,21,FALSE)</f>
        <v>Não</v>
      </c>
      <c r="G1448" s="12" t="str">
        <f>VLOOKUP(A1448,Planilha1!A:Y,22,FALSE)</f>
        <v>Não</v>
      </c>
      <c r="H1448" s="12" t="str">
        <f>VLOOKUP(A1448,Planilha1!A:Y,23,FALSE)</f>
        <v>Não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Não</v>
      </c>
      <c r="F1449" s="12" t="str">
        <f>VLOOKUP(A1449,Planilha1!A:Y,21,FALSE)</f>
        <v>Não</v>
      </c>
      <c r="G1449" s="12" t="str">
        <f>VLOOKUP(A1449,Planilha1!A:Y,22,FALSE)</f>
        <v>Não</v>
      </c>
      <c r="H1449" s="12" t="str">
        <f>VLOOKUP(A1449,Planilha1!A:Y,23,FALSE)</f>
        <v>Não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Não</v>
      </c>
      <c r="F1450" s="12" t="str">
        <f>VLOOKUP(A1450,Planilha1!A:Y,21,FALSE)</f>
        <v>Não</v>
      </c>
      <c r="G1450" s="12" t="str">
        <f>VLOOKUP(A1450,Planilha1!A:Y,22,FALSE)</f>
        <v>Não</v>
      </c>
      <c r="H1450" s="12" t="str">
        <f>VLOOKUP(A1450,Planilha1!A:Y,23,FALSE)</f>
        <v>Não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Não</v>
      </c>
      <c r="F1451" s="12" t="str">
        <f>VLOOKUP(A1451,Planilha1!A:Y,21,FALSE)</f>
        <v>Não</v>
      </c>
      <c r="G1451" s="12" t="str">
        <f>VLOOKUP(A1451,Planilha1!A:Y,22,FALSE)</f>
        <v>Não</v>
      </c>
      <c r="H1451" s="12" t="str">
        <f>VLOOKUP(A1451,Planilha1!A:Y,23,FALSE)</f>
        <v>Não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Não</v>
      </c>
      <c r="F1453" s="12" t="str">
        <f>VLOOKUP(A1453,Planilha1!A:Y,21,FALSE)</f>
        <v>Não</v>
      </c>
      <c r="G1453" s="12" t="str">
        <f>VLOOKUP(A1453,Planilha1!A:Y,22,FALSE)</f>
        <v>Não</v>
      </c>
      <c r="H1453" s="12" t="str">
        <f>VLOOKUP(A1453,Planilha1!A:Y,23,FALSE)</f>
        <v>Não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Não</v>
      </c>
      <c r="F1454" s="12" t="str">
        <f>VLOOKUP(A1454,Planilha1!A:Y,21,FALSE)</f>
        <v>Não</v>
      </c>
      <c r="G1454" s="12" t="str">
        <f>VLOOKUP(A1454,Planilha1!A:Y,22,FALSE)</f>
        <v>Não</v>
      </c>
      <c r="H1454" s="12" t="str">
        <f>VLOOKUP(A1454,Planilha1!A:Y,23,FALSE)</f>
        <v>Não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Não</v>
      </c>
      <c r="F1455" s="12" t="str">
        <f>VLOOKUP(A1455,Planilha1!A:Y,21,FALSE)</f>
        <v>Não</v>
      </c>
      <c r="G1455" s="12" t="str">
        <f>VLOOKUP(A1455,Planilha1!A:Y,22,FALSE)</f>
        <v>Não</v>
      </c>
      <c r="H1455" s="12" t="str">
        <f>VLOOKUP(A1455,Planilha1!A:Y,23,FALSE)</f>
        <v>Não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Não</v>
      </c>
      <c r="F1456" s="12" t="str">
        <f>VLOOKUP(A1456,Planilha1!A:Y,21,FALSE)</f>
        <v>Não</v>
      </c>
      <c r="G1456" s="12" t="str">
        <f>VLOOKUP(A1456,Planilha1!A:Y,22,FALSE)</f>
        <v>Não</v>
      </c>
      <c r="H1456" s="12" t="str">
        <f>VLOOKUP(A1456,Planilha1!A:Y,23,FALSE)</f>
        <v>Não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Não</v>
      </c>
      <c r="G1457" s="12" t="str">
        <f>VLOOKUP(A1457,Planilha1!A:Y,22,FALSE)</f>
        <v>Não</v>
      </c>
      <c r="H1457" s="12" t="str">
        <f>VLOOKUP(A1457,Planilha1!A:Y,23,FALSE)</f>
        <v>Não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Não</v>
      </c>
      <c r="F1458" s="12" t="str">
        <f>VLOOKUP(A1458,Planilha1!A:Y,21,FALSE)</f>
        <v>Não</v>
      </c>
      <c r="G1458" s="12" t="str">
        <f>VLOOKUP(A1458,Planilha1!A:Y,22,FALSE)</f>
        <v>Não</v>
      </c>
      <c r="H1458" s="12" t="str">
        <f>VLOOKUP(A1458,Planilha1!A:Y,23,FALSE)</f>
        <v>Não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Não</v>
      </c>
      <c r="G1459" s="12" t="str">
        <f>VLOOKUP(A1459,Planilha1!A:Y,22,FALSE)</f>
        <v>Não</v>
      </c>
      <c r="H1459" s="12" t="str">
        <f>VLOOKUP(A1459,Planilha1!A:Y,23,FALSE)</f>
        <v>Não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Não</v>
      </c>
      <c r="G1460" s="12" t="str">
        <f>VLOOKUP(A1460,Planilha1!A:Y,22,FALSE)</f>
        <v>Não</v>
      </c>
      <c r="H1460" s="12" t="str">
        <f>VLOOKUP(A1460,Planilha1!A:Y,23,FALSE)</f>
        <v>Não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Não</v>
      </c>
      <c r="F1461" s="12" t="str">
        <f>VLOOKUP(A1461,Planilha1!A:Y,21,FALSE)</f>
        <v>Não</v>
      </c>
      <c r="G1461" s="12" t="str">
        <f>VLOOKUP(A1461,Planilha1!A:Y,22,FALSE)</f>
        <v>Não</v>
      </c>
      <c r="H1461" s="12" t="str">
        <f>VLOOKUP(A1461,Planilha1!A:Y,23,FALSE)</f>
        <v>Não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Não</v>
      </c>
      <c r="F1462" s="12" t="str">
        <f>VLOOKUP(A1462,Planilha1!A:Y,21,FALSE)</f>
        <v>Não</v>
      </c>
      <c r="G1462" s="12" t="str">
        <f>VLOOKUP(A1462,Planilha1!A:Y,22,FALSE)</f>
        <v>Não</v>
      </c>
      <c r="H1462" s="12" t="str">
        <f>VLOOKUP(A1462,Planilha1!A:Y,23,FALSE)</f>
        <v>Não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Não</v>
      </c>
      <c r="G1463" s="12" t="str">
        <f>VLOOKUP(A1463,Planilha1!A:Y,22,FALSE)</f>
        <v>Não</v>
      </c>
      <c r="H1463" s="12" t="str">
        <f>VLOOKUP(A1463,Planilha1!A:Y,23,FALSE)</f>
        <v>Não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Não</v>
      </c>
      <c r="F1464" s="12" t="str">
        <f>VLOOKUP(A1464,Planilha1!A:Y,21,FALSE)</f>
        <v>Não</v>
      </c>
      <c r="G1464" s="12" t="str">
        <f>VLOOKUP(A1464,Planilha1!A:Y,22,FALSE)</f>
        <v>Não</v>
      </c>
      <c r="H1464" s="12" t="str">
        <f>VLOOKUP(A1464,Planilha1!A:Y,23,FALSE)</f>
        <v>Não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Não</v>
      </c>
      <c r="G1466" s="12" t="str">
        <f>VLOOKUP(A1466,Planilha1!A:Y,22,FALSE)</f>
        <v>Não</v>
      </c>
      <c r="H1466" s="12" t="str">
        <f>VLOOKUP(A1466,Planilha1!A:Y,23,FALSE)</f>
        <v>Não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Não</v>
      </c>
      <c r="G1467" s="12" t="str">
        <f>VLOOKUP(A1467,Planilha1!A:Y,22,FALSE)</f>
        <v>Não</v>
      </c>
      <c r="H1467" s="12" t="str">
        <f>VLOOKUP(A1467,Planilha1!A:Y,23,FALSE)</f>
        <v>Não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Não</v>
      </c>
      <c r="G1468" s="12" t="str">
        <f>VLOOKUP(A1468,Planilha1!A:Y,22,FALSE)</f>
        <v>Não</v>
      </c>
      <c r="H1468" s="12" t="str">
        <f>VLOOKUP(A1468,Planilha1!A:Y,23,FALSE)</f>
        <v>Não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Não</v>
      </c>
      <c r="F1469" s="12" t="str">
        <f>VLOOKUP(A1469,Planilha1!A:Y,21,FALSE)</f>
        <v>Não</v>
      </c>
      <c r="G1469" s="12" t="str">
        <f>VLOOKUP(A1469,Planilha1!A:Y,22,FALSE)</f>
        <v>Não</v>
      </c>
      <c r="H1469" s="12" t="str">
        <f>VLOOKUP(A1469,Planilha1!A:Y,23,FALSE)</f>
        <v>Não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Não</v>
      </c>
      <c r="F1470" s="12" t="str">
        <f>VLOOKUP(A1470,Planilha1!A:Y,21,FALSE)</f>
        <v>Não</v>
      </c>
      <c r="G1470" s="12" t="str">
        <f>VLOOKUP(A1470,Planilha1!A:Y,22,FALSE)</f>
        <v>Não</v>
      </c>
      <c r="H1470" s="12" t="str">
        <f>VLOOKUP(A1470,Planilha1!A:Y,23,FALSE)</f>
        <v>Não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Não</v>
      </c>
      <c r="F1471" s="12" t="str">
        <f>VLOOKUP(A1471,Planilha1!A:Y,21,FALSE)</f>
        <v>Não</v>
      </c>
      <c r="G1471" s="12" t="str">
        <f>VLOOKUP(A1471,Planilha1!A:Y,22,FALSE)</f>
        <v>Não</v>
      </c>
      <c r="H1471" s="12" t="str">
        <f>VLOOKUP(A1471,Planilha1!A:Y,23,FALSE)</f>
        <v>Não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Não</v>
      </c>
      <c r="F1472" s="12" t="str">
        <f>VLOOKUP(A1472,Planilha1!A:Y,21,FALSE)</f>
        <v>Não</v>
      </c>
      <c r="G1472" s="12" t="str">
        <f>VLOOKUP(A1472,Planilha1!A:Y,22,FALSE)</f>
        <v>Não</v>
      </c>
      <c r="H1472" s="12" t="str">
        <f>VLOOKUP(A1472,Planilha1!A:Y,23,FALSE)</f>
        <v>Não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Não</v>
      </c>
      <c r="G1473" s="12" t="str">
        <f>VLOOKUP(A1473,Planilha1!A:Y,22,FALSE)</f>
        <v>Não</v>
      </c>
      <c r="H1473" s="12" t="str">
        <f>VLOOKUP(A1473,Planilha1!A:Y,23,FALSE)</f>
        <v>Não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Não</v>
      </c>
      <c r="F1474" s="12" t="str">
        <f>VLOOKUP(A1474,Planilha1!A:Y,21,FALSE)</f>
        <v>Não</v>
      </c>
      <c r="G1474" s="12" t="str">
        <f>VLOOKUP(A1474,Planilha1!A:Y,22,FALSE)</f>
        <v>Não</v>
      </c>
      <c r="H1474" s="12" t="str">
        <f>VLOOKUP(A1474,Planilha1!A:Y,23,FALSE)</f>
        <v>Não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Não</v>
      </c>
      <c r="F1475" s="12" t="str">
        <f>VLOOKUP(A1475,Planilha1!A:Y,21,FALSE)</f>
        <v>Não</v>
      </c>
      <c r="G1475" s="12" t="str">
        <f>VLOOKUP(A1475,Planilha1!A:Y,22,FALSE)</f>
        <v>Não</v>
      </c>
      <c r="H1475" s="12" t="str">
        <f>VLOOKUP(A1475,Planilha1!A:Y,23,FALSE)</f>
        <v>Não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Não</v>
      </c>
      <c r="G1476" s="12" t="str">
        <f>VLOOKUP(A1476,Planilha1!A:Y,22,FALSE)</f>
        <v>Não</v>
      </c>
      <c r="H1476" s="12" t="str">
        <f>VLOOKUP(A1476,Planilha1!A:Y,23,FALSE)</f>
        <v>Não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Não</v>
      </c>
      <c r="G1477" s="12" t="str">
        <f>VLOOKUP(A1477,Planilha1!A:Y,22,FALSE)</f>
        <v>Não</v>
      </c>
      <c r="H1477" s="12" t="str">
        <f>VLOOKUP(A1477,Planilha1!A:Y,23,FALSE)</f>
        <v>Não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Não</v>
      </c>
      <c r="G1478" s="12" t="str">
        <f>VLOOKUP(A1478,Planilha1!A:Y,22,FALSE)</f>
        <v>Não</v>
      </c>
      <c r="H1478" s="12" t="str">
        <f>VLOOKUP(A1478,Planilha1!A:Y,23,FALSE)</f>
        <v>Não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Não</v>
      </c>
      <c r="F1479" s="12" t="str">
        <f>VLOOKUP(A1479,Planilha1!A:Y,21,FALSE)</f>
        <v>Não</v>
      </c>
      <c r="G1479" s="12" t="str">
        <f>VLOOKUP(A1479,Planilha1!A:Y,22,FALSE)</f>
        <v>Não</v>
      </c>
      <c r="H1479" s="12" t="str">
        <f>VLOOKUP(A1479,Planilha1!A:Y,23,FALSE)</f>
        <v>Não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Não</v>
      </c>
      <c r="F1480" s="12" t="str">
        <f>VLOOKUP(A1480,Planilha1!A:Y,21,FALSE)</f>
        <v>Não</v>
      </c>
      <c r="G1480" s="12" t="str">
        <f>VLOOKUP(A1480,Planilha1!A:Y,22,FALSE)</f>
        <v>Não</v>
      </c>
      <c r="H1480" s="12" t="str">
        <f>VLOOKUP(A1480,Planilha1!A:Y,23,FALSE)</f>
        <v>Não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Não</v>
      </c>
      <c r="G1481" s="12" t="str">
        <f>VLOOKUP(A1481,Planilha1!A:Y,22,FALSE)</f>
        <v>Não</v>
      </c>
      <c r="H1481" s="12" t="str">
        <f>VLOOKUP(A1481,Planilha1!A:Y,23,FALSE)</f>
        <v>Não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Não</v>
      </c>
      <c r="F1482" s="12" t="str">
        <f>VLOOKUP(A1482,Planilha1!A:Y,21,FALSE)</f>
        <v>Não</v>
      </c>
      <c r="G1482" s="12" t="str">
        <f>VLOOKUP(A1482,Planilha1!A:Y,22,FALSE)</f>
        <v>Não</v>
      </c>
      <c r="H1482" s="12" t="str">
        <f>VLOOKUP(A1482,Planilha1!A:Y,23,FALSE)</f>
        <v>Não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Não</v>
      </c>
      <c r="G1483" s="12" t="str">
        <f>VLOOKUP(A1483,Planilha1!A:Y,22,FALSE)</f>
        <v>Não</v>
      </c>
      <c r="H1483" s="12" t="str">
        <f>VLOOKUP(A1483,Planilha1!A:Y,23,FALSE)</f>
        <v>Não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Não</v>
      </c>
      <c r="G1486" s="12" t="str">
        <f>VLOOKUP(A1486,Planilha1!A:Y,22,FALSE)</f>
        <v>Não</v>
      </c>
      <c r="H1486" s="12" t="str">
        <f>VLOOKUP(A1486,Planilha1!A:Y,23,FALSE)</f>
        <v>Não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Não</v>
      </c>
      <c r="G1487" s="12" t="str">
        <f>VLOOKUP(A1487,Planilha1!A:Y,22,FALSE)</f>
        <v>Não</v>
      </c>
      <c r="H1487" s="12" t="str">
        <f>VLOOKUP(A1487,Planilha1!A:Y,23,FALSE)</f>
        <v>Não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Não</v>
      </c>
      <c r="G1488" s="12" t="str">
        <f>VLOOKUP(A1488,Planilha1!A:Y,22,FALSE)</f>
        <v>Não</v>
      </c>
      <c r="H1488" s="12" t="str">
        <f>VLOOKUP(A1488,Planilha1!A:Y,23,FALSE)</f>
        <v>Não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Não</v>
      </c>
      <c r="G1489" s="12" t="str">
        <f>VLOOKUP(A1489,Planilha1!A:Y,22,FALSE)</f>
        <v>Não</v>
      </c>
      <c r="H1489" s="12" t="str">
        <f>VLOOKUP(A1489,Planilha1!A:Y,23,FALSE)</f>
        <v>Não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Não</v>
      </c>
      <c r="F1490" s="12" t="str">
        <f>VLOOKUP(A1490,Planilha1!A:Y,21,FALSE)</f>
        <v>Não</v>
      </c>
      <c r="G1490" s="12" t="str">
        <f>VLOOKUP(A1490,Planilha1!A:Y,22,FALSE)</f>
        <v>Não</v>
      </c>
      <c r="H1490" s="12" t="str">
        <f>VLOOKUP(A1490,Planilha1!A:Y,23,FALSE)</f>
        <v>Não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Não</v>
      </c>
      <c r="F1491" s="12" t="str">
        <f>VLOOKUP(A1491,Planilha1!A:Y,21,FALSE)</f>
        <v>Não</v>
      </c>
      <c r="G1491" s="12" t="str">
        <f>VLOOKUP(A1491,Planilha1!A:Y,22,FALSE)</f>
        <v>Não</v>
      </c>
      <c r="H1491" s="12" t="str">
        <f>VLOOKUP(A1491,Planilha1!A:Y,23,FALSE)</f>
        <v>Não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Não</v>
      </c>
      <c r="F1492" s="12" t="str">
        <f>VLOOKUP(A1492,Planilha1!A:Y,21,FALSE)</f>
        <v>Não</v>
      </c>
      <c r="G1492" s="12" t="str">
        <f>VLOOKUP(A1492,Planilha1!A:Y,22,FALSE)</f>
        <v>Não</v>
      </c>
      <c r="H1492" s="12" t="str">
        <f>VLOOKUP(A1492,Planilha1!A:Y,23,FALSE)</f>
        <v>Não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Não</v>
      </c>
      <c r="F1493" s="12" t="str">
        <f>VLOOKUP(A1493,Planilha1!A:Y,21,FALSE)</f>
        <v>Não</v>
      </c>
      <c r="G1493" s="12" t="str">
        <f>VLOOKUP(A1493,Planilha1!A:Y,22,FALSE)</f>
        <v>Não</v>
      </c>
      <c r="H1493" s="12" t="str">
        <f>VLOOKUP(A1493,Planilha1!A:Y,23,FALSE)</f>
        <v>Não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Não</v>
      </c>
      <c r="G1494" s="12" t="str">
        <f>VLOOKUP(A1494,Planilha1!A:Y,22,FALSE)</f>
        <v>Não</v>
      </c>
      <c r="H1494" s="12" t="str">
        <f>VLOOKUP(A1494,Planilha1!A:Y,23,FALSE)</f>
        <v>Não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Não</v>
      </c>
      <c r="G1495" s="12" t="str">
        <f>VLOOKUP(A1495,Planilha1!A:Y,22,FALSE)</f>
        <v>Não</v>
      </c>
      <c r="H1495" s="12" t="str">
        <f>VLOOKUP(A1495,Planilha1!A:Y,23,FALSE)</f>
        <v>Não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Não</v>
      </c>
      <c r="F1496" s="12" t="str">
        <f>VLOOKUP(A1496,Planilha1!A:Y,21,FALSE)</f>
        <v>Não</v>
      </c>
      <c r="G1496" s="12" t="str">
        <f>VLOOKUP(A1496,Planilha1!A:Y,22,FALSE)</f>
        <v>Não</v>
      </c>
      <c r="H1496" s="12" t="str">
        <f>VLOOKUP(A1496,Planilha1!A:Y,23,FALSE)</f>
        <v>Não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Não</v>
      </c>
      <c r="F1497" s="12" t="str">
        <f>VLOOKUP(A1497,Planilha1!A:Y,21,FALSE)</f>
        <v>Não</v>
      </c>
      <c r="G1497" s="12" t="str">
        <f>VLOOKUP(A1497,Planilha1!A:Y,22,FALSE)</f>
        <v>Não</v>
      </c>
      <c r="H1497" s="12" t="str">
        <f>VLOOKUP(A1497,Planilha1!A:Y,23,FALSE)</f>
        <v>Não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Não</v>
      </c>
      <c r="G1498" s="12" t="str">
        <f>VLOOKUP(A1498,Planilha1!A:Y,22,FALSE)</f>
        <v>Não</v>
      </c>
      <c r="H1498" s="12" t="str">
        <f>VLOOKUP(A1498,Planilha1!A:Y,23,FALSE)</f>
        <v>Não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Não</v>
      </c>
      <c r="F1499" s="12" t="str">
        <f>VLOOKUP(A1499,Planilha1!A:Y,21,FALSE)</f>
        <v>Não</v>
      </c>
      <c r="G1499" s="12" t="str">
        <f>VLOOKUP(A1499,Planilha1!A:Y,22,FALSE)</f>
        <v>Não</v>
      </c>
      <c r="H1499" s="12" t="str">
        <f>VLOOKUP(A1499,Planilha1!A:Y,23,FALSE)</f>
        <v>Não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Não</v>
      </c>
      <c r="F1500" s="12" t="str">
        <f>VLOOKUP(A1500,Planilha1!A:Y,21,FALSE)</f>
        <v>Não</v>
      </c>
      <c r="G1500" s="12" t="str">
        <f>VLOOKUP(A1500,Planilha1!A:Y,22,FALSE)</f>
        <v>Não</v>
      </c>
      <c r="H1500" s="12" t="str">
        <f>VLOOKUP(A1500,Planilha1!A:Y,23,FALSE)</f>
        <v>Não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Não</v>
      </c>
      <c r="F1501" s="12" t="str">
        <f>VLOOKUP(A1501,Planilha1!A:Y,21,FALSE)</f>
        <v>Não</v>
      </c>
      <c r="G1501" s="12" t="str">
        <f>VLOOKUP(A1501,Planilha1!A:Y,22,FALSE)</f>
        <v>Não</v>
      </c>
      <c r="H1501" s="12" t="str">
        <f>VLOOKUP(A1501,Planilha1!A:Y,23,FALSE)</f>
        <v>Não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Não</v>
      </c>
      <c r="G1502" s="12" t="str">
        <f>VLOOKUP(A1502,Planilha1!A:Y,22,FALSE)</f>
        <v>Não</v>
      </c>
      <c r="H1502" s="12" t="str">
        <f>VLOOKUP(A1502,Planilha1!A:Y,23,FALSE)</f>
        <v>Não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Não</v>
      </c>
      <c r="F1503" s="12" t="str">
        <f>VLOOKUP(A1503,Planilha1!A:Y,21,FALSE)</f>
        <v>Não</v>
      </c>
      <c r="G1503" s="12" t="str">
        <f>VLOOKUP(A1503,Planilha1!A:Y,22,FALSE)</f>
        <v>Não</v>
      </c>
      <c r="H1503" s="12" t="str">
        <f>VLOOKUP(A1503,Planilha1!A:Y,23,FALSE)</f>
        <v>Não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Não</v>
      </c>
      <c r="F1504" s="12" t="str">
        <f>VLOOKUP(A1504,Planilha1!A:Y,21,FALSE)</f>
        <v>Não</v>
      </c>
      <c r="G1504" s="12" t="str">
        <f>VLOOKUP(A1504,Planilha1!A:Y,22,FALSE)</f>
        <v>Não</v>
      </c>
      <c r="H1504" s="12" t="str">
        <f>VLOOKUP(A1504,Planilha1!A:Y,23,FALSE)</f>
        <v>Não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Não</v>
      </c>
      <c r="G1505" s="12" t="str">
        <f>VLOOKUP(A1505,Planilha1!A:Y,22,FALSE)</f>
        <v>Não</v>
      </c>
      <c r="H1505" s="12" t="str">
        <f>VLOOKUP(A1505,Planilha1!A:Y,23,FALSE)</f>
        <v>Não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Não</v>
      </c>
      <c r="G1507" s="12" t="str">
        <f>VLOOKUP(A1507,Planilha1!A:Y,22,FALSE)</f>
        <v>Não</v>
      </c>
      <c r="H1507" s="12" t="str">
        <f>VLOOKUP(A1507,Planilha1!A:Y,23,FALSE)</f>
        <v>Não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Não</v>
      </c>
      <c r="G1508" s="12" t="str">
        <f>VLOOKUP(A1508,Planilha1!A:Y,22,FALSE)</f>
        <v>Não</v>
      </c>
      <c r="H1508" s="12" t="str">
        <f>VLOOKUP(A1508,Planilha1!A:Y,23,FALSE)</f>
        <v>Não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Não</v>
      </c>
      <c r="G1509" s="12" t="str">
        <f>VLOOKUP(A1509,Planilha1!A:Y,22,FALSE)</f>
        <v>Não</v>
      </c>
      <c r="H1509" s="12" t="str">
        <f>VLOOKUP(A1509,Planilha1!A:Y,23,FALSE)</f>
        <v>Não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Não</v>
      </c>
      <c r="F1510" s="12" t="str">
        <f>VLOOKUP(A1510,Planilha1!A:Y,21,FALSE)</f>
        <v>Não</v>
      </c>
      <c r="G1510" s="12" t="str">
        <f>VLOOKUP(A1510,Planilha1!A:Y,22,FALSE)</f>
        <v>Não</v>
      </c>
      <c r="H1510" s="12" t="str">
        <f>VLOOKUP(A1510,Planilha1!A:Y,23,FALSE)</f>
        <v>Não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Não</v>
      </c>
      <c r="G1511" s="12" t="str">
        <f>VLOOKUP(A1511,Planilha1!A:Y,22,FALSE)</f>
        <v>Não</v>
      </c>
      <c r="H1511" s="12" t="str">
        <f>VLOOKUP(A1511,Planilha1!A:Y,23,FALSE)</f>
        <v>Não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Não</v>
      </c>
      <c r="G1512" s="12" t="str">
        <f>VLOOKUP(A1512,Planilha1!A:Y,22,FALSE)</f>
        <v>Não</v>
      </c>
      <c r="H1512" s="12" t="str">
        <f>VLOOKUP(A1512,Planilha1!A:Y,23,FALSE)</f>
        <v>Não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Não</v>
      </c>
      <c r="F1513" s="12" t="str">
        <f>VLOOKUP(A1513,Planilha1!A:Y,21,FALSE)</f>
        <v>Não</v>
      </c>
      <c r="G1513" s="12" t="str">
        <f>VLOOKUP(A1513,Planilha1!A:Y,22,FALSE)</f>
        <v>Não</v>
      </c>
      <c r="H1513" s="12" t="str">
        <f>VLOOKUP(A1513,Planilha1!A:Y,23,FALSE)</f>
        <v>Não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Não</v>
      </c>
      <c r="F1514" s="12" t="str">
        <f>VLOOKUP(A1514,Planilha1!A:Y,21,FALSE)</f>
        <v>Não</v>
      </c>
      <c r="G1514" s="12" t="str">
        <f>VLOOKUP(A1514,Planilha1!A:Y,22,FALSE)</f>
        <v>Não</v>
      </c>
      <c r="H1514" s="12" t="str">
        <f>VLOOKUP(A1514,Planilha1!A:Y,23,FALSE)</f>
        <v>Não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Não</v>
      </c>
      <c r="F1515" s="12" t="str">
        <f>VLOOKUP(A1515,Planilha1!A:Y,21,FALSE)</f>
        <v>Não</v>
      </c>
      <c r="G1515" s="12" t="str">
        <f>VLOOKUP(A1515,Planilha1!A:Y,22,FALSE)</f>
        <v>Não</v>
      </c>
      <c r="H1515" s="12" t="str">
        <f>VLOOKUP(A1515,Planilha1!A:Y,23,FALSE)</f>
        <v>Não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Não</v>
      </c>
      <c r="F1516" s="12" t="str">
        <f>VLOOKUP(A1516,Planilha1!A:Y,21,FALSE)</f>
        <v>Não</v>
      </c>
      <c r="G1516" s="12" t="str">
        <f>VLOOKUP(A1516,Planilha1!A:Y,22,FALSE)</f>
        <v>Não</v>
      </c>
      <c r="H1516" s="12" t="str">
        <f>VLOOKUP(A1516,Planilha1!A:Y,23,FALSE)</f>
        <v>Não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Não</v>
      </c>
      <c r="F1517" s="12" t="str">
        <f>VLOOKUP(A1517,Planilha1!A:Y,21,FALSE)</f>
        <v>Não</v>
      </c>
      <c r="G1517" s="12" t="str">
        <f>VLOOKUP(A1517,Planilha1!A:Y,22,FALSE)</f>
        <v>Não</v>
      </c>
      <c r="H1517" s="12" t="str">
        <f>VLOOKUP(A1517,Planilha1!A:Y,23,FALSE)</f>
        <v>Não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Não</v>
      </c>
      <c r="G1518" s="12" t="str">
        <f>VLOOKUP(A1518,Planilha1!A:Y,22,FALSE)</f>
        <v>Não</v>
      </c>
      <c r="H1518" s="12" t="str">
        <f>VLOOKUP(A1518,Planilha1!A:Y,23,FALSE)</f>
        <v>Não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Não</v>
      </c>
      <c r="F1519" s="12" t="str">
        <f>VLOOKUP(A1519,Planilha1!A:Y,21,FALSE)</f>
        <v>Não</v>
      </c>
      <c r="G1519" s="12" t="str">
        <f>VLOOKUP(A1519,Planilha1!A:Y,22,FALSE)</f>
        <v>Não</v>
      </c>
      <c r="H1519" s="12" t="str">
        <f>VLOOKUP(A1519,Planilha1!A:Y,23,FALSE)</f>
        <v>Não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Não</v>
      </c>
      <c r="G1520" s="12" t="str">
        <f>VLOOKUP(A1520,Planilha1!A:Y,22,FALSE)</f>
        <v>Não</v>
      </c>
      <c r="H1520" s="12" t="str">
        <f>VLOOKUP(A1520,Planilha1!A:Y,23,FALSE)</f>
        <v>Não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Não</v>
      </c>
      <c r="F1521" s="12" t="str">
        <f>VLOOKUP(A1521,Planilha1!A:Y,21,FALSE)</f>
        <v>Não</v>
      </c>
      <c r="G1521" s="12" t="str">
        <f>VLOOKUP(A1521,Planilha1!A:Y,22,FALSE)</f>
        <v>Não</v>
      </c>
      <c r="H1521" s="12" t="str">
        <f>VLOOKUP(A1521,Planilha1!A:Y,23,FALSE)</f>
        <v>Não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Não</v>
      </c>
      <c r="F1522" s="12" t="str">
        <f>VLOOKUP(A1522,Planilha1!A:Y,21,FALSE)</f>
        <v>Não</v>
      </c>
      <c r="G1522" s="12" t="str">
        <f>VLOOKUP(A1522,Planilha1!A:Y,22,FALSE)</f>
        <v>Não</v>
      </c>
      <c r="H1522" s="12" t="str">
        <f>VLOOKUP(A1522,Planilha1!A:Y,23,FALSE)</f>
        <v>Não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Não</v>
      </c>
      <c r="F1523" s="12" t="str">
        <f>VLOOKUP(A1523,Planilha1!A:Y,21,FALSE)</f>
        <v>Não</v>
      </c>
      <c r="G1523" s="12" t="str">
        <f>VLOOKUP(A1523,Planilha1!A:Y,22,FALSE)</f>
        <v>Não</v>
      </c>
      <c r="H1523" s="12" t="str">
        <f>VLOOKUP(A1523,Planilha1!A:Y,23,FALSE)</f>
        <v>Não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Não</v>
      </c>
      <c r="F1524" s="12" t="str">
        <f>VLOOKUP(A1524,Planilha1!A:Y,21,FALSE)</f>
        <v>Não</v>
      </c>
      <c r="G1524" s="12" t="str">
        <f>VLOOKUP(A1524,Planilha1!A:Y,22,FALSE)</f>
        <v>Não</v>
      </c>
      <c r="H1524" s="12" t="str">
        <f>VLOOKUP(A1524,Planilha1!A:Y,23,FALSE)</f>
        <v>Não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Não</v>
      </c>
      <c r="F1525" s="12" t="str">
        <f>VLOOKUP(A1525,Planilha1!A:Y,21,FALSE)</f>
        <v>Não</v>
      </c>
      <c r="G1525" s="12" t="str">
        <f>VLOOKUP(A1525,Planilha1!A:Y,22,FALSE)</f>
        <v>Não</v>
      </c>
      <c r="H1525" s="12" t="str">
        <f>VLOOKUP(A1525,Planilha1!A:Y,23,FALSE)</f>
        <v>Não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Não</v>
      </c>
      <c r="F1526" s="12" t="str">
        <f>VLOOKUP(A1526,Planilha1!A:Y,21,FALSE)</f>
        <v>Não</v>
      </c>
      <c r="G1526" s="12" t="str">
        <f>VLOOKUP(A1526,Planilha1!A:Y,22,FALSE)</f>
        <v>Não</v>
      </c>
      <c r="H1526" s="12" t="str">
        <f>VLOOKUP(A1526,Planilha1!A:Y,23,FALSE)</f>
        <v>Não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Não</v>
      </c>
      <c r="F1528" s="12" t="str">
        <f>VLOOKUP(A1528,Planilha1!A:Y,21,FALSE)</f>
        <v>Não</v>
      </c>
      <c r="G1528" s="12" t="str">
        <f>VLOOKUP(A1528,Planilha1!A:Y,22,FALSE)</f>
        <v>Não</v>
      </c>
      <c r="H1528" s="12" t="str">
        <f>VLOOKUP(A1528,Planilha1!A:Y,23,FALSE)</f>
        <v>Não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Não</v>
      </c>
      <c r="F1529" s="12" t="str">
        <f>VLOOKUP(A1529,Planilha1!A:Y,21,FALSE)</f>
        <v>Não</v>
      </c>
      <c r="G1529" s="12" t="str">
        <f>VLOOKUP(A1529,Planilha1!A:Y,22,FALSE)</f>
        <v>Não</v>
      </c>
      <c r="H1529" s="12" t="str">
        <f>VLOOKUP(A1529,Planilha1!A:Y,23,FALSE)</f>
        <v>Não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Não</v>
      </c>
      <c r="G1530" s="12" t="str">
        <f>VLOOKUP(A1530,Planilha1!A:Y,22,FALSE)</f>
        <v>Não</v>
      </c>
      <c r="H1530" s="12" t="str">
        <f>VLOOKUP(A1530,Planilha1!A:Y,23,FALSE)</f>
        <v>Não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Não</v>
      </c>
      <c r="F1531" s="12" t="str">
        <f>VLOOKUP(A1531,Planilha1!A:Y,21,FALSE)</f>
        <v>Não</v>
      </c>
      <c r="G1531" s="12" t="str">
        <f>VLOOKUP(A1531,Planilha1!A:Y,22,FALSE)</f>
        <v>Não</v>
      </c>
      <c r="H1531" s="12" t="str">
        <f>VLOOKUP(A1531,Planilha1!A:Y,23,FALSE)</f>
        <v>Não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Não</v>
      </c>
      <c r="F1532" s="12" t="str">
        <f>VLOOKUP(A1532,Planilha1!A:Y,21,FALSE)</f>
        <v>Não</v>
      </c>
      <c r="G1532" s="12" t="str">
        <f>VLOOKUP(A1532,Planilha1!A:Y,22,FALSE)</f>
        <v>Não</v>
      </c>
      <c r="H1532" s="12" t="str">
        <f>VLOOKUP(A1532,Planilha1!A:Y,23,FALSE)</f>
        <v>Não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Não</v>
      </c>
      <c r="F1534" s="12" t="str">
        <f>VLOOKUP(A1534,Planilha1!A:Y,21,FALSE)</f>
        <v>Não</v>
      </c>
      <c r="G1534" s="12" t="str">
        <f>VLOOKUP(A1534,Planilha1!A:Y,22,FALSE)</f>
        <v>Não</v>
      </c>
      <c r="H1534" s="12" t="str">
        <f>VLOOKUP(A1534,Planilha1!A:Y,23,FALSE)</f>
        <v>Não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Não</v>
      </c>
      <c r="F1535" s="12" t="str">
        <f>VLOOKUP(A1535,Planilha1!A:Y,21,FALSE)</f>
        <v>Não</v>
      </c>
      <c r="G1535" s="12" t="str">
        <f>VLOOKUP(A1535,Planilha1!A:Y,22,FALSE)</f>
        <v>Não</v>
      </c>
      <c r="H1535" s="12" t="str">
        <f>VLOOKUP(A1535,Planilha1!A:Y,23,FALSE)</f>
        <v>Não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Não</v>
      </c>
      <c r="F1536" s="12" t="str">
        <f>VLOOKUP(A1536,Planilha1!A:Y,21,FALSE)</f>
        <v>Não</v>
      </c>
      <c r="G1536" s="12" t="str">
        <f>VLOOKUP(A1536,Planilha1!A:Y,22,FALSE)</f>
        <v>Não</v>
      </c>
      <c r="H1536" s="12" t="str">
        <f>VLOOKUP(A1536,Planilha1!A:Y,23,FALSE)</f>
        <v>Não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Não</v>
      </c>
      <c r="G1537" s="12" t="str">
        <f>VLOOKUP(A1537,Planilha1!A:Y,22,FALSE)</f>
        <v>Não</v>
      </c>
      <c r="H1537" s="12" t="str">
        <f>VLOOKUP(A1537,Planilha1!A:Y,23,FALSE)</f>
        <v>Não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Não</v>
      </c>
      <c r="F1538" s="12" t="str">
        <f>VLOOKUP(A1538,Planilha1!A:Y,21,FALSE)</f>
        <v>Não</v>
      </c>
      <c r="G1538" s="12" t="str">
        <f>VLOOKUP(A1538,Planilha1!A:Y,22,FALSE)</f>
        <v>Não</v>
      </c>
      <c r="H1538" s="12" t="str">
        <f>VLOOKUP(A1538,Planilha1!A:Y,23,FALSE)</f>
        <v>Não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Não</v>
      </c>
      <c r="F1539" s="12" t="str">
        <f>VLOOKUP(A1539,Planilha1!A:Y,21,FALSE)</f>
        <v>Não</v>
      </c>
      <c r="G1539" s="12" t="str">
        <f>VLOOKUP(A1539,Planilha1!A:Y,22,FALSE)</f>
        <v>Não</v>
      </c>
      <c r="H1539" s="12" t="str">
        <f>VLOOKUP(A1539,Planilha1!A:Y,23,FALSE)</f>
        <v>Não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Não</v>
      </c>
      <c r="F1540" s="12" t="str">
        <f>VLOOKUP(A1540,Planilha1!A:Y,21,FALSE)</f>
        <v>Não</v>
      </c>
      <c r="G1540" s="12" t="str">
        <f>VLOOKUP(A1540,Planilha1!A:Y,22,FALSE)</f>
        <v>Não</v>
      </c>
      <c r="H1540" s="12" t="str">
        <f>VLOOKUP(A1540,Planilha1!A:Y,23,FALSE)</f>
        <v>Não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Não</v>
      </c>
      <c r="G1541" s="12" t="str">
        <f>VLOOKUP(A1541,Planilha1!A:Y,22,FALSE)</f>
        <v>Não</v>
      </c>
      <c r="H1541" s="12" t="str">
        <f>VLOOKUP(A1541,Planilha1!A:Y,23,FALSE)</f>
        <v>Não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Não</v>
      </c>
      <c r="F1543" s="12" t="str">
        <f>VLOOKUP(A1543,Planilha1!A:Y,21,FALSE)</f>
        <v>Não</v>
      </c>
      <c r="G1543" s="12" t="str">
        <f>VLOOKUP(A1543,Planilha1!A:Y,22,FALSE)</f>
        <v>Não</v>
      </c>
      <c r="H1543" s="12" t="str">
        <f>VLOOKUP(A1543,Planilha1!A:Y,23,FALSE)</f>
        <v>Não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Não</v>
      </c>
      <c r="F1544" s="12" t="str">
        <f>VLOOKUP(A1544,Planilha1!A:Y,21,FALSE)</f>
        <v>Não</v>
      </c>
      <c r="G1544" s="12" t="str">
        <f>VLOOKUP(A1544,Planilha1!A:Y,22,FALSE)</f>
        <v>Não</v>
      </c>
      <c r="H1544" s="12" t="str">
        <f>VLOOKUP(A1544,Planilha1!A:Y,23,FALSE)</f>
        <v>Não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Não</v>
      </c>
      <c r="G1545" s="12" t="str">
        <f>VLOOKUP(A1545,Planilha1!A:Y,22,FALSE)</f>
        <v>Não</v>
      </c>
      <c r="H1545" s="12" t="str">
        <f>VLOOKUP(A1545,Planilha1!A:Y,23,FALSE)</f>
        <v>Não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Não</v>
      </c>
      <c r="F1546" s="12" t="str">
        <f>VLOOKUP(A1546,Planilha1!A:Y,21,FALSE)</f>
        <v>Não</v>
      </c>
      <c r="G1546" s="12" t="str">
        <f>VLOOKUP(A1546,Planilha1!A:Y,22,FALSE)</f>
        <v>Não</v>
      </c>
      <c r="H1546" s="12" t="str">
        <f>VLOOKUP(A1546,Planilha1!A:Y,23,FALSE)</f>
        <v>Não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Não</v>
      </c>
      <c r="G1547" s="12" t="str">
        <f>VLOOKUP(A1547,Planilha1!A:Y,22,FALSE)</f>
        <v>Não</v>
      </c>
      <c r="H1547" s="12" t="str">
        <f>VLOOKUP(A1547,Planilha1!A:Y,23,FALSE)</f>
        <v>Não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Não</v>
      </c>
      <c r="F1548" s="12" t="str">
        <f>VLOOKUP(A1548,Planilha1!A:Y,21,FALSE)</f>
        <v>Não</v>
      </c>
      <c r="G1548" s="12" t="str">
        <f>VLOOKUP(A1548,Planilha1!A:Y,22,FALSE)</f>
        <v>Não</v>
      </c>
      <c r="H1548" s="12" t="str">
        <f>VLOOKUP(A1548,Planilha1!A:Y,23,FALSE)</f>
        <v>Não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Não</v>
      </c>
      <c r="G1549" s="12" t="str">
        <f>VLOOKUP(A1549,Planilha1!A:Y,22,FALSE)</f>
        <v>Não</v>
      </c>
      <c r="H1549" s="12" t="str">
        <f>VLOOKUP(A1549,Planilha1!A:Y,23,FALSE)</f>
        <v>Não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Não</v>
      </c>
      <c r="F1551" s="12" t="str">
        <f>VLOOKUP(A1551,Planilha1!A:Y,21,FALSE)</f>
        <v>Não</v>
      </c>
      <c r="G1551" s="12" t="str">
        <f>VLOOKUP(A1551,Planilha1!A:Y,22,FALSE)</f>
        <v>Não</v>
      </c>
      <c r="H1551" s="12" t="str">
        <f>VLOOKUP(A1551,Planilha1!A:Y,23,FALSE)</f>
        <v>Não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Não</v>
      </c>
      <c r="F1552" s="12" t="str">
        <f>VLOOKUP(A1552,Planilha1!A:Y,21,FALSE)</f>
        <v>Não</v>
      </c>
      <c r="G1552" s="12" t="str">
        <f>VLOOKUP(A1552,Planilha1!A:Y,22,FALSE)</f>
        <v>Não</v>
      </c>
      <c r="H1552" s="12" t="str">
        <f>VLOOKUP(A1552,Planilha1!A:Y,23,FALSE)</f>
        <v>Não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Não</v>
      </c>
      <c r="F1553" s="12" t="str">
        <f>VLOOKUP(A1553,Planilha1!A:Y,21,FALSE)</f>
        <v>Não</v>
      </c>
      <c r="G1553" s="12" t="str">
        <f>VLOOKUP(A1553,Planilha1!A:Y,22,FALSE)</f>
        <v>Não</v>
      </c>
      <c r="H1553" s="12" t="str">
        <f>VLOOKUP(A1553,Planilha1!A:Y,23,FALSE)</f>
        <v>Não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Não</v>
      </c>
      <c r="F1554" s="12" t="str">
        <f>VLOOKUP(A1554,Planilha1!A:Y,21,FALSE)</f>
        <v>Não</v>
      </c>
      <c r="G1554" s="12" t="str">
        <f>VLOOKUP(A1554,Planilha1!A:Y,22,FALSE)</f>
        <v>Não</v>
      </c>
      <c r="H1554" s="12" t="str">
        <f>VLOOKUP(A1554,Planilha1!A:Y,23,FALSE)</f>
        <v>Não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Não</v>
      </c>
      <c r="F1555" s="12" t="str">
        <f>VLOOKUP(A1555,Planilha1!A:Y,21,FALSE)</f>
        <v>Não</v>
      </c>
      <c r="G1555" s="12" t="str">
        <f>VLOOKUP(A1555,Planilha1!A:Y,22,FALSE)</f>
        <v>Não</v>
      </c>
      <c r="H1555" s="12" t="str">
        <f>VLOOKUP(A1555,Planilha1!A:Y,23,FALSE)</f>
        <v>Não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Não</v>
      </c>
      <c r="F1556" s="12" t="str">
        <f>VLOOKUP(A1556,Planilha1!A:Y,21,FALSE)</f>
        <v>Não</v>
      </c>
      <c r="G1556" s="12" t="str">
        <f>VLOOKUP(A1556,Planilha1!A:Y,22,FALSE)</f>
        <v>Não</v>
      </c>
      <c r="H1556" s="12" t="str">
        <f>VLOOKUP(A1556,Planilha1!A:Y,23,FALSE)</f>
        <v>Não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Não</v>
      </c>
      <c r="F1557" s="12" t="str">
        <f>VLOOKUP(A1557,Planilha1!A:Y,21,FALSE)</f>
        <v>Não</v>
      </c>
      <c r="G1557" s="12" t="str">
        <f>VLOOKUP(A1557,Planilha1!A:Y,22,FALSE)</f>
        <v>Não</v>
      </c>
      <c r="H1557" s="12" t="str">
        <f>VLOOKUP(A1557,Planilha1!A:Y,23,FALSE)</f>
        <v>Não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Não</v>
      </c>
      <c r="F1558" s="12" t="str">
        <f>VLOOKUP(A1558,Planilha1!A:Y,21,FALSE)</f>
        <v>Não</v>
      </c>
      <c r="G1558" s="12" t="str">
        <f>VLOOKUP(A1558,Planilha1!A:Y,22,FALSE)</f>
        <v>Não</v>
      </c>
      <c r="H1558" s="12" t="str">
        <f>VLOOKUP(A1558,Planilha1!A:Y,23,FALSE)</f>
        <v>Não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Não</v>
      </c>
      <c r="F1559" s="12" t="str">
        <f>VLOOKUP(A1559,Planilha1!A:Y,21,FALSE)</f>
        <v>Não</v>
      </c>
      <c r="G1559" s="12" t="str">
        <f>VLOOKUP(A1559,Planilha1!A:Y,22,FALSE)</f>
        <v>Não</v>
      </c>
      <c r="H1559" s="12" t="str">
        <f>VLOOKUP(A1559,Planilha1!A:Y,23,FALSE)</f>
        <v>Não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Não</v>
      </c>
      <c r="G1560" s="12" t="str">
        <f>VLOOKUP(A1560,Planilha1!A:Y,22,FALSE)</f>
        <v>Não</v>
      </c>
      <c r="H1560" s="12" t="str">
        <f>VLOOKUP(A1560,Planilha1!A:Y,23,FALSE)</f>
        <v>Não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Não</v>
      </c>
      <c r="F1561" s="12" t="str">
        <f>VLOOKUP(A1561,Planilha1!A:Y,21,FALSE)</f>
        <v>Não</v>
      </c>
      <c r="G1561" s="12" t="str">
        <f>VLOOKUP(A1561,Planilha1!A:Y,22,FALSE)</f>
        <v>Não</v>
      </c>
      <c r="H1561" s="12" t="str">
        <f>VLOOKUP(A1561,Planilha1!A:Y,23,FALSE)</f>
        <v>Não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Não</v>
      </c>
      <c r="G1562" s="12" t="str">
        <f>VLOOKUP(A1562,Planilha1!A:Y,22,FALSE)</f>
        <v>Não</v>
      </c>
      <c r="H1562" s="12" t="str">
        <f>VLOOKUP(A1562,Planilha1!A:Y,23,FALSE)</f>
        <v>Não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Não</v>
      </c>
      <c r="F1563" s="12" t="str">
        <f>VLOOKUP(A1563,Planilha1!A:Y,21,FALSE)</f>
        <v>Não</v>
      </c>
      <c r="G1563" s="12" t="str">
        <f>VLOOKUP(A1563,Planilha1!A:Y,22,FALSE)</f>
        <v>Não</v>
      </c>
      <c r="H1563" s="12" t="str">
        <f>VLOOKUP(A1563,Planilha1!A:Y,23,FALSE)</f>
        <v>Não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Não</v>
      </c>
      <c r="F1564" s="12" t="str">
        <f>VLOOKUP(A1564,Planilha1!A:Y,21,FALSE)</f>
        <v>Não</v>
      </c>
      <c r="G1564" s="12" t="str">
        <f>VLOOKUP(A1564,Planilha1!A:Y,22,FALSE)</f>
        <v>Não</v>
      </c>
      <c r="H1564" s="12" t="str">
        <f>VLOOKUP(A1564,Planilha1!A:Y,23,FALSE)</f>
        <v>Não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Não</v>
      </c>
      <c r="G1565" s="12" t="str">
        <f>VLOOKUP(A1565,Planilha1!A:Y,22,FALSE)</f>
        <v>Não</v>
      </c>
      <c r="H1565" s="12" t="str">
        <f>VLOOKUP(A1565,Planilha1!A:Y,23,FALSE)</f>
        <v>Não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Não</v>
      </c>
      <c r="F1566" s="12" t="str">
        <f>VLOOKUP(A1566,Planilha1!A:Y,21,FALSE)</f>
        <v>Não</v>
      </c>
      <c r="G1566" s="12" t="str">
        <f>VLOOKUP(A1566,Planilha1!A:Y,22,FALSE)</f>
        <v>Não</v>
      </c>
      <c r="H1566" s="12" t="str">
        <f>VLOOKUP(A1566,Planilha1!A:Y,23,FALSE)</f>
        <v>Não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Não</v>
      </c>
      <c r="G1567" s="12" t="str">
        <f>VLOOKUP(A1567,Planilha1!A:Y,22,FALSE)</f>
        <v>Não</v>
      </c>
      <c r="H1567" s="12" t="str">
        <f>VLOOKUP(A1567,Planilha1!A:Y,23,FALSE)</f>
        <v>Não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Não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Não</v>
      </c>
      <c r="F1569" s="12" t="str">
        <f>VLOOKUP(A1569,Planilha1!A:Y,21,FALSE)</f>
        <v>Não</v>
      </c>
      <c r="G1569" s="12" t="str">
        <f>VLOOKUP(A1569,Planilha1!A:Y,22,FALSE)</f>
        <v>Não</v>
      </c>
      <c r="H1569" s="12" t="str">
        <f>VLOOKUP(A1569,Planilha1!A:Y,23,FALSE)</f>
        <v>Não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Não</v>
      </c>
      <c r="F1570" s="12" t="str">
        <f>VLOOKUP(A1570,Planilha1!A:Y,21,FALSE)</f>
        <v>Não</v>
      </c>
      <c r="G1570" s="12" t="str">
        <f>VLOOKUP(A1570,Planilha1!A:Y,22,FALSE)</f>
        <v>Não</v>
      </c>
      <c r="H1570" s="12" t="str">
        <f>VLOOKUP(A1570,Planilha1!A:Y,23,FALSE)</f>
        <v>Não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Não</v>
      </c>
      <c r="G1571" s="12" t="str">
        <f>VLOOKUP(A1571,Planilha1!A:Y,22,FALSE)</f>
        <v>Não</v>
      </c>
      <c r="H1571" s="12" t="str">
        <f>VLOOKUP(A1571,Planilha1!A:Y,23,FALSE)</f>
        <v>Não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Não</v>
      </c>
      <c r="G1572" s="12" t="str">
        <f>VLOOKUP(A1572,Planilha1!A:Y,22,FALSE)</f>
        <v>Não</v>
      </c>
      <c r="H1572" s="12" t="str">
        <f>VLOOKUP(A1572,Planilha1!A:Y,23,FALSE)</f>
        <v>Não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Não</v>
      </c>
      <c r="G1574" s="12" t="str">
        <f>VLOOKUP(A1574,Planilha1!A:Y,22,FALSE)</f>
        <v>Não</v>
      </c>
      <c r="H1574" s="12" t="str">
        <f>VLOOKUP(A1574,Planilha1!A:Y,23,FALSE)</f>
        <v>Não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Não</v>
      </c>
      <c r="G1576" s="12" t="str">
        <f>VLOOKUP(A1576,Planilha1!A:Y,22,FALSE)</f>
        <v>Não</v>
      </c>
      <c r="H1576" s="12" t="str">
        <f>VLOOKUP(A1576,Planilha1!A:Y,23,FALSE)</f>
        <v>Não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Não</v>
      </c>
      <c r="G1578" s="12" t="str">
        <f>VLOOKUP(A1578,Planilha1!A:Y,22,FALSE)</f>
        <v>Não</v>
      </c>
      <c r="H1578" s="12" t="str">
        <f>VLOOKUP(A1578,Planilha1!A:Y,23,FALSE)</f>
        <v>Não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Não</v>
      </c>
      <c r="F1579" s="12" t="str">
        <f>VLOOKUP(A1579,Planilha1!A:Y,21,FALSE)</f>
        <v>Não</v>
      </c>
      <c r="G1579" s="12" t="str">
        <f>VLOOKUP(A1579,Planilha1!A:Y,22,FALSE)</f>
        <v>Não</v>
      </c>
      <c r="H1579" s="12" t="str">
        <f>VLOOKUP(A1579,Planilha1!A:Y,23,FALSE)</f>
        <v>Não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Não</v>
      </c>
      <c r="G1580" s="12" t="str">
        <f>VLOOKUP(A1580,Planilha1!A:Y,22,FALSE)</f>
        <v>Não</v>
      </c>
      <c r="H1580" s="12" t="str">
        <f>VLOOKUP(A1580,Planilha1!A:Y,23,FALSE)</f>
        <v>Não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Não</v>
      </c>
      <c r="F1581" s="12" t="str">
        <f>VLOOKUP(A1581,Planilha1!A:Y,21,FALSE)</f>
        <v>Não</v>
      </c>
      <c r="G1581" s="12" t="str">
        <f>VLOOKUP(A1581,Planilha1!A:Y,22,FALSE)</f>
        <v>Não</v>
      </c>
      <c r="H1581" s="12" t="str">
        <f>VLOOKUP(A1581,Planilha1!A:Y,23,FALSE)</f>
        <v>Não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Não</v>
      </c>
      <c r="G1582" s="12" t="str">
        <f>VLOOKUP(A1582,Planilha1!A:Y,22,FALSE)</f>
        <v>Não</v>
      </c>
      <c r="H1582" s="12" t="str">
        <f>VLOOKUP(A1582,Planilha1!A:Y,23,FALSE)</f>
        <v>Não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Não</v>
      </c>
      <c r="F1583" s="12" t="str">
        <f>VLOOKUP(A1583,Planilha1!A:Y,21,FALSE)</f>
        <v>Não</v>
      </c>
      <c r="G1583" s="12" t="str">
        <f>VLOOKUP(A1583,Planilha1!A:Y,22,FALSE)</f>
        <v>Não</v>
      </c>
      <c r="H1583" s="12" t="str">
        <f>VLOOKUP(A1583,Planilha1!A:Y,23,FALSE)</f>
        <v>Não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Não</v>
      </c>
      <c r="G1584" s="12" t="str">
        <f>VLOOKUP(A1584,Planilha1!A:Y,22,FALSE)</f>
        <v>Não</v>
      </c>
      <c r="H1584" s="12" t="str">
        <f>VLOOKUP(A1584,Planilha1!A:Y,23,FALSE)</f>
        <v>Não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Não</v>
      </c>
      <c r="F1585" s="12" t="str">
        <f>VLOOKUP(A1585,Planilha1!A:Y,21,FALSE)</f>
        <v>Não</v>
      </c>
      <c r="G1585" s="12" t="str">
        <f>VLOOKUP(A1585,Planilha1!A:Y,22,FALSE)</f>
        <v>Não</v>
      </c>
      <c r="H1585" s="12" t="str">
        <f>VLOOKUP(A1585,Planilha1!A:Y,23,FALSE)</f>
        <v>Não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Não</v>
      </c>
      <c r="G1586" s="12" t="str">
        <f>VLOOKUP(A1586,Planilha1!A:Y,22,FALSE)</f>
        <v>Não</v>
      </c>
      <c r="H1586" s="12" t="str">
        <f>VLOOKUP(A1586,Planilha1!A:Y,23,FALSE)</f>
        <v>Não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Não</v>
      </c>
      <c r="G1587" s="12" t="str">
        <f>VLOOKUP(A1587,Planilha1!A:Y,22,FALSE)</f>
        <v>Não</v>
      </c>
      <c r="H1587" s="12" t="str">
        <f>VLOOKUP(A1587,Planilha1!A:Y,23,FALSE)</f>
        <v>Não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Não</v>
      </c>
      <c r="G1588" s="12" t="str">
        <f>VLOOKUP(A1588,Planilha1!A:Y,22,FALSE)</f>
        <v>Não</v>
      </c>
      <c r="H1588" s="12" t="str">
        <f>VLOOKUP(A1588,Planilha1!A:Y,23,FALSE)</f>
        <v>Não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Não</v>
      </c>
      <c r="G1589" s="12" t="str">
        <f>VLOOKUP(A1589,Planilha1!A:Y,22,FALSE)</f>
        <v>Não</v>
      </c>
      <c r="H1589" s="12" t="str">
        <f>VLOOKUP(A1589,Planilha1!A:Y,23,FALSE)</f>
        <v>Não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Não</v>
      </c>
      <c r="G1591" s="12" t="str">
        <f>VLOOKUP(A1591,Planilha1!A:Y,22,FALSE)</f>
        <v>Não</v>
      </c>
      <c r="H1591" s="12" t="str">
        <f>VLOOKUP(A1591,Planilha1!A:Y,23,FALSE)</f>
        <v>Não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Não</v>
      </c>
      <c r="F1592" s="12" t="str">
        <f>VLOOKUP(A1592,Planilha1!A:Y,21,FALSE)</f>
        <v>Não</v>
      </c>
      <c r="G1592" s="12" t="str">
        <f>VLOOKUP(A1592,Planilha1!A:Y,22,FALSE)</f>
        <v>Não</v>
      </c>
      <c r="H1592" s="12" t="str">
        <f>VLOOKUP(A1592,Planilha1!A:Y,23,FALSE)</f>
        <v>Não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Não</v>
      </c>
      <c r="F1594" s="12" t="str">
        <f>VLOOKUP(A1594,Planilha1!A:Y,21,FALSE)</f>
        <v>Não</v>
      </c>
      <c r="G1594" s="12" t="str">
        <f>VLOOKUP(A1594,Planilha1!A:Y,22,FALSE)</f>
        <v>Não</v>
      </c>
      <c r="H1594" s="12" t="str">
        <f>VLOOKUP(A1594,Planilha1!A:Y,23,FALSE)</f>
        <v>Não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Não</v>
      </c>
      <c r="F1595" s="12" t="str">
        <f>VLOOKUP(A1595,Planilha1!A:Y,21,FALSE)</f>
        <v>Não</v>
      </c>
      <c r="G1595" s="12" t="str">
        <f>VLOOKUP(A1595,Planilha1!A:Y,22,FALSE)</f>
        <v>Não</v>
      </c>
      <c r="H1595" s="12" t="str">
        <f>VLOOKUP(A1595,Planilha1!A:Y,23,FALSE)</f>
        <v>Não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Não</v>
      </c>
      <c r="G1596" s="12" t="str">
        <f>VLOOKUP(A1596,Planilha1!A:Y,22,FALSE)</f>
        <v>Não</v>
      </c>
      <c r="H1596" s="12" t="str">
        <f>VLOOKUP(A1596,Planilha1!A:Y,23,FALSE)</f>
        <v>Não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Não</v>
      </c>
      <c r="F1597" s="12" t="str">
        <f>VLOOKUP(A1597,Planilha1!A:Y,21,FALSE)</f>
        <v>Não</v>
      </c>
      <c r="G1597" s="12" t="str">
        <f>VLOOKUP(A1597,Planilha1!A:Y,22,FALSE)</f>
        <v>Não</v>
      </c>
      <c r="H1597" s="12" t="str">
        <f>VLOOKUP(A1597,Planilha1!A:Y,23,FALSE)</f>
        <v>Não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Não</v>
      </c>
      <c r="F1598" s="12" t="str">
        <f>VLOOKUP(A1598,Planilha1!A:Y,21,FALSE)</f>
        <v>Não</v>
      </c>
      <c r="G1598" s="12" t="str">
        <f>VLOOKUP(A1598,Planilha1!A:Y,22,FALSE)</f>
        <v>Não</v>
      </c>
      <c r="H1598" s="12" t="str">
        <f>VLOOKUP(A1598,Planilha1!A:Y,23,FALSE)</f>
        <v>Não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Não</v>
      </c>
      <c r="F1599" s="12" t="str">
        <f>VLOOKUP(A1599,Planilha1!A:Y,21,FALSE)</f>
        <v>Não</v>
      </c>
      <c r="G1599" s="12" t="str">
        <f>VLOOKUP(A1599,Planilha1!A:Y,22,FALSE)</f>
        <v>Não</v>
      </c>
      <c r="H1599" s="12" t="str">
        <f>VLOOKUP(A1599,Planilha1!A:Y,23,FALSE)</f>
        <v>Não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Não</v>
      </c>
      <c r="F1600" s="12" t="str">
        <f>VLOOKUP(A1600,Planilha1!A:Y,21,FALSE)</f>
        <v>Não</v>
      </c>
      <c r="G1600" s="12" t="str">
        <f>VLOOKUP(A1600,Planilha1!A:Y,22,FALSE)</f>
        <v>Não</v>
      </c>
      <c r="H1600" s="12" t="str">
        <f>VLOOKUP(A1600,Planilha1!A:Y,23,FALSE)</f>
        <v>Não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Não</v>
      </c>
      <c r="F1601" s="12" t="str">
        <f>VLOOKUP(A1601,Planilha1!A:Y,21,FALSE)</f>
        <v>Não</v>
      </c>
      <c r="G1601" s="12" t="str">
        <f>VLOOKUP(A1601,Planilha1!A:Y,22,FALSE)</f>
        <v>Não</v>
      </c>
      <c r="H1601" s="12" t="str">
        <f>VLOOKUP(A1601,Planilha1!A:Y,23,FALSE)</f>
        <v>Não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Não</v>
      </c>
      <c r="G1602" s="12" t="str">
        <f>VLOOKUP(A1602,Planilha1!A:Y,22,FALSE)</f>
        <v>Não</v>
      </c>
      <c r="H1602" s="12" t="str">
        <f>VLOOKUP(A1602,Planilha1!A:Y,23,FALSE)</f>
        <v>Não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Não</v>
      </c>
      <c r="F1603" s="12" t="str">
        <f>VLOOKUP(A1603,Planilha1!A:Y,21,FALSE)</f>
        <v>Não</v>
      </c>
      <c r="G1603" s="12" t="str">
        <f>VLOOKUP(A1603,Planilha1!A:Y,22,FALSE)</f>
        <v>Não</v>
      </c>
      <c r="H1603" s="12" t="str">
        <f>VLOOKUP(A1603,Planilha1!A:Y,23,FALSE)</f>
        <v>Não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Não</v>
      </c>
      <c r="G1604" s="12" t="str">
        <f>VLOOKUP(A1604,Planilha1!A:Y,22,FALSE)</f>
        <v>Não</v>
      </c>
      <c r="H1604" s="12" t="str">
        <f>VLOOKUP(A1604,Planilha1!A:Y,23,FALSE)</f>
        <v>Não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Não</v>
      </c>
      <c r="F1605" s="12" t="str">
        <f>VLOOKUP(A1605,Planilha1!A:Y,21,FALSE)</f>
        <v>Não</v>
      </c>
      <c r="G1605" s="12" t="str">
        <f>VLOOKUP(A1605,Planilha1!A:Y,22,FALSE)</f>
        <v>Não</v>
      </c>
      <c r="H1605" s="12" t="str">
        <f>VLOOKUP(A1605,Planilha1!A:Y,23,FALSE)</f>
        <v>Não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Não</v>
      </c>
      <c r="F1606" s="12" t="str">
        <f>VLOOKUP(A1606,Planilha1!A:Y,21,FALSE)</f>
        <v>Não</v>
      </c>
      <c r="G1606" s="12" t="str">
        <f>VLOOKUP(A1606,Planilha1!A:Y,22,FALSE)</f>
        <v>Não</v>
      </c>
      <c r="H1606" s="12" t="str">
        <f>VLOOKUP(A1606,Planilha1!A:Y,23,FALSE)</f>
        <v>Não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Não</v>
      </c>
      <c r="F1607" s="12" t="str">
        <f>VLOOKUP(A1607,Planilha1!A:Y,21,FALSE)</f>
        <v>Não</v>
      </c>
      <c r="G1607" s="12" t="str">
        <f>VLOOKUP(A1607,Planilha1!A:Y,22,FALSE)</f>
        <v>Não</v>
      </c>
      <c r="H1607" s="12" t="str">
        <f>VLOOKUP(A1607,Planilha1!A:Y,23,FALSE)</f>
        <v>Não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Não</v>
      </c>
      <c r="G1608" s="12" t="str">
        <f>VLOOKUP(A1608,Planilha1!A:Y,22,FALSE)</f>
        <v>Não</v>
      </c>
      <c r="H1608" s="12" t="str">
        <f>VLOOKUP(A1608,Planilha1!A:Y,23,FALSE)</f>
        <v>Não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Não</v>
      </c>
      <c r="F1609" s="12" t="str">
        <f>VLOOKUP(A1609,Planilha1!A:Y,21,FALSE)</f>
        <v>Não</v>
      </c>
      <c r="G1609" s="12" t="str">
        <f>VLOOKUP(A1609,Planilha1!A:Y,22,FALSE)</f>
        <v>Não</v>
      </c>
      <c r="H1609" s="12" t="str">
        <f>VLOOKUP(A1609,Planilha1!A:Y,23,FALSE)</f>
        <v>Não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Não</v>
      </c>
      <c r="F1610" s="12" t="str">
        <f>VLOOKUP(A1610,Planilha1!A:Y,21,FALSE)</f>
        <v>Não</v>
      </c>
      <c r="G1610" s="12" t="str">
        <f>VLOOKUP(A1610,Planilha1!A:Y,22,FALSE)</f>
        <v>Não</v>
      </c>
      <c r="H1610" s="12" t="str">
        <f>VLOOKUP(A1610,Planilha1!A:Y,23,FALSE)</f>
        <v>Não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Não</v>
      </c>
      <c r="G1611" s="12" t="str">
        <f>VLOOKUP(A1611,Planilha1!A:Y,22,FALSE)</f>
        <v>Não</v>
      </c>
      <c r="H1611" s="12" t="str">
        <f>VLOOKUP(A1611,Planilha1!A:Y,23,FALSE)</f>
        <v>Não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Não</v>
      </c>
      <c r="G1612" s="12" t="str">
        <f>VLOOKUP(A1612,Planilha1!A:Y,22,FALSE)</f>
        <v>Não</v>
      </c>
      <c r="H1612" s="12" t="str">
        <f>VLOOKUP(A1612,Planilha1!A:Y,23,FALSE)</f>
        <v>Não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Sim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Não</v>
      </c>
      <c r="F1614" s="12" t="str">
        <f>VLOOKUP(A1614,Planilha1!A:Y,21,FALSE)</f>
        <v>Não</v>
      </c>
      <c r="G1614" s="12" t="str">
        <f>VLOOKUP(A1614,Planilha1!A:Y,22,FALSE)</f>
        <v>Não</v>
      </c>
      <c r="H1614" s="12" t="str">
        <f>VLOOKUP(A1614,Planilha1!A:Y,23,FALSE)</f>
        <v>Não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Não</v>
      </c>
      <c r="G1615" s="12" t="str">
        <f>VLOOKUP(A1615,Planilha1!A:Y,22,FALSE)</f>
        <v>Não</v>
      </c>
      <c r="H1615" s="12" t="str">
        <f>VLOOKUP(A1615,Planilha1!A:Y,23,FALSE)</f>
        <v>Não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Não</v>
      </c>
      <c r="F1616" s="12" t="str">
        <f>VLOOKUP(A1616,Planilha1!A:Y,21,FALSE)</f>
        <v>Não</v>
      </c>
      <c r="G1616" s="12" t="str">
        <f>VLOOKUP(A1616,Planilha1!A:Y,22,FALSE)</f>
        <v>Não</v>
      </c>
      <c r="H1616" s="12" t="str">
        <f>VLOOKUP(A1616,Planilha1!A:Y,23,FALSE)</f>
        <v>Não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Não</v>
      </c>
      <c r="F1617" s="12" t="str">
        <f>VLOOKUP(A1617,Planilha1!A:Y,21,FALSE)</f>
        <v>Não</v>
      </c>
      <c r="G1617" s="12" t="str">
        <f>VLOOKUP(A1617,Planilha1!A:Y,22,FALSE)</f>
        <v>Não</v>
      </c>
      <c r="H1617" s="12" t="str">
        <f>VLOOKUP(A1617,Planilha1!A:Y,23,FALSE)</f>
        <v>Não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Não</v>
      </c>
      <c r="G1618" s="12" t="str">
        <f>VLOOKUP(A1618,Planilha1!A:Y,22,FALSE)</f>
        <v>Não</v>
      </c>
      <c r="H1618" s="12" t="str">
        <f>VLOOKUP(A1618,Planilha1!A:Y,23,FALSE)</f>
        <v>Não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Não</v>
      </c>
      <c r="F1619" s="12" t="str">
        <f>VLOOKUP(A1619,Planilha1!A:Y,21,FALSE)</f>
        <v>Não</v>
      </c>
      <c r="G1619" s="12" t="str">
        <f>VLOOKUP(A1619,Planilha1!A:Y,22,FALSE)</f>
        <v>Não</v>
      </c>
      <c r="H1619" s="12" t="str">
        <f>VLOOKUP(A1619,Planilha1!A:Y,23,FALSE)</f>
        <v>Não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Não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Não</v>
      </c>
      <c r="F1621" s="12" t="str">
        <f>VLOOKUP(A1621,Planilha1!A:Y,21,FALSE)</f>
        <v>Não</v>
      </c>
      <c r="G1621" s="12" t="str">
        <f>VLOOKUP(A1621,Planilha1!A:Y,22,FALSE)</f>
        <v>Não</v>
      </c>
      <c r="H1621" s="12" t="str">
        <f>VLOOKUP(A1621,Planilha1!A:Y,23,FALSE)</f>
        <v>Não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Não</v>
      </c>
      <c r="F1622" s="12" t="str">
        <f>VLOOKUP(A1622,Planilha1!A:Y,21,FALSE)</f>
        <v>Não</v>
      </c>
      <c r="G1622" s="12" t="str">
        <f>VLOOKUP(A1622,Planilha1!A:Y,22,FALSE)</f>
        <v>Não</v>
      </c>
      <c r="H1622" s="12" t="str">
        <f>VLOOKUP(A1622,Planilha1!A:Y,23,FALSE)</f>
        <v>Não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Não</v>
      </c>
      <c r="F1623" s="12" t="str">
        <f>VLOOKUP(A1623,Planilha1!A:Y,21,FALSE)</f>
        <v>Não</v>
      </c>
      <c r="G1623" s="12" t="str">
        <f>VLOOKUP(A1623,Planilha1!A:Y,22,FALSE)</f>
        <v>Não</v>
      </c>
      <c r="H1623" s="12" t="str">
        <f>VLOOKUP(A1623,Planilha1!A:Y,23,FALSE)</f>
        <v>Não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Não</v>
      </c>
      <c r="F1624" s="12" t="str">
        <f>VLOOKUP(A1624,Planilha1!A:Y,21,FALSE)</f>
        <v>Não</v>
      </c>
      <c r="G1624" s="12" t="str">
        <f>VLOOKUP(A1624,Planilha1!A:Y,22,FALSE)</f>
        <v>Não</v>
      </c>
      <c r="H1624" s="12" t="str">
        <f>VLOOKUP(A1624,Planilha1!A:Y,23,FALSE)</f>
        <v>Não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Não</v>
      </c>
      <c r="F1625" s="12" t="str">
        <f>VLOOKUP(A1625,Planilha1!A:Y,21,FALSE)</f>
        <v>Não</v>
      </c>
      <c r="G1625" s="12" t="str">
        <f>VLOOKUP(A1625,Planilha1!A:Y,22,FALSE)</f>
        <v>Não</v>
      </c>
      <c r="H1625" s="12" t="str">
        <f>VLOOKUP(A1625,Planilha1!A:Y,23,FALSE)</f>
        <v>Não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Não</v>
      </c>
      <c r="F1627" s="12" t="str">
        <f>VLOOKUP(A1627,Planilha1!A:Y,21,FALSE)</f>
        <v>Não</v>
      </c>
      <c r="G1627" s="12" t="str">
        <f>VLOOKUP(A1627,Planilha1!A:Y,22,FALSE)</f>
        <v>Não</v>
      </c>
      <c r="H1627" s="12" t="str">
        <f>VLOOKUP(A1627,Planilha1!A:Y,23,FALSE)</f>
        <v>Não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Não</v>
      </c>
      <c r="G1629" s="12" t="str">
        <f>VLOOKUP(A1629,Planilha1!A:Y,22,FALSE)</f>
        <v>Não</v>
      </c>
      <c r="H1629" s="12" t="str">
        <f>VLOOKUP(A1629,Planilha1!A:Y,23,FALSE)</f>
        <v>Não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Não</v>
      </c>
      <c r="F1630" s="12" t="str">
        <f>VLOOKUP(A1630,Planilha1!A:Y,21,FALSE)</f>
        <v>Não</v>
      </c>
      <c r="G1630" s="12" t="str">
        <f>VLOOKUP(A1630,Planilha1!A:Y,22,FALSE)</f>
        <v>Não</v>
      </c>
      <c r="H1630" s="12" t="str">
        <f>VLOOKUP(A1630,Planilha1!A:Y,23,FALSE)</f>
        <v>Não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Não</v>
      </c>
      <c r="F1631" s="12" t="str">
        <f>VLOOKUP(A1631,Planilha1!A:Y,21,FALSE)</f>
        <v>Não</v>
      </c>
      <c r="G1631" s="12" t="str">
        <f>VLOOKUP(A1631,Planilha1!A:Y,22,FALSE)</f>
        <v>Não</v>
      </c>
      <c r="H1631" s="12" t="str">
        <f>VLOOKUP(A1631,Planilha1!A:Y,23,FALSE)</f>
        <v>Não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Não</v>
      </c>
      <c r="F1632" s="12" t="str">
        <f>VLOOKUP(A1632,Planilha1!A:Y,21,FALSE)</f>
        <v>Não</v>
      </c>
      <c r="G1632" s="12" t="str">
        <f>VLOOKUP(A1632,Planilha1!A:Y,22,FALSE)</f>
        <v>Não</v>
      </c>
      <c r="H1632" s="12" t="str">
        <f>VLOOKUP(A1632,Planilha1!A:Y,23,FALSE)</f>
        <v>Não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Não</v>
      </c>
      <c r="G1633" s="12" t="str">
        <f>VLOOKUP(A1633,Planilha1!A:Y,22,FALSE)</f>
        <v>Não</v>
      </c>
      <c r="H1633" s="12" t="str">
        <f>VLOOKUP(A1633,Planilha1!A:Y,23,FALSE)</f>
        <v>Não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Não</v>
      </c>
      <c r="G1634" s="12" t="str">
        <f>VLOOKUP(A1634,Planilha1!A:Y,22,FALSE)</f>
        <v>Não</v>
      </c>
      <c r="H1634" s="12" t="str">
        <f>VLOOKUP(A1634,Planilha1!A:Y,23,FALSE)</f>
        <v>Não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Não</v>
      </c>
      <c r="F1636" s="12" t="str">
        <f>VLOOKUP(A1636,Planilha1!A:Y,21,FALSE)</f>
        <v>Não</v>
      </c>
      <c r="G1636" s="12" t="str">
        <f>VLOOKUP(A1636,Planilha1!A:Y,22,FALSE)</f>
        <v>Não</v>
      </c>
      <c r="H1636" s="12" t="str">
        <f>VLOOKUP(A1636,Planilha1!A:Y,23,FALSE)</f>
        <v>Não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Não</v>
      </c>
      <c r="G1637" s="12" t="str">
        <f>VLOOKUP(A1637,Planilha1!A:Y,22,FALSE)</f>
        <v>Não</v>
      </c>
      <c r="H1637" s="12" t="str">
        <f>VLOOKUP(A1637,Planilha1!A:Y,23,FALSE)</f>
        <v>Não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Não</v>
      </c>
      <c r="G1638" s="12" t="str">
        <f>VLOOKUP(A1638,Planilha1!A:Y,22,FALSE)</f>
        <v>Não</v>
      </c>
      <c r="H1638" s="12" t="str">
        <f>VLOOKUP(A1638,Planilha1!A:Y,23,FALSE)</f>
        <v>Não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Não</v>
      </c>
      <c r="F1639" s="12" t="str">
        <f>VLOOKUP(A1639,Planilha1!A:Y,21,FALSE)</f>
        <v>Não</v>
      </c>
      <c r="G1639" s="12" t="str">
        <f>VLOOKUP(A1639,Planilha1!A:Y,22,FALSE)</f>
        <v>Não</v>
      </c>
      <c r="H1639" s="12" t="str">
        <f>VLOOKUP(A1639,Planilha1!A:Y,23,FALSE)</f>
        <v>Não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Não</v>
      </c>
      <c r="F1640" s="12" t="str">
        <f>VLOOKUP(A1640,Planilha1!A:Y,21,FALSE)</f>
        <v>Não</v>
      </c>
      <c r="G1640" s="12" t="str">
        <f>VLOOKUP(A1640,Planilha1!A:Y,22,FALSE)</f>
        <v>Não</v>
      </c>
      <c r="H1640" s="12" t="str">
        <f>VLOOKUP(A1640,Planilha1!A:Y,23,FALSE)</f>
        <v>Não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Não</v>
      </c>
      <c r="F1641" s="12" t="str">
        <f>VLOOKUP(A1641,Planilha1!A:Y,21,FALSE)</f>
        <v>Não</v>
      </c>
      <c r="G1641" s="12" t="str">
        <f>VLOOKUP(A1641,Planilha1!A:Y,22,FALSE)</f>
        <v>Não</v>
      </c>
      <c r="H1641" s="12" t="str">
        <f>VLOOKUP(A1641,Planilha1!A:Y,23,FALSE)</f>
        <v>Não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Não</v>
      </c>
      <c r="G1642" s="12" t="str">
        <f>VLOOKUP(A1642,Planilha1!A:Y,22,FALSE)</f>
        <v>Não</v>
      </c>
      <c r="H1642" s="12" t="str">
        <f>VLOOKUP(A1642,Planilha1!A:Y,23,FALSE)</f>
        <v>Não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Não</v>
      </c>
      <c r="G1644" s="12" t="str">
        <f>VLOOKUP(A1644,Planilha1!A:Y,22,FALSE)</f>
        <v>Não</v>
      </c>
      <c r="H1644" s="12" t="str">
        <f>VLOOKUP(A1644,Planilha1!A:Y,23,FALSE)</f>
        <v>Não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Não</v>
      </c>
      <c r="G1645" s="12" t="str">
        <f>VLOOKUP(A1645,Planilha1!A:Y,22,FALSE)</f>
        <v>Não</v>
      </c>
      <c r="H1645" s="12" t="str">
        <f>VLOOKUP(A1645,Planilha1!A:Y,23,FALSE)</f>
        <v>Não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Não</v>
      </c>
      <c r="F1646" s="12" t="str">
        <f>VLOOKUP(A1646,Planilha1!A:Y,21,FALSE)</f>
        <v>Não</v>
      </c>
      <c r="G1646" s="12" t="str">
        <f>VLOOKUP(A1646,Planilha1!A:Y,22,FALSE)</f>
        <v>Não</v>
      </c>
      <c r="H1646" s="12" t="str">
        <f>VLOOKUP(A1646,Planilha1!A:Y,23,FALSE)</f>
        <v>Não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Não</v>
      </c>
      <c r="F1647" s="12" t="str">
        <f>VLOOKUP(A1647,Planilha1!A:Y,21,FALSE)</f>
        <v>Não</v>
      </c>
      <c r="G1647" s="12" t="str">
        <f>VLOOKUP(A1647,Planilha1!A:Y,22,FALSE)</f>
        <v>Não</v>
      </c>
      <c r="H1647" s="12" t="str">
        <f>VLOOKUP(A1647,Planilha1!A:Y,23,FALSE)</f>
        <v>Não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Não</v>
      </c>
      <c r="F1649" s="12" t="str">
        <f>VLOOKUP(A1649,Planilha1!A:Y,21,FALSE)</f>
        <v>Não</v>
      </c>
      <c r="G1649" s="12" t="str">
        <f>VLOOKUP(A1649,Planilha1!A:Y,22,FALSE)</f>
        <v>Não</v>
      </c>
      <c r="H1649" s="12" t="str">
        <f>VLOOKUP(A1649,Planilha1!A:Y,23,FALSE)</f>
        <v>Não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Não</v>
      </c>
      <c r="F1650" s="12" t="str">
        <f>VLOOKUP(A1650,Planilha1!A:Y,21,FALSE)</f>
        <v>Não</v>
      </c>
      <c r="G1650" s="12" t="str">
        <f>VLOOKUP(A1650,Planilha1!A:Y,22,FALSE)</f>
        <v>Não</v>
      </c>
      <c r="H1650" s="12" t="str">
        <f>VLOOKUP(A1650,Planilha1!A:Y,23,FALSE)</f>
        <v>Não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Não</v>
      </c>
      <c r="F1651" s="12" t="str">
        <f>VLOOKUP(A1651,Planilha1!A:Y,21,FALSE)</f>
        <v>Não</v>
      </c>
      <c r="G1651" s="12" t="str">
        <f>VLOOKUP(A1651,Planilha1!A:Y,22,FALSE)</f>
        <v>Não</v>
      </c>
      <c r="H1651" s="12" t="str">
        <f>VLOOKUP(A1651,Planilha1!A:Y,23,FALSE)</f>
        <v>Não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Não</v>
      </c>
      <c r="F1652" s="12" t="str">
        <f>VLOOKUP(A1652,Planilha1!A:Y,21,FALSE)</f>
        <v>Não</v>
      </c>
      <c r="G1652" s="12" t="str">
        <f>VLOOKUP(A1652,Planilha1!A:Y,22,FALSE)</f>
        <v>Não</v>
      </c>
      <c r="H1652" s="12" t="str">
        <f>VLOOKUP(A1652,Planilha1!A:Y,23,FALSE)</f>
        <v>Não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Não</v>
      </c>
      <c r="F1653" s="12" t="str">
        <f>VLOOKUP(A1653,Planilha1!A:Y,21,FALSE)</f>
        <v>Não</v>
      </c>
      <c r="G1653" s="12" t="str">
        <f>VLOOKUP(A1653,Planilha1!A:Y,22,FALSE)</f>
        <v>Não</v>
      </c>
      <c r="H1653" s="12" t="str">
        <f>VLOOKUP(A1653,Planilha1!A:Y,23,FALSE)</f>
        <v>Não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Não</v>
      </c>
      <c r="G1654" s="12" t="str">
        <f>VLOOKUP(A1654,Planilha1!A:Y,22,FALSE)</f>
        <v>Não</v>
      </c>
      <c r="H1654" s="12" t="str">
        <f>VLOOKUP(A1654,Planilha1!A:Y,23,FALSE)</f>
        <v>Não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Não</v>
      </c>
      <c r="F1655" s="12" t="str">
        <f>VLOOKUP(A1655,Planilha1!A:Y,21,FALSE)</f>
        <v>Não</v>
      </c>
      <c r="G1655" s="12" t="str">
        <f>VLOOKUP(A1655,Planilha1!A:Y,22,FALSE)</f>
        <v>Não</v>
      </c>
      <c r="H1655" s="12" t="str">
        <f>VLOOKUP(A1655,Planilha1!A:Y,23,FALSE)</f>
        <v>Não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Não</v>
      </c>
      <c r="G1656" s="12" t="str">
        <f>VLOOKUP(A1656,Planilha1!A:Y,22,FALSE)</f>
        <v>Não</v>
      </c>
      <c r="H1656" s="12" t="str">
        <f>VLOOKUP(A1656,Planilha1!A:Y,23,FALSE)</f>
        <v>Não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Não</v>
      </c>
      <c r="G1657" s="12" t="str">
        <f>VLOOKUP(A1657,Planilha1!A:Y,22,FALSE)</f>
        <v>Não</v>
      </c>
      <c r="H1657" s="12" t="str">
        <f>VLOOKUP(A1657,Planilha1!A:Y,23,FALSE)</f>
        <v>Não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Não</v>
      </c>
      <c r="F1658" s="12" t="str">
        <f>VLOOKUP(A1658,Planilha1!A:Y,21,FALSE)</f>
        <v>Não</v>
      </c>
      <c r="G1658" s="12" t="str">
        <f>VLOOKUP(A1658,Planilha1!A:Y,22,FALSE)</f>
        <v>Não</v>
      </c>
      <c r="H1658" s="12" t="str">
        <f>VLOOKUP(A1658,Planilha1!A:Y,23,FALSE)</f>
        <v>Não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Não</v>
      </c>
      <c r="F1659" s="12" t="str">
        <f>VLOOKUP(A1659,Planilha1!A:Y,21,FALSE)</f>
        <v>Não</v>
      </c>
      <c r="G1659" s="12" t="str">
        <f>VLOOKUP(A1659,Planilha1!A:Y,22,FALSE)</f>
        <v>Não</v>
      </c>
      <c r="H1659" s="12" t="str">
        <f>VLOOKUP(A1659,Planilha1!A:Y,23,FALSE)</f>
        <v>Não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Não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Não</v>
      </c>
      <c r="G1661" s="12" t="str">
        <f>VLOOKUP(A1661,Planilha1!A:Y,22,FALSE)</f>
        <v>Não</v>
      </c>
      <c r="H1661" s="12" t="str">
        <f>VLOOKUP(A1661,Planilha1!A:Y,23,FALSE)</f>
        <v>Não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Não</v>
      </c>
      <c r="G1662" s="12" t="str">
        <f>VLOOKUP(A1662,Planilha1!A:Y,22,FALSE)</f>
        <v>Não</v>
      </c>
      <c r="H1662" s="12" t="str">
        <f>VLOOKUP(A1662,Planilha1!A:Y,23,FALSE)</f>
        <v>Não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Não</v>
      </c>
      <c r="F1663" s="12" t="str">
        <f>VLOOKUP(A1663,Planilha1!A:Y,21,FALSE)</f>
        <v>Não</v>
      </c>
      <c r="G1663" s="12" t="str">
        <f>VLOOKUP(A1663,Planilha1!A:Y,22,FALSE)</f>
        <v>Não</v>
      </c>
      <c r="H1663" s="12" t="str">
        <f>VLOOKUP(A1663,Planilha1!A:Y,23,FALSE)</f>
        <v>Não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Não</v>
      </c>
      <c r="F1664" s="12" t="str">
        <f>VLOOKUP(A1664,Planilha1!A:Y,21,FALSE)</f>
        <v>Não</v>
      </c>
      <c r="G1664" s="12" t="str">
        <f>VLOOKUP(A1664,Planilha1!A:Y,22,FALSE)</f>
        <v>Não</v>
      </c>
      <c r="H1664" s="12" t="str">
        <f>VLOOKUP(A1664,Planilha1!A:Y,23,FALSE)</f>
        <v>Não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Não</v>
      </c>
      <c r="G1666" s="12" t="str">
        <f>VLOOKUP(A1666,Planilha1!A:Y,22,FALSE)</f>
        <v>Não</v>
      </c>
      <c r="H1666" s="12" t="str">
        <f>VLOOKUP(A1666,Planilha1!A:Y,23,FALSE)</f>
        <v>Não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Não</v>
      </c>
      <c r="F1667" s="12" t="str">
        <f>VLOOKUP(A1667,Planilha1!A:Y,21,FALSE)</f>
        <v>Não</v>
      </c>
      <c r="G1667" s="12" t="str">
        <f>VLOOKUP(A1667,Planilha1!A:Y,22,FALSE)</f>
        <v>Não</v>
      </c>
      <c r="H1667" s="12" t="str">
        <f>VLOOKUP(A1667,Planilha1!A:Y,23,FALSE)</f>
        <v>Não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Não</v>
      </c>
      <c r="F1668" s="12" t="str">
        <f>VLOOKUP(A1668,Planilha1!A:Y,21,FALSE)</f>
        <v>Não</v>
      </c>
      <c r="G1668" s="12" t="str">
        <f>VLOOKUP(A1668,Planilha1!A:Y,22,FALSE)</f>
        <v>Não</v>
      </c>
      <c r="H1668" s="12" t="str">
        <f>VLOOKUP(A1668,Planilha1!A:Y,23,FALSE)</f>
        <v>Não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Não</v>
      </c>
      <c r="G1669" s="12" t="str">
        <f>VLOOKUP(A1669,Planilha1!A:Y,22,FALSE)</f>
        <v>Não</v>
      </c>
      <c r="H1669" s="12" t="str">
        <f>VLOOKUP(A1669,Planilha1!A:Y,23,FALSE)</f>
        <v>Não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Não</v>
      </c>
      <c r="F1670" s="12" t="str">
        <f>VLOOKUP(A1670,Planilha1!A:Y,21,FALSE)</f>
        <v>Não</v>
      </c>
      <c r="G1670" s="12" t="str">
        <f>VLOOKUP(A1670,Planilha1!A:Y,22,FALSE)</f>
        <v>Não</v>
      </c>
      <c r="H1670" s="12" t="str">
        <f>VLOOKUP(A1670,Planilha1!A:Y,23,FALSE)</f>
        <v>Não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Não</v>
      </c>
      <c r="F1671" s="12" t="str">
        <f>VLOOKUP(A1671,Planilha1!A:Y,21,FALSE)</f>
        <v>Não</v>
      </c>
      <c r="G1671" s="12" t="str">
        <f>VLOOKUP(A1671,Planilha1!A:Y,22,FALSE)</f>
        <v>Não</v>
      </c>
      <c r="H1671" s="12" t="str">
        <f>VLOOKUP(A1671,Planilha1!A:Y,23,FALSE)</f>
        <v>Não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Não</v>
      </c>
      <c r="F1672" s="12" t="str">
        <f>VLOOKUP(A1672,Planilha1!A:Y,21,FALSE)</f>
        <v>Não</v>
      </c>
      <c r="G1672" s="12" t="str">
        <f>VLOOKUP(A1672,Planilha1!A:Y,22,FALSE)</f>
        <v>Não</v>
      </c>
      <c r="H1672" s="12" t="str">
        <f>VLOOKUP(A1672,Planilha1!A:Y,23,FALSE)</f>
        <v>Não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Não</v>
      </c>
      <c r="F1673" s="12" t="str">
        <f>VLOOKUP(A1673,Planilha1!A:Y,21,FALSE)</f>
        <v>Não</v>
      </c>
      <c r="G1673" s="12" t="str">
        <f>VLOOKUP(A1673,Planilha1!A:Y,22,FALSE)</f>
        <v>Não</v>
      </c>
      <c r="H1673" s="12" t="str">
        <f>VLOOKUP(A1673,Planilha1!A:Y,23,FALSE)</f>
        <v>Não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Não</v>
      </c>
      <c r="F1675" s="12" t="str">
        <f>VLOOKUP(A1675,Planilha1!A:Y,21,FALSE)</f>
        <v>Não</v>
      </c>
      <c r="G1675" s="12" t="str">
        <f>VLOOKUP(A1675,Planilha1!A:Y,22,FALSE)</f>
        <v>Não</v>
      </c>
      <c r="H1675" s="12" t="str">
        <f>VLOOKUP(A1675,Planilha1!A:Y,23,FALSE)</f>
        <v>Não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Não</v>
      </c>
      <c r="G1676" s="12" t="str">
        <f>VLOOKUP(A1676,Planilha1!A:Y,22,FALSE)</f>
        <v>Não</v>
      </c>
      <c r="H1676" s="12" t="str">
        <f>VLOOKUP(A1676,Planilha1!A:Y,23,FALSE)</f>
        <v>Não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Não</v>
      </c>
      <c r="G1678" s="12" t="str">
        <f>VLOOKUP(A1678,Planilha1!A:Y,22,FALSE)</f>
        <v>Não</v>
      </c>
      <c r="H1678" s="12" t="str">
        <f>VLOOKUP(A1678,Planilha1!A:Y,23,FALSE)</f>
        <v>Não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Não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Não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Não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Não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Não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Não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Não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Não</v>
      </c>
      <c r="G2150" s="12" t="str">
        <f>VLOOKUP(A2150,Planilha1!A:Y,22,FALSE)</f>
        <v>Sim</v>
      </c>
      <c r="H2150" s="12" t="str">
        <f>VLOOKUP(A2150,Planilha1!A:Y,23,FALSE)</f>
        <v>Não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Não</v>
      </c>
      <c r="F2151" s="12" t="str">
        <f>VLOOKUP(A2151,Planilha1!A:Y,21,FALSE)</f>
        <v>Não</v>
      </c>
      <c r="G2151" s="12" t="str">
        <f>VLOOKUP(A2151,Planilha1!A:Y,22,FALSE)</f>
        <v>Não</v>
      </c>
      <c r="H2151" s="12" t="str">
        <f>VLOOKUP(A2151,Planilha1!A:Y,23,FALSE)</f>
        <v>Não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Não</v>
      </c>
      <c r="G2152" s="12" t="str">
        <f>VLOOKUP(A2152,Planilha1!A:Y,22,FALSE)</f>
        <v>Não</v>
      </c>
      <c r="H2152" s="12" t="str">
        <f>VLOOKUP(A2152,Planilha1!A:Y,23,FALSE)</f>
        <v>Não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Não</v>
      </c>
      <c r="G2153" s="12" t="str">
        <f>VLOOKUP(A2153,Planilha1!A:Y,22,FALSE)</f>
        <v>Não</v>
      </c>
      <c r="H2153" s="12" t="str">
        <f>VLOOKUP(A2153,Planilha1!A:Y,23,FALSE)</f>
        <v>Não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Não</v>
      </c>
      <c r="F2154" s="12" t="str">
        <f>VLOOKUP(A2154,Planilha1!A:Y,21,FALSE)</f>
        <v>Não</v>
      </c>
      <c r="G2154" s="12" t="str">
        <f>VLOOKUP(A2154,Planilha1!A:Y,22,FALSE)</f>
        <v>Não</v>
      </c>
      <c r="H2154" s="12" t="str">
        <f>VLOOKUP(A2154,Planilha1!A:Y,23,FALSE)</f>
        <v>Não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Não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Não</v>
      </c>
      <c r="G2158" s="12" t="str">
        <f>VLOOKUP(A2158,Planilha1!A:Y,22,FALSE)</f>
        <v>Sim</v>
      </c>
      <c r="H2158" s="12" t="str">
        <f>VLOOKUP(A2158,Planilha1!A:Y,23,FALSE)</f>
        <v>Não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Não</v>
      </c>
      <c r="G2159" s="12" t="str">
        <f>VLOOKUP(A2159,Planilha1!A:Y,22,FALSE)</f>
        <v>Não</v>
      </c>
      <c r="H2159" s="12" t="str">
        <f>VLOOKUP(A2159,Planilha1!A:Y,23,FALSE)</f>
        <v>Não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Não</v>
      </c>
      <c r="G2161" s="12" t="str">
        <f>VLOOKUP(A2161,Planilha1!A:Y,22,FALSE)</f>
        <v>Não</v>
      </c>
      <c r="H2161" s="12" t="str">
        <f>VLOOKUP(A2161,Planilha1!A:Y,23,FALSE)</f>
        <v>Não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Não</v>
      </c>
      <c r="F2163" s="12" t="str">
        <f>VLOOKUP(A2163,Planilha1!A:Y,21,FALSE)</f>
        <v>Não</v>
      </c>
      <c r="G2163" s="12" t="str">
        <f>VLOOKUP(A2163,Planilha1!A:Y,22,FALSE)</f>
        <v>Não</v>
      </c>
      <c r="H2163" s="12" t="str">
        <f>VLOOKUP(A2163,Planilha1!A:Y,23,FALSE)</f>
        <v>Não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Sim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Não</v>
      </c>
      <c r="G2166" s="12" t="str">
        <f>VLOOKUP(A2166,Planilha1!A:Y,22,FALSE)</f>
        <v>Sim</v>
      </c>
      <c r="H2166" s="12" t="str">
        <f>VLOOKUP(A2166,Planilha1!A:Y,23,FALSE)</f>
        <v>Não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Não</v>
      </c>
      <c r="G2168" s="12" t="str">
        <f>VLOOKUP(A2168,Planilha1!A:Y,22,FALSE)</f>
        <v>Sim</v>
      </c>
      <c r="H2168" s="12" t="str">
        <f>VLOOKUP(A2168,Planilha1!A:Y,23,FALSE)</f>
        <v>Não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Sim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Não</v>
      </c>
      <c r="F2174" s="12" t="str">
        <f>VLOOKUP(A2174,Planilha1!A:Y,21,FALSE)</f>
        <v>Não</v>
      </c>
      <c r="G2174" s="12" t="str">
        <f>VLOOKUP(A2174,Planilha1!A:Y,22,FALSE)</f>
        <v>Não</v>
      </c>
      <c r="H2174" s="12" t="str">
        <f>VLOOKUP(A2174,Planilha1!A:Y,23,FALSE)</f>
        <v>Não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Não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Não</v>
      </c>
      <c r="G2180" s="12" t="str">
        <f>VLOOKUP(A2180,Planilha1!A:Y,22,FALSE)</f>
        <v>Não</v>
      </c>
      <c r="H2180" s="12" t="str">
        <f>VLOOKUP(A2180,Planilha1!A:Y,23,FALSE)</f>
        <v>Não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Não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Sim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Não</v>
      </c>
      <c r="G2186" s="12" t="str">
        <f>VLOOKUP(A2186,Planilha1!A:Y,22,FALSE)</f>
        <v>Não</v>
      </c>
      <c r="H2186" s="12" t="str">
        <f>VLOOKUP(A2186,Planilha1!A:Y,23,FALSE)</f>
        <v>Não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Não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Não</v>
      </c>
      <c r="G2191" s="12" t="str">
        <f>VLOOKUP(A2191,Planilha1!A:Y,22,FALSE)</f>
        <v>Sim</v>
      </c>
      <c r="H2191" s="12" t="str">
        <f>VLOOKUP(A2191,Planilha1!A:Y,23,FALSE)</f>
        <v>Não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Não</v>
      </c>
      <c r="G2193" s="12" t="str">
        <f>VLOOKUP(A2193,Planilha1!A:Y,22,FALSE)</f>
        <v>Não</v>
      </c>
      <c r="H2193" s="12" t="str">
        <f>VLOOKUP(A2193,Planilha1!A:Y,23,FALSE)</f>
        <v>Não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Não</v>
      </c>
      <c r="F2198" s="12" t="str">
        <f>VLOOKUP(A2198,Planilha1!A:Y,21,FALSE)</f>
        <v>Não</v>
      </c>
      <c r="G2198" s="12" t="str">
        <f>VLOOKUP(A2198,Planilha1!A:Y,22,FALSE)</f>
        <v>Não</v>
      </c>
      <c r="H2198" s="12" t="str">
        <f>VLOOKUP(A2198,Planilha1!A:Y,23,FALSE)</f>
        <v>Não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Não</v>
      </c>
      <c r="F2199" s="12" t="str">
        <f>VLOOKUP(A2199,Planilha1!A:Y,21,FALSE)</f>
        <v>Não</v>
      </c>
      <c r="G2199" s="12" t="str">
        <f>VLOOKUP(A2199,Planilha1!A:Y,22,FALSE)</f>
        <v>Não</v>
      </c>
      <c r="H2199" s="12" t="str">
        <f>VLOOKUP(A2199,Planilha1!A:Y,23,FALSE)</f>
        <v>Não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Não</v>
      </c>
      <c r="G2201" s="12" t="str">
        <f>VLOOKUP(A2201,Planilha1!A:Y,22,FALSE)</f>
        <v>Não</v>
      </c>
      <c r="H2201" s="12" t="str">
        <f>VLOOKUP(A2201,Planilha1!A:Y,23,FALSE)</f>
        <v>Não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Não</v>
      </c>
      <c r="F2202" s="12" t="str">
        <f>VLOOKUP(A2202,Planilha1!A:Y,21,FALSE)</f>
        <v>Não</v>
      </c>
      <c r="G2202" s="12" t="str">
        <f>VLOOKUP(A2202,Planilha1!A:Y,22,FALSE)</f>
        <v>Não</v>
      </c>
      <c r="H2202" s="12" t="str">
        <f>VLOOKUP(A2202,Planilha1!A:Y,23,FALSE)</f>
        <v>Não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Não</v>
      </c>
      <c r="F2203" s="12" t="str">
        <f>VLOOKUP(A2203,Planilha1!A:Y,21,FALSE)</f>
        <v>Não</v>
      </c>
      <c r="G2203" s="12" t="str">
        <f>VLOOKUP(A2203,Planilha1!A:Y,22,FALSE)</f>
        <v>Não</v>
      </c>
      <c r="H2203" s="12" t="str">
        <f>VLOOKUP(A2203,Planilha1!A:Y,23,FALSE)</f>
        <v>Não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Não</v>
      </c>
      <c r="G2204" s="12" t="str">
        <f>VLOOKUP(A2204,Planilha1!A:Y,22,FALSE)</f>
        <v>Não</v>
      </c>
      <c r="H2204" s="12" t="str">
        <f>VLOOKUP(A2204,Planilha1!A:Y,23,FALSE)</f>
        <v>Não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Não</v>
      </c>
      <c r="G2205" s="12" t="str">
        <f>VLOOKUP(A2205,Planilha1!A:Y,22,FALSE)</f>
        <v>Não</v>
      </c>
      <c r="H2205" s="12" t="str">
        <f>VLOOKUP(A2205,Planilha1!A:Y,23,FALSE)</f>
        <v>Não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Não</v>
      </c>
      <c r="G2206" s="12" t="str">
        <f>VLOOKUP(A2206,Planilha1!A:Y,22,FALSE)</f>
        <v>Não</v>
      </c>
      <c r="H2206" s="12" t="str">
        <f>VLOOKUP(A2206,Planilha1!A:Y,23,FALSE)</f>
        <v>Não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Não</v>
      </c>
      <c r="F2208" s="12" t="str">
        <f>VLOOKUP(A2208,Planilha1!A:Y,21,FALSE)</f>
        <v>Não</v>
      </c>
      <c r="G2208" s="12" t="str">
        <f>VLOOKUP(A2208,Planilha1!A:Y,22,FALSE)</f>
        <v>Não</v>
      </c>
      <c r="H2208" s="12" t="str">
        <f>VLOOKUP(A2208,Planilha1!A:Y,23,FALSE)</f>
        <v>Não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Não</v>
      </c>
      <c r="G2209" s="12" t="str">
        <f>VLOOKUP(A2209,Planilha1!A:Y,22,FALSE)</f>
        <v>Não</v>
      </c>
      <c r="H2209" s="12" t="str">
        <f>VLOOKUP(A2209,Planilha1!A:Y,23,FALSE)</f>
        <v>Não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Não</v>
      </c>
      <c r="G2210" s="12" t="str">
        <f>VLOOKUP(A2210,Planilha1!A:Y,22,FALSE)</f>
        <v>Não</v>
      </c>
      <c r="H2210" s="12" t="str">
        <f>VLOOKUP(A2210,Planilha1!A:Y,23,FALSE)</f>
        <v>Não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Não</v>
      </c>
      <c r="G2211" s="12" t="str">
        <f>VLOOKUP(A2211,Planilha1!A:Y,22,FALSE)</f>
        <v>Não</v>
      </c>
      <c r="H2211" s="12" t="str">
        <f>VLOOKUP(A2211,Planilha1!A:Y,23,FALSE)</f>
        <v>Não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Não</v>
      </c>
      <c r="F2212" s="12" t="str">
        <f>VLOOKUP(A2212,Planilha1!A:Y,21,FALSE)</f>
        <v>Não</v>
      </c>
      <c r="G2212" s="12" t="str">
        <f>VLOOKUP(A2212,Planilha1!A:Y,22,FALSE)</f>
        <v>Não</v>
      </c>
      <c r="H2212" s="12" t="str">
        <f>VLOOKUP(A2212,Planilha1!A:Y,23,FALSE)</f>
        <v>Não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Não</v>
      </c>
      <c r="F2214" s="12" t="str">
        <f>VLOOKUP(A2214,Planilha1!A:Y,21,FALSE)</f>
        <v>Não</v>
      </c>
      <c r="G2214" s="12" t="str">
        <f>VLOOKUP(A2214,Planilha1!A:Y,22,FALSE)</f>
        <v>Não</v>
      </c>
      <c r="H2214" s="12" t="str">
        <f>VLOOKUP(A2214,Planilha1!A:Y,23,FALSE)</f>
        <v>Não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Não</v>
      </c>
      <c r="G2215" s="12" t="str">
        <f>VLOOKUP(A2215,Planilha1!A:Y,22,FALSE)</f>
        <v>Não</v>
      </c>
      <c r="H2215" s="12" t="str">
        <f>VLOOKUP(A2215,Planilha1!A:Y,23,FALSE)</f>
        <v>Não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Não</v>
      </c>
      <c r="F2216" s="12" t="str">
        <f>VLOOKUP(A2216,Planilha1!A:Y,21,FALSE)</f>
        <v>Não</v>
      </c>
      <c r="G2216" s="12" t="str">
        <f>VLOOKUP(A2216,Planilha1!A:Y,22,FALSE)</f>
        <v>Não</v>
      </c>
      <c r="H2216" s="12" t="str">
        <f>VLOOKUP(A2216,Planilha1!A:Y,23,FALSE)</f>
        <v>Não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Não</v>
      </c>
      <c r="F2218" s="12" t="str">
        <f>VLOOKUP(A2218,Planilha1!A:Y,21,FALSE)</f>
        <v>Não</v>
      </c>
      <c r="G2218" s="12" t="str">
        <f>VLOOKUP(A2218,Planilha1!A:Y,22,FALSE)</f>
        <v>Não</v>
      </c>
      <c r="H2218" s="12" t="str">
        <f>VLOOKUP(A2218,Planilha1!A:Y,23,FALSE)</f>
        <v>Não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Não</v>
      </c>
      <c r="G2219" s="12" t="str">
        <f>VLOOKUP(A2219,Planilha1!A:Y,22,FALSE)</f>
        <v>Não</v>
      </c>
      <c r="H2219" s="12" t="str">
        <f>VLOOKUP(A2219,Planilha1!A:Y,23,FALSE)</f>
        <v>Não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Não</v>
      </c>
      <c r="F2220" s="12" t="str">
        <f>VLOOKUP(A2220,Planilha1!A:Y,21,FALSE)</f>
        <v>Não</v>
      </c>
      <c r="G2220" s="12" t="str">
        <f>VLOOKUP(A2220,Planilha1!A:Y,22,FALSE)</f>
        <v>Não</v>
      </c>
      <c r="H2220" s="12" t="str">
        <f>VLOOKUP(A2220,Planilha1!A:Y,23,FALSE)</f>
        <v>Não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Não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Não</v>
      </c>
      <c r="G2222" s="12" t="str">
        <f>VLOOKUP(A2222,Planilha1!A:Y,22,FALSE)</f>
        <v>Não</v>
      </c>
      <c r="H2222" s="12" t="str">
        <f>VLOOKUP(A2222,Planilha1!A:Y,23,FALSE)</f>
        <v>Não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Não</v>
      </c>
      <c r="G2223" s="12" t="str">
        <f>VLOOKUP(A2223,Planilha1!A:Y,22,FALSE)</f>
        <v>Não</v>
      </c>
      <c r="H2223" s="12" t="str">
        <f>VLOOKUP(A2223,Planilha1!A:Y,23,FALSE)</f>
        <v>Não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Não</v>
      </c>
      <c r="G2224" s="12" t="str">
        <f>VLOOKUP(A2224,Planilha1!A:Y,22,FALSE)</f>
        <v>Não</v>
      </c>
      <c r="H2224" s="12" t="str">
        <f>VLOOKUP(A2224,Planilha1!A:Y,23,FALSE)</f>
        <v>Não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Não</v>
      </c>
      <c r="G2225" s="12" t="str">
        <f>VLOOKUP(A2225,Planilha1!A:Y,22,FALSE)</f>
        <v>Não</v>
      </c>
      <c r="H2225" s="12" t="str">
        <f>VLOOKUP(A2225,Planilha1!A:Y,23,FALSE)</f>
        <v>Não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Não</v>
      </c>
      <c r="F2226" s="12" t="str">
        <f>VLOOKUP(A2226,Planilha1!A:Y,21,FALSE)</f>
        <v>Não</v>
      </c>
      <c r="G2226" s="12" t="str">
        <f>VLOOKUP(A2226,Planilha1!A:Y,22,FALSE)</f>
        <v>Não</v>
      </c>
      <c r="H2226" s="12" t="str">
        <f>VLOOKUP(A2226,Planilha1!A:Y,23,FALSE)</f>
        <v>Não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Não</v>
      </c>
      <c r="F2227" s="12" t="str">
        <f>VLOOKUP(A2227,Planilha1!A:Y,21,FALSE)</f>
        <v>Não</v>
      </c>
      <c r="G2227" s="12" t="str">
        <f>VLOOKUP(A2227,Planilha1!A:Y,22,FALSE)</f>
        <v>Não</v>
      </c>
      <c r="H2227" s="12" t="str">
        <f>VLOOKUP(A2227,Planilha1!A:Y,23,FALSE)</f>
        <v>Não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Não</v>
      </c>
      <c r="G2229" s="12" t="str">
        <f>VLOOKUP(A2229,Planilha1!A:Y,22,FALSE)</f>
        <v>Não</v>
      </c>
      <c r="H2229" s="12" t="str">
        <f>VLOOKUP(A2229,Planilha1!A:Y,23,FALSE)</f>
        <v>Não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Não</v>
      </c>
      <c r="G2230" s="12" t="str">
        <f>VLOOKUP(A2230,Planilha1!A:Y,22,FALSE)</f>
        <v>Não</v>
      </c>
      <c r="H2230" s="12" t="str">
        <f>VLOOKUP(A2230,Planilha1!A:Y,23,FALSE)</f>
        <v>Não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Não</v>
      </c>
      <c r="F2232" s="12" t="str">
        <f>VLOOKUP(A2232,Planilha1!A:Y,21,FALSE)</f>
        <v>Não</v>
      </c>
      <c r="G2232" s="12" t="str">
        <f>VLOOKUP(A2232,Planilha1!A:Y,22,FALSE)</f>
        <v>Não</v>
      </c>
      <c r="H2232" s="12" t="str">
        <f>VLOOKUP(A2232,Planilha1!A:Y,23,FALSE)</f>
        <v>Não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Não</v>
      </c>
      <c r="F2233" s="12" t="str">
        <f>VLOOKUP(A2233,Planilha1!A:Y,21,FALSE)</f>
        <v>Não</v>
      </c>
      <c r="G2233" s="12" t="str">
        <f>VLOOKUP(A2233,Planilha1!A:Y,22,FALSE)</f>
        <v>Não</v>
      </c>
      <c r="H2233" s="12" t="str">
        <f>VLOOKUP(A2233,Planilha1!A:Y,23,FALSE)</f>
        <v>Não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Não</v>
      </c>
      <c r="F2234" s="12" t="str">
        <f>VLOOKUP(A2234,Planilha1!A:Y,21,FALSE)</f>
        <v>Não</v>
      </c>
      <c r="G2234" s="12" t="str">
        <f>VLOOKUP(A2234,Planilha1!A:Y,22,FALSE)</f>
        <v>Não</v>
      </c>
      <c r="H2234" s="12" t="str">
        <f>VLOOKUP(A2234,Planilha1!A:Y,23,FALSE)</f>
        <v>Não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Não</v>
      </c>
      <c r="F2235" s="12" t="str">
        <f>VLOOKUP(A2235,Planilha1!A:Y,21,FALSE)</f>
        <v>Não</v>
      </c>
      <c r="G2235" s="12" t="str">
        <f>VLOOKUP(A2235,Planilha1!A:Y,22,FALSE)</f>
        <v>Não</v>
      </c>
      <c r="H2235" s="12" t="str">
        <f>VLOOKUP(A2235,Planilha1!A:Y,23,FALSE)</f>
        <v>Não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Não</v>
      </c>
      <c r="F2236" s="12" t="str">
        <f>VLOOKUP(A2236,Planilha1!A:Y,21,FALSE)</f>
        <v>Não</v>
      </c>
      <c r="G2236" s="12" t="str">
        <f>VLOOKUP(A2236,Planilha1!A:Y,22,FALSE)</f>
        <v>Não</v>
      </c>
      <c r="H2236" s="12" t="str">
        <f>VLOOKUP(A2236,Planilha1!A:Y,23,FALSE)</f>
        <v>Não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Não</v>
      </c>
      <c r="G2238" s="12" t="str">
        <f>VLOOKUP(A2238,Planilha1!A:Y,22,FALSE)</f>
        <v>Não</v>
      </c>
      <c r="H2238" s="12" t="str">
        <f>VLOOKUP(A2238,Planilha1!A:Y,23,FALSE)</f>
        <v>Não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Não</v>
      </c>
      <c r="G2239" s="12" t="str">
        <f>VLOOKUP(A2239,Planilha1!A:Y,22,FALSE)</f>
        <v>Não</v>
      </c>
      <c r="H2239" s="12" t="str">
        <f>VLOOKUP(A2239,Planilha1!A:Y,23,FALSE)</f>
        <v>Não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Não</v>
      </c>
      <c r="G2241" s="12" t="str">
        <f>VLOOKUP(A2241,Planilha1!A:Y,22,FALSE)</f>
        <v>Sim</v>
      </c>
      <c r="H2241" s="12" t="str">
        <f>VLOOKUP(A2241,Planilha1!A:Y,23,FALSE)</f>
        <v>Não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Não</v>
      </c>
      <c r="G2242" s="12" t="str">
        <f>VLOOKUP(A2242,Planilha1!A:Y,22,FALSE)</f>
        <v>Não</v>
      </c>
      <c r="H2242" s="12" t="str">
        <f>VLOOKUP(A2242,Planilha1!A:Y,23,FALSE)</f>
        <v>Não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Não</v>
      </c>
      <c r="F2243" s="12" t="str">
        <f>VLOOKUP(A2243,Planilha1!A:Y,21,FALSE)</f>
        <v>Não</v>
      </c>
      <c r="G2243" s="12" t="str">
        <f>VLOOKUP(A2243,Planilha1!A:Y,22,FALSE)</f>
        <v>Não</v>
      </c>
      <c r="H2243" s="12" t="str">
        <f>VLOOKUP(A2243,Planilha1!A:Y,23,FALSE)</f>
        <v>Não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Não</v>
      </c>
      <c r="F2244" s="12" t="str">
        <f>VLOOKUP(A2244,Planilha1!A:Y,21,FALSE)</f>
        <v>Não</v>
      </c>
      <c r="G2244" s="12" t="str">
        <f>VLOOKUP(A2244,Planilha1!A:Y,22,FALSE)</f>
        <v>Não</v>
      </c>
      <c r="H2244" s="12" t="str">
        <f>VLOOKUP(A2244,Planilha1!A:Y,23,FALSE)</f>
        <v>Não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Sim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Não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Não</v>
      </c>
      <c r="G2250" s="12" t="str">
        <f>VLOOKUP(A2250,Planilha1!A:Y,22,FALSE)</f>
        <v>Não</v>
      </c>
      <c r="H2250" s="12" t="str">
        <f>VLOOKUP(A2250,Planilha1!A:Y,23,FALSE)</f>
        <v>Não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Não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Não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Não</v>
      </c>
      <c r="F2253" s="12" t="str">
        <f>VLOOKUP(A2253,Planilha1!A:Y,21,FALSE)</f>
        <v>Não</v>
      </c>
      <c r="G2253" s="12" t="str">
        <f>VLOOKUP(A2253,Planilha1!A:Y,22,FALSE)</f>
        <v>Não</v>
      </c>
      <c r="H2253" s="12" t="str">
        <f>VLOOKUP(A2253,Planilha1!A:Y,23,FALSE)</f>
        <v>Não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Não</v>
      </c>
      <c r="F2255" s="12" t="str">
        <f>VLOOKUP(A2255,Planilha1!A:Y,21,FALSE)</f>
        <v>Não</v>
      </c>
      <c r="G2255" s="12" t="str">
        <f>VLOOKUP(A2255,Planilha1!A:Y,22,FALSE)</f>
        <v>Não</v>
      </c>
      <c r="H2255" s="12" t="str">
        <f>VLOOKUP(A2255,Planilha1!A:Y,23,FALSE)</f>
        <v>Não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Sim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Não</v>
      </c>
      <c r="F2257" s="12" t="str">
        <f>VLOOKUP(A2257,Planilha1!A:Y,21,FALSE)</f>
        <v>Não</v>
      </c>
      <c r="G2257" s="12" t="str">
        <f>VLOOKUP(A2257,Planilha1!A:Y,22,FALSE)</f>
        <v>Não</v>
      </c>
      <c r="H2257" s="12" t="str">
        <f>VLOOKUP(A2257,Planilha1!A:Y,23,FALSE)</f>
        <v>Não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Não</v>
      </c>
      <c r="F2259" s="12" t="str">
        <f>VLOOKUP(A2259,Planilha1!A:Y,21,FALSE)</f>
        <v>Não</v>
      </c>
      <c r="G2259" s="12" t="str">
        <f>VLOOKUP(A2259,Planilha1!A:Y,22,FALSE)</f>
        <v>Não</v>
      </c>
      <c r="H2259" s="12" t="str">
        <f>VLOOKUP(A2259,Planilha1!A:Y,23,FALSE)</f>
        <v>Não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Não</v>
      </c>
      <c r="F2261" s="12" t="str">
        <f>VLOOKUP(A2261,Planilha1!A:Y,21,FALSE)</f>
        <v>Não</v>
      </c>
      <c r="G2261" s="12" t="str">
        <f>VLOOKUP(A2261,Planilha1!A:Y,22,FALSE)</f>
        <v>Não</v>
      </c>
      <c r="H2261" s="12" t="str">
        <f>VLOOKUP(A2261,Planilha1!A:Y,23,FALSE)</f>
        <v>Não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Não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Não</v>
      </c>
      <c r="F2265" s="12" t="str">
        <f>VLOOKUP(A2265,Planilha1!A:Y,21,FALSE)</f>
        <v>Não</v>
      </c>
      <c r="G2265" s="12" t="str">
        <f>VLOOKUP(A2265,Planilha1!A:Y,22,FALSE)</f>
        <v>Não</v>
      </c>
      <c r="H2265" s="12" t="str">
        <f>VLOOKUP(A2265,Planilha1!A:Y,23,FALSE)</f>
        <v>Não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Não</v>
      </c>
      <c r="F2266" s="12" t="str">
        <f>VLOOKUP(A2266,Planilha1!A:Y,21,FALSE)</f>
        <v>Não</v>
      </c>
      <c r="G2266" s="12" t="str">
        <f>VLOOKUP(A2266,Planilha1!A:Y,22,FALSE)</f>
        <v>Não</v>
      </c>
      <c r="H2266" s="12" t="str">
        <f>VLOOKUP(A2266,Planilha1!A:Y,23,FALSE)</f>
        <v>Não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Não</v>
      </c>
      <c r="F2269" s="12" t="str">
        <f>VLOOKUP(A2269,Planilha1!A:Y,21,FALSE)</f>
        <v>Não</v>
      </c>
      <c r="G2269" s="12" t="str">
        <f>VLOOKUP(A2269,Planilha1!A:Y,22,FALSE)</f>
        <v>Não</v>
      </c>
      <c r="H2269" s="12" t="str">
        <f>VLOOKUP(A2269,Planilha1!A:Y,23,FALSE)</f>
        <v>Não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Não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Não</v>
      </c>
      <c r="F2273" s="12" t="str">
        <f>VLOOKUP(A2273,Planilha1!A:Y,21,FALSE)</f>
        <v>Não</v>
      </c>
      <c r="G2273" s="12" t="str">
        <f>VLOOKUP(A2273,Planilha1!A:Y,22,FALSE)</f>
        <v>Não</v>
      </c>
      <c r="H2273" s="12" t="str">
        <f>VLOOKUP(A2273,Planilha1!A:Y,23,FALSE)</f>
        <v>Não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Não</v>
      </c>
      <c r="G2274" s="12" t="str">
        <f>VLOOKUP(A2274,Planilha1!A:Y,22,FALSE)</f>
        <v>Não</v>
      </c>
      <c r="H2274" s="12" t="str">
        <f>VLOOKUP(A2274,Planilha1!A:Y,23,FALSE)</f>
        <v>Não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Não</v>
      </c>
      <c r="G2275" s="12" t="str">
        <f>VLOOKUP(A2275,Planilha1!A:Y,22,FALSE)</f>
        <v>Não</v>
      </c>
      <c r="H2275" s="12" t="str">
        <f>VLOOKUP(A2275,Planilha1!A:Y,23,FALSE)</f>
        <v>Não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Não</v>
      </c>
      <c r="F2280" s="12" t="str">
        <f>VLOOKUP(A2280,Planilha1!A:Y,21,FALSE)</f>
        <v>Não</v>
      </c>
      <c r="G2280" s="12" t="str">
        <f>VLOOKUP(A2280,Planilha1!A:Y,22,FALSE)</f>
        <v>Não</v>
      </c>
      <c r="H2280" s="12" t="str">
        <f>VLOOKUP(A2280,Planilha1!A:Y,23,FALSE)</f>
        <v>Não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Não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Não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Não</v>
      </c>
      <c r="F2285" s="12" t="str">
        <f>VLOOKUP(A2285,Planilha1!A:Y,21,FALSE)</f>
        <v>Não</v>
      </c>
      <c r="G2285" s="12" t="str">
        <f>VLOOKUP(A2285,Planilha1!A:Y,22,FALSE)</f>
        <v>Não</v>
      </c>
      <c r="H2285" s="12" t="str">
        <f>VLOOKUP(A2285,Planilha1!A:Y,23,FALSE)</f>
        <v>Não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Não</v>
      </c>
      <c r="F2294" s="12" t="str">
        <f>VLOOKUP(A2294,Planilha1!A:Y,21,FALSE)</f>
        <v>Não</v>
      </c>
      <c r="G2294" s="12" t="str">
        <f>VLOOKUP(A2294,Planilha1!A:Y,22,FALSE)</f>
        <v>Não</v>
      </c>
      <c r="H2294" s="12" t="str">
        <f>VLOOKUP(A2294,Planilha1!A:Y,23,FALSE)</f>
        <v>Não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Não</v>
      </c>
      <c r="G2299" s="12" t="str">
        <f>VLOOKUP(A2299,Planilha1!A:Y,22,FALSE)</f>
        <v>Não</v>
      </c>
      <c r="H2299" s="12" t="str">
        <f>VLOOKUP(A2299,Planilha1!A:Y,23,FALSE)</f>
        <v>Não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Não</v>
      </c>
      <c r="F2301" s="12" t="str">
        <f>VLOOKUP(A2301,Planilha1!A:Y,21,FALSE)</f>
        <v>Não</v>
      </c>
      <c r="G2301" s="12" t="str">
        <f>VLOOKUP(A2301,Planilha1!A:Y,22,FALSE)</f>
        <v>Não</v>
      </c>
      <c r="H2301" s="12" t="str">
        <f>VLOOKUP(A2301,Planilha1!A:Y,23,FALSE)</f>
        <v>Não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Não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Não</v>
      </c>
      <c r="G2304" s="12" t="str">
        <f>VLOOKUP(A2304,Planilha1!A:Y,22,FALSE)</f>
        <v>Não</v>
      </c>
      <c r="H2304" s="12" t="str">
        <f>VLOOKUP(A2304,Planilha1!A:Y,23,FALSE)</f>
        <v>Não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Não</v>
      </c>
      <c r="F2305" s="12" t="str">
        <f>VLOOKUP(A2305,Planilha1!A:Y,21,FALSE)</f>
        <v>Não</v>
      </c>
      <c r="G2305" s="12" t="str">
        <f>VLOOKUP(A2305,Planilha1!A:Y,22,FALSE)</f>
        <v>Não</v>
      </c>
      <c r="H2305" s="12" t="str">
        <f>VLOOKUP(A2305,Planilha1!A:Y,23,FALSE)</f>
        <v>Não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Não</v>
      </c>
      <c r="G2307" s="12" t="str">
        <f>VLOOKUP(A2307,Planilha1!A:Y,22,FALSE)</f>
        <v>Não</v>
      </c>
      <c r="H2307" s="12" t="str">
        <f>VLOOKUP(A2307,Planilha1!A:Y,23,FALSE)</f>
        <v>Não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Não</v>
      </c>
      <c r="F2309" s="12" t="str">
        <f>VLOOKUP(A2309,Planilha1!A:Y,21,FALSE)</f>
        <v>Não</v>
      </c>
      <c r="G2309" s="12" t="str">
        <f>VLOOKUP(A2309,Planilha1!A:Y,22,FALSE)</f>
        <v>Não</v>
      </c>
      <c r="H2309" s="12" t="str">
        <f>VLOOKUP(A2309,Planilha1!A:Y,23,FALSE)</f>
        <v>Não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Não</v>
      </c>
      <c r="G2318" s="12" t="str">
        <f>VLOOKUP(A2318,Planilha1!A:Y,22,FALSE)</f>
        <v>Não</v>
      </c>
      <c r="H2318" s="12" t="str">
        <f>VLOOKUP(A2318,Planilha1!A:Y,23,FALSE)</f>
        <v>Não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Não</v>
      </c>
      <c r="G2321" s="12" t="str">
        <f>VLOOKUP(A2321,Planilha1!A:Y,22,FALSE)</f>
        <v>Não</v>
      </c>
      <c r="H2321" s="12" t="str">
        <f>VLOOKUP(A2321,Planilha1!A:Y,23,FALSE)</f>
        <v>Não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Não</v>
      </c>
      <c r="F2322" s="12" t="str">
        <f>VLOOKUP(A2322,Planilha1!A:Y,21,FALSE)</f>
        <v>Não</v>
      </c>
      <c r="G2322" s="12" t="str">
        <f>VLOOKUP(A2322,Planilha1!A:Y,22,FALSE)</f>
        <v>Não</v>
      </c>
      <c r="H2322" s="12" t="str">
        <f>VLOOKUP(A2322,Planilha1!A:Y,23,FALSE)</f>
        <v>Não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Não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Não</v>
      </c>
      <c r="G2330" s="12" t="str">
        <f>VLOOKUP(A2330,Planilha1!A:Y,22,FALSE)</f>
        <v>Não</v>
      </c>
      <c r="H2330" s="12" t="str">
        <f>VLOOKUP(A2330,Planilha1!A:Y,23,FALSE)</f>
        <v>Não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Não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Não</v>
      </c>
      <c r="G2333" s="12" t="str">
        <f>VLOOKUP(A2333,Planilha1!A:Y,22,FALSE)</f>
        <v>Não</v>
      </c>
      <c r="H2333" s="12" t="str">
        <f>VLOOKUP(A2333,Planilha1!A:Y,23,FALSE)</f>
        <v>Não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Não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Não</v>
      </c>
      <c r="G2336" s="12" t="str">
        <f>VLOOKUP(A2336,Planilha1!A:Y,22,FALSE)</f>
        <v>Não</v>
      </c>
      <c r="H2336" s="12" t="str">
        <f>VLOOKUP(A2336,Planilha1!A:Y,23,FALSE)</f>
        <v>Não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Sim</v>
      </c>
      <c r="H2338" s="12" t="str">
        <f>VLOOKUP(A2338,Planilha1!A:Y,23,FALSE)</f>
        <v>Sim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Não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Não</v>
      </c>
      <c r="F2341" s="12" t="str">
        <f>VLOOKUP(A2341,Planilha1!A:Y,21,FALSE)</f>
        <v>Sim</v>
      </c>
      <c r="G2341" s="12" t="str">
        <f>VLOOKUP(A2341,Planilha1!A:Y,22,FALSE)</f>
        <v>Não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Não</v>
      </c>
      <c r="G2349" s="12" t="str">
        <f>VLOOKUP(A2349,Planilha1!A:Y,22,FALSE)</f>
        <v>Não</v>
      </c>
      <c r="H2349" s="12" t="str">
        <f>VLOOKUP(A2349,Planilha1!A:Y,23,FALSE)</f>
        <v>Não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Não</v>
      </c>
      <c r="F2350" s="12" t="str">
        <f>VLOOKUP(A2350,Planilha1!A:Y,21,FALSE)</f>
        <v>Não</v>
      </c>
      <c r="G2350" s="12" t="str">
        <f>VLOOKUP(A2350,Planilha1!A:Y,22,FALSE)</f>
        <v>Não</v>
      </c>
      <c r="H2350" s="12" t="str">
        <f>VLOOKUP(A2350,Planilha1!A:Y,23,FALSE)</f>
        <v>Não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Sim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Não</v>
      </c>
      <c r="F2356" s="12" t="str">
        <f>VLOOKUP(A2356,Planilha1!A:Y,21,FALSE)</f>
        <v>Não</v>
      </c>
      <c r="G2356" s="12" t="str">
        <f>VLOOKUP(A2356,Planilha1!A:Y,22,FALSE)</f>
        <v>Não</v>
      </c>
      <c r="H2356" s="12" t="str">
        <f>VLOOKUP(A2356,Planilha1!A:Y,23,FALSE)</f>
        <v>Não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Sim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Não</v>
      </c>
      <c r="G2359" s="12" t="str">
        <f>VLOOKUP(A2359,Planilha1!A:Y,22,FALSE)</f>
        <v>Não</v>
      </c>
      <c r="H2359" s="12" t="str">
        <f>VLOOKUP(A2359,Planilha1!A:Y,23,FALSE)</f>
        <v>Não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Não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Não</v>
      </c>
      <c r="F2362" s="12" t="str">
        <f>VLOOKUP(A2362,Planilha1!A:Y,21,FALSE)</f>
        <v>Não</v>
      </c>
      <c r="G2362" s="12" t="str">
        <f>VLOOKUP(A2362,Planilha1!A:Y,22,FALSE)</f>
        <v>Não</v>
      </c>
      <c r="H2362" s="12" t="str">
        <f>VLOOKUP(A2362,Planilha1!A:Y,23,FALSE)</f>
        <v>Não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Não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Não</v>
      </c>
      <c r="F2366" s="12" t="str">
        <f>VLOOKUP(A2366,Planilha1!A:Y,21,FALSE)</f>
        <v>Não</v>
      </c>
      <c r="G2366" s="12" t="str">
        <f>VLOOKUP(A2366,Planilha1!A:Y,22,FALSE)</f>
        <v>Não</v>
      </c>
      <c r="H2366" s="12" t="str">
        <f>VLOOKUP(A2366,Planilha1!A:Y,23,FALSE)</f>
        <v>Não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Não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Não</v>
      </c>
      <c r="G2369" s="12" t="str">
        <f>VLOOKUP(A2369,Planilha1!A:Y,22,FALSE)</f>
        <v>Não</v>
      </c>
      <c r="H2369" s="12" t="str">
        <f>VLOOKUP(A2369,Planilha1!A:Y,23,FALSE)</f>
        <v>Não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Não</v>
      </c>
      <c r="F2371" s="12" t="str">
        <f>VLOOKUP(A2371,Planilha1!A:Y,21,FALSE)</f>
        <v>Não</v>
      </c>
      <c r="G2371" s="12" t="str">
        <f>VLOOKUP(A2371,Planilha1!A:Y,22,FALSE)</f>
        <v>Não</v>
      </c>
      <c r="H2371" s="12" t="str">
        <f>VLOOKUP(A2371,Planilha1!A:Y,23,FALSE)</f>
        <v>Não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Sim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Não</v>
      </c>
      <c r="F2379" s="12" t="str">
        <f>VLOOKUP(A2379,Planilha1!A:Y,21,FALSE)</f>
        <v>Não</v>
      </c>
      <c r="G2379" s="12" t="str">
        <f>VLOOKUP(A2379,Planilha1!A:Y,22,FALSE)</f>
        <v>Não</v>
      </c>
      <c r="H2379" s="12" t="str">
        <f>VLOOKUP(A2379,Planilha1!A:Y,23,FALSE)</f>
        <v>Não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Não</v>
      </c>
      <c r="F2382" s="12" t="str">
        <f>VLOOKUP(A2382,Planilha1!A:Y,21,FALSE)</f>
        <v>Sim</v>
      </c>
      <c r="G2382" s="12" t="str">
        <f>VLOOKUP(A2382,Planilha1!A:Y,22,FALSE)</f>
        <v>Não</v>
      </c>
      <c r="H2382" s="12" t="str">
        <f>VLOOKUP(A2382,Planilha1!A:Y,23,FALSE)</f>
        <v>Não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Não</v>
      </c>
      <c r="F2385" s="12" t="str">
        <f>VLOOKUP(A2385,Planilha1!A:Y,21,FALSE)</f>
        <v>Não</v>
      </c>
      <c r="G2385" s="12" t="str">
        <f>VLOOKUP(A2385,Planilha1!A:Y,22,FALSE)</f>
        <v>Não</v>
      </c>
      <c r="H2385" s="12" t="str">
        <f>VLOOKUP(A2385,Planilha1!A:Y,23,FALSE)</f>
        <v>Não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Não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Não</v>
      </c>
      <c r="F2390" s="12" t="str">
        <f>VLOOKUP(A2390,Planilha1!A:Y,21,FALSE)</f>
        <v>Não</v>
      </c>
      <c r="G2390" s="12" t="str">
        <f>VLOOKUP(A2390,Planilha1!A:Y,22,FALSE)</f>
        <v>Não</v>
      </c>
      <c r="H2390" s="12" t="str">
        <f>VLOOKUP(A2390,Planilha1!A:Y,23,FALSE)</f>
        <v>Não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Não</v>
      </c>
      <c r="G2391" s="12" t="str">
        <f>VLOOKUP(A2391,Planilha1!A:Y,22,FALSE)</f>
        <v>Não</v>
      </c>
      <c r="H2391" s="12" t="str">
        <f>VLOOKUP(A2391,Planilha1!A:Y,23,FALSE)</f>
        <v>Não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Não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Não</v>
      </c>
      <c r="F2395" s="12" t="str">
        <f>VLOOKUP(A2395,Planilha1!A:Y,21,FALSE)</f>
        <v>Não</v>
      </c>
      <c r="G2395" s="12" t="str">
        <f>VLOOKUP(A2395,Planilha1!A:Y,22,FALSE)</f>
        <v>Não</v>
      </c>
      <c r="H2395" s="12" t="str">
        <f>VLOOKUP(A2395,Planilha1!A:Y,23,FALSE)</f>
        <v>Não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Não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Não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Não</v>
      </c>
      <c r="F2402" s="12" t="str">
        <f>VLOOKUP(A2402,Planilha1!A:Y,21,FALSE)</f>
        <v>Não</v>
      </c>
      <c r="G2402" s="12" t="str">
        <f>VLOOKUP(A2402,Planilha1!A:Y,22,FALSE)</f>
        <v>Não</v>
      </c>
      <c r="H2402" s="12" t="str">
        <f>VLOOKUP(A2402,Planilha1!A:Y,23,FALSE)</f>
        <v>Não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Não</v>
      </c>
      <c r="G2405" s="12" t="str">
        <f>VLOOKUP(A2405,Planilha1!A:Y,22,FALSE)</f>
        <v>Não</v>
      </c>
      <c r="H2405" s="12" t="str">
        <f>VLOOKUP(A2405,Planilha1!A:Y,23,FALSE)</f>
        <v>Não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Não</v>
      </c>
      <c r="G2407" s="12" t="str">
        <f>VLOOKUP(A2407,Planilha1!A:Y,22,FALSE)</f>
        <v>Não</v>
      </c>
      <c r="H2407" s="12" t="str">
        <f>VLOOKUP(A2407,Planilha1!A:Y,23,FALSE)</f>
        <v>Não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Não</v>
      </c>
      <c r="F2409" s="12" t="str">
        <f>VLOOKUP(A2409,Planilha1!A:Y,21,FALSE)</f>
        <v>Não</v>
      </c>
      <c r="G2409" s="12" t="str">
        <f>VLOOKUP(A2409,Planilha1!A:Y,22,FALSE)</f>
        <v>Não</v>
      </c>
      <c r="H2409" s="12" t="str">
        <f>VLOOKUP(A2409,Planilha1!A:Y,23,FALSE)</f>
        <v>Não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Não</v>
      </c>
      <c r="F2410" s="12" t="str">
        <f>VLOOKUP(A2410,Planilha1!A:Y,21,FALSE)</f>
        <v>Não</v>
      </c>
      <c r="G2410" s="12" t="str">
        <f>VLOOKUP(A2410,Planilha1!A:Y,22,FALSE)</f>
        <v>Não</v>
      </c>
      <c r="H2410" s="12" t="str">
        <f>VLOOKUP(A2410,Planilha1!A:Y,23,FALSE)</f>
        <v>Não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Não</v>
      </c>
      <c r="F2411" s="12" t="str">
        <f>VLOOKUP(A2411,Planilha1!A:Y,21,FALSE)</f>
        <v>Não</v>
      </c>
      <c r="G2411" s="12" t="str">
        <f>VLOOKUP(A2411,Planilha1!A:Y,22,FALSE)</f>
        <v>Não</v>
      </c>
      <c r="H2411" s="12" t="str">
        <f>VLOOKUP(A2411,Planilha1!A:Y,23,FALSE)</f>
        <v>Não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Não</v>
      </c>
      <c r="F2416" s="12" t="str">
        <f>VLOOKUP(A2416,Planilha1!A:Y,21,FALSE)</f>
        <v>Não</v>
      </c>
      <c r="G2416" s="12" t="str">
        <f>VLOOKUP(A2416,Planilha1!A:Y,22,FALSE)</f>
        <v>Não</v>
      </c>
      <c r="H2416" s="12" t="str">
        <f>VLOOKUP(A2416,Planilha1!A:Y,23,FALSE)</f>
        <v>Não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Não</v>
      </c>
      <c r="G2419" s="12" t="str">
        <f>VLOOKUP(A2419,Planilha1!A:Y,22,FALSE)</f>
        <v>Não</v>
      </c>
      <c r="H2419" s="12" t="str">
        <f>VLOOKUP(A2419,Planilha1!A:Y,23,FALSE)</f>
        <v>Não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Não</v>
      </c>
      <c r="F2420" s="12" t="str">
        <f>VLOOKUP(A2420,Planilha1!A:Y,21,FALSE)</f>
        <v>Não</v>
      </c>
      <c r="G2420" s="12" t="str">
        <f>VLOOKUP(A2420,Planilha1!A:Y,22,FALSE)</f>
        <v>Não</v>
      </c>
      <c r="H2420" s="12" t="str">
        <f>VLOOKUP(A2420,Planilha1!A:Y,23,FALSE)</f>
        <v>Não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Não</v>
      </c>
      <c r="G2422" s="12" t="str">
        <f>VLOOKUP(A2422,Planilha1!A:Y,22,FALSE)</f>
        <v>Não</v>
      </c>
      <c r="H2422" s="12" t="str">
        <f>VLOOKUP(A2422,Planilha1!A:Y,23,FALSE)</f>
        <v>Não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Não</v>
      </c>
      <c r="F2428" s="12" t="str">
        <f>VLOOKUP(A2428,Planilha1!A:Y,21,FALSE)</f>
        <v>Não</v>
      </c>
      <c r="G2428" s="12" t="str">
        <f>VLOOKUP(A2428,Planilha1!A:Y,22,FALSE)</f>
        <v>Não</v>
      </c>
      <c r="H2428" s="12" t="str">
        <f>VLOOKUP(A2428,Planilha1!A:Y,23,FALSE)</f>
        <v>Não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Não</v>
      </c>
      <c r="F2431" s="12" t="str">
        <f>VLOOKUP(A2431,Planilha1!A:Y,21,FALSE)</f>
        <v>Não</v>
      </c>
      <c r="G2431" s="12" t="str">
        <f>VLOOKUP(A2431,Planilha1!A:Y,22,FALSE)</f>
        <v>Não</v>
      </c>
      <c r="H2431" s="12" t="str">
        <f>VLOOKUP(A2431,Planilha1!A:Y,23,FALSE)</f>
        <v>Não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Não</v>
      </c>
      <c r="F2433" s="12" t="str">
        <f>VLOOKUP(A2433,Planilha1!A:Y,21,FALSE)</f>
        <v>Não</v>
      </c>
      <c r="G2433" s="12" t="str">
        <f>VLOOKUP(A2433,Planilha1!A:Y,22,FALSE)</f>
        <v>Não</v>
      </c>
      <c r="H2433" s="12" t="str">
        <f>VLOOKUP(A2433,Planilha1!A:Y,23,FALSE)</f>
        <v>Não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Não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Não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Não</v>
      </c>
      <c r="G2444" s="12" t="str">
        <f>VLOOKUP(A2444,Planilha1!A:Y,22,FALSE)</f>
        <v>Não</v>
      </c>
      <c r="H2444" s="12" t="str">
        <f>VLOOKUP(A2444,Planilha1!A:Y,23,FALSE)</f>
        <v>Não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Não</v>
      </c>
      <c r="F2446" s="12" t="str">
        <f>VLOOKUP(A2446,Planilha1!A:Y,21,FALSE)</f>
        <v>Não</v>
      </c>
      <c r="G2446" s="12" t="str">
        <f>VLOOKUP(A2446,Planilha1!A:Y,22,FALSE)</f>
        <v>Não</v>
      </c>
      <c r="H2446" s="12" t="str">
        <f>VLOOKUP(A2446,Planilha1!A:Y,23,FALSE)</f>
        <v>Não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Não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Não</v>
      </c>
      <c r="G2448" s="12" t="str">
        <f>VLOOKUP(A2448,Planilha1!A:Y,22,FALSE)</f>
        <v>Não</v>
      </c>
      <c r="H2448" s="12" t="str">
        <f>VLOOKUP(A2448,Planilha1!A:Y,23,FALSE)</f>
        <v>Não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Não</v>
      </c>
      <c r="F2449" s="12" t="str">
        <f>VLOOKUP(A2449,Planilha1!A:Y,21,FALSE)</f>
        <v>Não</v>
      </c>
      <c r="G2449" s="12" t="str">
        <f>VLOOKUP(A2449,Planilha1!A:Y,22,FALSE)</f>
        <v>Não</v>
      </c>
      <c r="H2449" s="12" t="str">
        <f>VLOOKUP(A2449,Planilha1!A:Y,23,FALSE)</f>
        <v>Não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Não</v>
      </c>
      <c r="F2450" s="12" t="str">
        <f>VLOOKUP(A2450,Planilha1!A:Y,21,FALSE)</f>
        <v>Não</v>
      </c>
      <c r="G2450" s="12" t="str">
        <f>VLOOKUP(A2450,Planilha1!A:Y,22,FALSE)</f>
        <v>Não</v>
      </c>
      <c r="H2450" s="12" t="str">
        <f>VLOOKUP(A2450,Planilha1!A:Y,23,FALSE)</f>
        <v>Não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Não</v>
      </c>
      <c r="G2451" s="12" t="str">
        <f>VLOOKUP(A2451,Planilha1!A:Y,22,FALSE)</f>
        <v>Não</v>
      </c>
      <c r="H2451" s="12" t="str">
        <f>VLOOKUP(A2451,Planilha1!A:Y,23,FALSE)</f>
        <v>Não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Sim</v>
      </c>
      <c r="H2455" s="12" t="str">
        <f>VLOOKUP(A2455,Planilha1!A:Y,23,FALSE)</f>
        <v>Sim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Não</v>
      </c>
      <c r="F2457" s="12" t="str">
        <f>VLOOKUP(A2457,Planilha1!A:Y,21,FALSE)</f>
        <v>Não</v>
      </c>
      <c r="G2457" s="12" t="str">
        <f>VLOOKUP(A2457,Planilha1!A:Y,22,FALSE)</f>
        <v>Não</v>
      </c>
      <c r="H2457" s="12" t="str">
        <f>VLOOKUP(A2457,Planilha1!A:Y,23,FALSE)</f>
        <v>Não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Não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Não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Não</v>
      </c>
      <c r="F2465" s="12" t="str">
        <f>VLOOKUP(A2465,Planilha1!A:Y,21,FALSE)</f>
        <v>Não</v>
      </c>
      <c r="G2465" s="12" t="str">
        <f>VLOOKUP(A2465,Planilha1!A:Y,22,FALSE)</f>
        <v>Não</v>
      </c>
      <c r="H2465" s="12" t="str">
        <f>VLOOKUP(A2465,Planilha1!A:Y,23,FALSE)</f>
        <v>Não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Não</v>
      </c>
      <c r="F2470" s="12" t="str">
        <f>VLOOKUP(A2470,Planilha1!A:Y,21,FALSE)</f>
        <v>Não</v>
      </c>
      <c r="G2470" s="12" t="str">
        <f>VLOOKUP(A2470,Planilha1!A:Y,22,FALSE)</f>
        <v>Não</v>
      </c>
      <c r="H2470" s="12" t="str">
        <f>VLOOKUP(A2470,Planilha1!A:Y,23,FALSE)</f>
        <v>Não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Sim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Não</v>
      </c>
      <c r="F2477" s="12" t="str">
        <f>VLOOKUP(A2477,Planilha1!A:Y,21,FALSE)</f>
        <v>Não</v>
      </c>
      <c r="G2477" s="12" t="str">
        <f>VLOOKUP(A2477,Planilha1!A:Y,22,FALSE)</f>
        <v>Não</v>
      </c>
      <c r="H2477" s="12" t="str">
        <f>VLOOKUP(A2477,Planilha1!A:Y,23,FALSE)</f>
        <v>Não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Não</v>
      </c>
      <c r="F2478" s="12" t="str">
        <f>VLOOKUP(A2478,Planilha1!A:Y,21,FALSE)</f>
        <v>Não</v>
      </c>
      <c r="G2478" s="12" t="str">
        <f>VLOOKUP(A2478,Planilha1!A:Y,22,FALSE)</f>
        <v>Não</v>
      </c>
      <c r="H2478" s="12" t="str">
        <f>VLOOKUP(A2478,Planilha1!A:Y,23,FALSE)</f>
        <v>Não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Não</v>
      </c>
      <c r="H2480" s="12" t="str">
        <f>VLOOKUP(A2480,Planilha1!A:Y,23,FALSE)</f>
        <v>Não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Não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Não</v>
      </c>
      <c r="G2483" s="12" t="str">
        <f>VLOOKUP(A2483,Planilha1!A:Y,22,FALSE)</f>
        <v>Não</v>
      </c>
      <c r="H2483" s="12" t="str">
        <f>VLOOKUP(A2483,Planilha1!A:Y,23,FALSE)</f>
        <v>Não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Não</v>
      </c>
      <c r="F2486" s="12" t="str">
        <f>VLOOKUP(A2486,Planilha1!A:Y,21,FALSE)</f>
        <v>Não</v>
      </c>
      <c r="G2486" s="12" t="str">
        <f>VLOOKUP(A2486,Planilha1!A:Y,22,FALSE)</f>
        <v>Não</v>
      </c>
      <c r="H2486" s="12" t="str">
        <f>VLOOKUP(A2486,Planilha1!A:Y,23,FALSE)</f>
        <v>Não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Não</v>
      </c>
      <c r="F2488" s="12" t="str">
        <f>VLOOKUP(A2488,Planilha1!A:Y,21,FALSE)</f>
        <v>Não</v>
      </c>
      <c r="G2488" s="12" t="str">
        <f>VLOOKUP(A2488,Planilha1!A:Y,22,FALSE)</f>
        <v>Não</v>
      </c>
      <c r="H2488" s="12" t="str">
        <f>VLOOKUP(A2488,Planilha1!A:Y,23,FALSE)</f>
        <v>Não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Sim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Não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Não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Não</v>
      </c>
      <c r="F2493" s="12" t="str">
        <f>VLOOKUP(A2493,Planilha1!A:Y,21,FALSE)</f>
        <v>Não</v>
      </c>
      <c r="G2493" s="12" t="str">
        <f>VLOOKUP(A2493,Planilha1!A:Y,22,FALSE)</f>
        <v>Não</v>
      </c>
      <c r="H2493" s="12" t="str">
        <f>VLOOKUP(A2493,Planilha1!A:Y,23,FALSE)</f>
        <v>Não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Não</v>
      </c>
      <c r="G2497" s="12" t="str">
        <f>VLOOKUP(A2497,Planilha1!A:Y,22,FALSE)</f>
        <v>Não</v>
      </c>
      <c r="H2497" s="12" t="str">
        <f>VLOOKUP(A2497,Planilha1!A:Y,23,FALSE)</f>
        <v>Não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Não</v>
      </c>
      <c r="G2498" s="12" t="str">
        <f>VLOOKUP(A2498,Planilha1!A:Y,22,FALSE)</f>
        <v>Não</v>
      </c>
      <c r="H2498" s="12" t="str">
        <f>VLOOKUP(A2498,Planilha1!A:Y,23,FALSE)</f>
        <v>Não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Não</v>
      </c>
      <c r="F2500" s="12" t="str">
        <f>VLOOKUP(A2500,Planilha1!A:Y,21,FALSE)</f>
        <v>Não</v>
      </c>
      <c r="G2500" s="12" t="str">
        <f>VLOOKUP(A2500,Planilha1!A:Y,22,FALSE)</f>
        <v>Não</v>
      </c>
      <c r="H2500" s="12" t="str">
        <f>VLOOKUP(A2500,Planilha1!A:Y,23,FALSE)</f>
        <v>Não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Não</v>
      </c>
      <c r="F2502" s="12" t="str">
        <f>VLOOKUP(A2502,Planilha1!A:Y,21,FALSE)</f>
        <v>Não</v>
      </c>
      <c r="G2502" s="12" t="str">
        <f>VLOOKUP(A2502,Planilha1!A:Y,22,FALSE)</f>
        <v>Não</v>
      </c>
      <c r="H2502" s="12" t="str">
        <f>VLOOKUP(A2502,Planilha1!A:Y,23,FALSE)</f>
        <v>Não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Não</v>
      </c>
      <c r="F2508" s="12" t="str">
        <f>VLOOKUP(A2508,Planilha1!A:Y,21,FALSE)</f>
        <v>Não</v>
      </c>
      <c r="G2508" s="12" t="str">
        <f>VLOOKUP(A2508,Planilha1!A:Y,22,FALSE)</f>
        <v>Não</v>
      </c>
      <c r="H2508" s="12" t="str">
        <f>VLOOKUP(A2508,Planilha1!A:Y,23,FALSE)</f>
        <v>Não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Não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Não</v>
      </c>
      <c r="G2511" s="12" t="str">
        <f>VLOOKUP(A2511,Planilha1!A:Y,22,FALSE)</f>
        <v>Não</v>
      </c>
      <c r="H2511" s="12" t="str">
        <f>VLOOKUP(A2511,Planilha1!A:Y,23,FALSE)</f>
        <v>Não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Não</v>
      </c>
      <c r="F2514" s="12" t="str">
        <f>VLOOKUP(A2514,Planilha1!A:Y,21,FALSE)</f>
        <v>Não</v>
      </c>
      <c r="G2514" s="12" t="str">
        <f>VLOOKUP(A2514,Planilha1!A:Y,22,FALSE)</f>
        <v>Não</v>
      </c>
      <c r="H2514" s="12" t="str">
        <f>VLOOKUP(A2514,Planilha1!A:Y,23,FALSE)</f>
        <v>Não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Não</v>
      </c>
      <c r="F2515" s="12" t="str">
        <f>VLOOKUP(A2515,Planilha1!A:Y,21,FALSE)</f>
        <v>Não</v>
      </c>
      <c r="G2515" s="12" t="str">
        <f>VLOOKUP(A2515,Planilha1!A:Y,22,FALSE)</f>
        <v>Não</v>
      </c>
      <c r="H2515" s="12" t="str">
        <f>VLOOKUP(A2515,Planilha1!A:Y,23,FALSE)</f>
        <v>Não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Não</v>
      </c>
      <c r="G2516" s="12" t="str">
        <f>VLOOKUP(A2516,Planilha1!A:Y,22,FALSE)</f>
        <v>Não</v>
      </c>
      <c r="H2516" s="12" t="str">
        <f>VLOOKUP(A2516,Planilha1!A:Y,23,FALSE)</f>
        <v>Não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Não</v>
      </c>
      <c r="G2519" s="12" t="str">
        <f>VLOOKUP(A2519,Planilha1!A:Y,22,FALSE)</f>
        <v>Não</v>
      </c>
      <c r="H2519" s="12" t="str">
        <f>VLOOKUP(A2519,Planilha1!A:Y,23,FALSE)</f>
        <v>Não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Não</v>
      </c>
      <c r="F2520" s="12" t="str">
        <f>VLOOKUP(A2520,Planilha1!A:Y,21,FALSE)</f>
        <v>Não</v>
      </c>
      <c r="G2520" s="12" t="str">
        <f>VLOOKUP(A2520,Planilha1!A:Y,22,FALSE)</f>
        <v>Não</v>
      </c>
      <c r="H2520" s="12" t="str">
        <f>VLOOKUP(A2520,Planilha1!A:Y,23,FALSE)</f>
        <v>Não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Não</v>
      </c>
      <c r="F2521" s="12" t="str">
        <f>VLOOKUP(A2521,Planilha1!A:Y,21,FALSE)</f>
        <v>Não</v>
      </c>
      <c r="G2521" s="12" t="str">
        <f>VLOOKUP(A2521,Planilha1!A:Y,22,FALSE)</f>
        <v>Não</v>
      </c>
      <c r="H2521" s="12" t="str">
        <f>VLOOKUP(A2521,Planilha1!A:Y,23,FALSE)</f>
        <v>Não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Não</v>
      </c>
      <c r="F2524" s="12" t="str">
        <f>VLOOKUP(A2524,Planilha1!A:Y,21,FALSE)</f>
        <v>Não</v>
      </c>
      <c r="G2524" s="12" t="str">
        <f>VLOOKUP(A2524,Planilha1!A:Y,22,FALSE)</f>
        <v>Não</v>
      </c>
      <c r="H2524" s="12" t="str">
        <f>VLOOKUP(A2524,Planilha1!A:Y,23,FALSE)</f>
        <v>Não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Não</v>
      </c>
      <c r="G2526" s="12" t="str">
        <f>VLOOKUP(A2526,Planilha1!A:Y,22,FALSE)</f>
        <v>Não</v>
      </c>
      <c r="H2526" s="12" t="str">
        <f>VLOOKUP(A2526,Planilha1!A:Y,23,FALSE)</f>
        <v>Não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Não</v>
      </c>
      <c r="F2530" s="12" t="str">
        <f>VLOOKUP(A2530,Planilha1!A:Y,21,FALSE)</f>
        <v>Não</v>
      </c>
      <c r="G2530" s="12" t="str">
        <f>VLOOKUP(A2530,Planilha1!A:Y,22,FALSE)</f>
        <v>Não</v>
      </c>
      <c r="H2530" s="12" t="str">
        <f>VLOOKUP(A2530,Planilha1!A:Y,23,FALSE)</f>
        <v>Não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Não</v>
      </c>
      <c r="F2531" s="12" t="str">
        <f>VLOOKUP(A2531,Planilha1!A:Y,21,FALSE)</f>
        <v>Não</v>
      </c>
      <c r="G2531" s="12" t="str">
        <f>VLOOKUP(A2531,Planilha1!A:Y,22,FALSE)</f>
        <v>Não</v>
      </c>
      <c r="H2531" s="12" t="str">
        <f>VLOOKUP(A2531,Planilha1!A:Y,23,FALSE)</f>
        <v>Não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Não</v>
      </c>
      <c r="F2532" s="12" t="str">
        <f>VLOOKUP(A2532,Planilha1!A:Y,21,FALSE)</f>
        <v>Não</v>
      </c>
      <c r="G2532" s="12" t="str">
        <f>VLOOKUP(A2532,Planilha1!A:Y,22,FALSE)</f>
        <v>Não</v>
      </c>
      <c r="H2532" s="12" t="str">
        <f>VLOOKUP(A2532,Planilha1!A:Y,23,FALSE)</f>
        <v>Não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Não</v>
      </c>
      <c r="F2534" s="12" t="str">
        <f>VLOOKUP(A2534,Planilha1!A:Y,21,FALSE)</f>
        <v>Não</v>
      </c>
      <c r="G2534" s="12" t="str">
        <f>VLOOKUP(A2534,Planilha1!A:Y,22,FALSE)</f>
        <v>Não</v>
      </c>
      <c r="H2534" s="12" t="str">
        <f>VLOOKUP(A2534,Planilha1!A:Y,23,FALSE)</f>
        <v>Não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Não</v>
      </c>
      <c r="F2538" s="12" t="str">
        <f>VLOOKUP(A2538,Planilha1!A:Y,21,FALSE)</f>
        <v>Não</v>
      </c>
      <c r="G2538" s="12" t="str">
        <f>VLOOKUP(A2538,Planilha1!A:Y,22,FALSE)</f>
        <v>Não</v>
      </c>
      <c r="H2538" s="12" t="str">
        <f>VLOOKUP(A2538,Planilha1!A:Y,23,FALSE)</f>
        <v>Não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Sim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Não</v>
      </c>
      <c r="G2540" s="12" t="str">
        <f>VLOOKUP(A2540,Planilha1!A:Y,22,FALSE)</f>
        <v>Não</v>
      </c>
      <c r="H2540" s="12" t="str">
        <f>VLOOKUP(A2540,Planilha1!A:Y,23,FALSE)</f>
        <v>Não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Não</v>
      </c>
      <c r="F2543" s="12" t="str">
        <f>VLOOKUP(A2543,Planilha1!A:Y,21,FALSE)</f>
        <v>Não</v>
      </c>
      <c r="G2543" s="12" t="str">
        <f>VLOOKUP(A2543,Planilha1!A:Y,22,FALSE)</f>
        <v>Não</v>
      </c>
      <c r="H2543" s="12" t="str">
        <f>VLOOKUP(A2543,Planilha1!A:Y,23,FALSE)</f>
        <v>Não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Não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Não</v>
      </c>
      <c r="G2547" s="12" t="str">
        <f>VLOOKUP(A2547,Planilha1!A:Y,22,FALSE)</f>
        <v>Não</v>
      </c>
      <c r="H2547" s="12" t="str">
        <f>VLOOKUP(A2547,Planilha1!A:Y,23,FALSE)</f>
        <v>Não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Não</v>
      </c>
      <c r="F2548" s="12" t="str">
        <f>VLOOKUP(A2548,Planilha1!A:Y,21,FALSE)</f>
        <v>Não</v>
      </c>
      <c r="G2548" s="12" t="str">
        <f>VLOOKUP(A2548,Planilha1!A:Y,22,FALSE)</f>
        <v>Não</v>
      </c>
      <c r="H2548" s="12" t="str">
        <f>VLOOKUP(A2548,Planilha1!A:Y,23,FALSE)</f>
        <v>Não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Não</v>
      </c>
      <c r="F2551" s="12" t="str">
        <f>VLOOKUP(A2551,Planilha1!A:Y,21,FALSE)</f>
        <v>Não</v>
      </c>
      <c r="G2551" s="12" t="str">
        <f>VLOOKUP(A2551,Planilha1!A:Y,22,FALSE)</f>
        <v>Não</v>
      </c>
      <c r="H2551" s="12" t="str">
        <f>VLOOKUP(A2551,Planilha1!A:Y,23,FALSE)</f>
        <v>Não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Não</v>
      </c>
      <c r="F2554" s="12" t="str">
        <f>VLOOKUP(A2554,Planilha1!A:Y,21,FALSE)</f>
        <v>Não</v>
      </c>
      <c r="G2554" s="12" t="str">
        <f>VLOOKUP(A2554,Planilha1!A:Y,22,FALSE)</f>
        <v>Não</v>
      </c>
      <c r="H2554" s="12" t="str">
        <f>VLOOKUP(A2554,Planilha1!A:Y,23,FALSE)</f>
        <v>Não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Não</v>
      </c>
      <c r="G2555" s="12" t="str">
        <f>VLOOKUP(A2555,Planilha1!A:Y,22,FALSE)</f>
        <v>Não</v>
      </c>
      <c r="H2555" s="12" t="str">
        <f>VLOOKUP(A2555,Planilha1!A:Y,23,FALSE)</f>
        <v>Não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Não</v>
      </c>
      <c r="F2557" s="12" t="str">
        <f>VLOOKUP(A2557,Planilha1!A:Y,21,FALSE)</f>
        <v>Não</v>
      </c>
      <c r="G2557" s="12" t="str">
        <f>VLOOKUP(A2557,Planilha1!A:Y,22,FALSE)</f>
        <v>Não</v>
      </c>
      <c r="H2557" s="12" t="str">
        <f>VLOOKUP(A2557,Planilha1!A:Y,23,FALSE)</f>
        <v>Não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Não</v>
      </c>
      <c r="G2558" s="12" t="str">
        <f>VLOOKUP(A2558,Planilha1!A:Y,22,FALSE)</f>
        <v>Sim</v>
      </c>
      <c r="H2558" s="12" t="str">
        <f>VLOOKUP(A2558,Planilha1!A:Y,23,FALSE)</f>
        <v>Sim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Não</v>
      </c>
      <c r="G2564" s="12" t="str">
        <f>VLOOKUP(A2564,Planilha1!A:Y,22,FALSE)</f>
        <v>Não</v>
      </c>
      <c r="H2564" s="12" t="str">
        <f>VLOOKUP(A2564,Planilha1!A:Y,23,FALSE)</f>
        <v>Não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Não</v>
      </c>
      <c r="F2567" s="12" t="str">
        <f>VLOOKUP(A2567,Planilha1!A:Y,21,FALSE)</f>
        <v>Não</v>
      </c>
      <c r="G2567" s="12" t="str">
        <f>VLOOKUP(A2567,Planilha1!A:Y,22,FALSE)</f>
        <v>Não</v>
      </c>
      <c r="H2567" s="12" t="str">
        <f>VLOOKUP(A2567,Planilha1!A:Y,23,FALSE)</f>
        <v>Não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Não</v>
      </c>
      <c r="G2571" s="12" t="str">
        <f>VLOOKUP(A2571,Planilha1!A:Y,22,FALSE)</f>
        <v>Não</v>
      </c>
      <c r="H2571" s="12" t="str">
        <f>VLOOKUP(A2571,Planilha1!A:Y,23,FALSE)</f>
        <v>Não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Não</v>
      </c>
      <c r="G2574" s="12" t="str">
        <f>VLOOKUP(A2574,Planilha1!A:Y,22,FALSE)</f>
        <v>Não</v>
      </c>
      <c r="H2574" s="12" t="str">
        <f>VLOOKUP(A2574,Planilha1!A:Y,23,FALSE)</f>
        <v>Não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Não</v>
      </c>
      <c r="F2575" s="12" t="str">
        <f>VLOOKUP(A2575,Planilha1!A:Y,21,FALSE)</f>
        <v>Não</v>
      </c>
      <c r="G2575" s="12" t="str">
        <f>VLOOKUP(A2575,Planilha1!A:Y,22,FALSE)</f>
        <v>Não</v>
      </c>
      <c r="H2575" s="12" t="str">
        <f>VLOOKUP(A2575,Planilha1!A:Y,23,FALSE)</f>
        <v>Não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Não</v>
      </c>
      <c r="G2580" s="12" t="str">
        <f>VLOOKUP(A2580,Planilha1!A:Y,22,FALSE)</f>
        <v>Não</v>
      </c>
      <c r="H2580" s="12" t="str">
        <f>VLOOKUP(A2580,Planilha1!A:Y,23,FALSE)</f>
        <v>Não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Não</v>
      </c>
      <c r="G2582" s="12" t="str">
        <f>VLOOKUP(A2582,Planilha1!A:Y,22,FALSE)</f>
        <v>Não</v>
      </c>
      <c r="H2582" s="12" t="str">
        <f>VLOOKUP(A2582,Planilha1!A:Y,23,FALSE)</f>
        <v>Não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Não</v>
      </c>
      <c r="F2586" s="12" t="str">
        <f>VLOOKUP(A2586,Planilha1!A:Y,21,FALSE)</f>
        <v>Não</v>
      </c>
      <c r="G2586" s="12" t="str">
        <f>VLOOKUP(A2586,Planilha1!A:Y,22,FALSE)</f>
        <v>Não</v>
      </c>
      <c r="H2586" s="12" t="str">
        <f>VLOOKUP(A2586,Planilha1!A:Y,23,FALSE)</f>
        <v>Não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Não</v>
      </c>
      <c r="G2587" s="12" t="str">
        <f>VLOOKUP(A2587,Planilha1!A:Y,22,FALSE)</f>
        <v>Não</v>
      </c>
      <c r="H2587" s="12" t="str">
        <f>VLOOKUP(A2587,Planilha1!A:Y,23,FALSE)</f>
        <v>Não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Não</v>
      </c>
      <c r="G2588" s="12" t="str">
        <f>VLOOKUP(A2588,Planilha1!A:Y,22,FALSE)</f>
        <v>Não</v>
      </c>
      <c r="H2588" s="12" t="str">
        <f>VLOOKUP(A2588,Planilha1!A:Y,23,FALSE)</f>
        <v>Não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Não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Não</v>
      </c>
      <c r="G2592" s="12" t="str">
        <f>VLOOKUP(A2592,Planilha1!A:Y,22,FALSE)</f>
        <v>Não</v>
      </c>
      <c r="H2592" s="12" t="str">
        <f>VLOOKUP(A2592,Planilha1!A:Y,23,FALSE)</f>
        <v>Não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Não</v>
      </c>
      <c r="F2593" s="12" t="str">
        <f>VLOOKUP(A2593,Planilha1!A:Y,21,FALSE)</f>
        <v>Não</v>
      </c>
      <c r="G2593" s="12" t="str">
        <f>VLOOKUP(A2593,Planilha1!A:Y,22,FALSE)</f>
        <v>Não</v>
      </c>
      <c r="H2593" s="12" t="str">
        <f>VLOOKUP(A2593,Planilha1!A:Y,23,FALSE)</f>
        <v>Não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Não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Sim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Não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Não</v>
      </c>
      <c r="F2603" s="12" t="str">
        <f>VLOOKUP(A2603,Planilha1!A:Y,21,FALSE)</f>
        <v>Não</v>
      </c>
      <c r="G2603" s="12" t="str">
        <f>VLOOKUP(A2603,Planilha1!A:Y,22,FALSE)</f>
        <v>Não</v>
      </c>
      <c r="H2603" s="12" t="str">
        <f>VLOOKUP(A2603,Planilha1!A:Y,23,FALSE)</f>
        <v>Não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Não</v>
      </c>
      <c r="F2604" s="12" t="str">
        <f>VLOOKUP(A2604,Planilha1!A:Y,21,FALSE)</f>
        <v>Não</v>
      </c>
      <c r="G2604" s="12" t="str">
        <f>VLOOKUP(A2604,Planilha1!A:Y,22,FALSE)</f>
        <v>Não</v>
      </c>
      <c r="H2604" s="12" t="str">
        <f>VLOOKUP(A2604,Planilha1!A:Y,23,FALSE)</f>
        <v>Não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Não</v>
      </c>
      <c r="G2605" s="12" t="str">
        <f>VLOOKUP(A2605,Planilha1!A:Y,22,FALSE)</f>
        <v>Não</v>
      </c>
      <c r="H2605" s="12" t="str">
        <f>VLOOKUP(A2605,Planilha1!A:Y,23,FALSE)</f>
        <v>Não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Sim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Não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Não</v>
      </c>
      <c r="G2607" s="12" t="str">
        <f>VLOOKUP(A2607,Planilha1!A:Y,22,FALSE)</f>
        <v>Não</v>
      </c>
      <c r="H2607" s="12" t="str">
        <f>VLOOKUP(A2607,Planilha1!A:Y,23,FALSE)</f>
        <v>Não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Não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Não</v>
      </c>
      <c r="F2610" s="12" t="str">
        <f>VLOOKUP(A2610,Planilha1!A:Y,21,FALSE)</f>
        <v>Não</v>
      </c>
      <c r="G2610" s="12" t="str">
        <f>VLOOKUP(A2610,Planilha1!A:Y,22,FALSE)</f>
        <v>Não</v>
      </c>
      <c r="H2610" s="12" t="str">
        <f>VLOOKUP(A2610,Planilha1!A:Y,23,FALSE)</f>
        <v>Não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Não</v>
      </c>
      <c r="G2611" s="12" t="str">
        <f>VLOOKUP(A2611,Planilha1!A:Y,22,FALSE)</f>
        <v>Não</v>
      </c>
      <c r="H2611" s="12" t="str">
        <f>VLOOKUP(A2611,Planilha1!A:Y,23,FALSE)</f>
        <v>Não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Não</v>
      </c>
      <c r="G2612" s="12" t="str">
        <f>VLOOKUP(A2612,Planilha1!A:Y,22,FALSE)</f>
        <v>Não</v>
      </c>
      <c r="H2612" s="12" t="str">
        <f>VLOOKUP(A2612,Planilha1!A:Y,23,FALSE)</f>
        <v>Não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Não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Não</v>
      </c>
      <c r="G2618" s="12" t="str">
        <f>VLOOKUP(A2618,Planilha1!A:Y,22,FALSE)</f>
        <v>Não</v>
      </c>
      <c r="H2618" s="12" t="str">
        <f>VLOOKUP(A2618,Planilha1!A:Y,23,FALSE)</f>
        <v>Não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Não</v>
      </c>
      <c r="F2619" s="12" t="str">
        <f>VLOOKUP(A2619,Planilha1!A:Y,21,FALSE)</f>
        <v>Não</v>
      </c>
      <c r="G2619" s="12" t="str">
        <f>VLOOKUP(A2619,Planilha1!A:Y,22,FALSE)</f>
        <v>Não</v>
      </c>
      <c r="H2619" s="12" t="str">
        <f>VLOOKUP(A2619,Planilha1!A:Y,23,FALSE)</f>
        <v>Não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Não</v>
      </c>
      <c r="G2623" s="12" t="str">
        <f>VLOOKUP(A2623,Planilha1!A:Y,22,FALSE)</f>
        <v>Não</v>
      </c>
      <c r="H2623" s="12" t="str">
        <f>VLOOKUP(A2623,Planilha1!A:Y,23,FALSE)</f>
        <v>Não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Não</v>
      </c>
      <c r="G2625" s="12" t="str">
        <f>VLOOKUP(A2625,Planilha1!A:Y,22,FALSE)</f>
        <v>Não</v>
      </c>
      <c r="H2625" s="12" t="str">
        <f>VLOOKUP(A2625,Planilha1!A:Y,23,FALSE)</f>
        <v>Não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Não</v>
      </c>
      <c r="F2626" s="12" t="str">
        <f>VLOOKUP(A2626,Planilha1!A:Y,21,FALSE)</f>
        <v>Não</v>
      </c>
      <c r="G2626" s="12" t="str">
        <f>VLOOKUP(A2626,Planilha1!A:Y,22,FALSE)</f>
        <v>Não</v>
      </c>
      <c r="H2626" s="12" t="str">
        <f>VLOOKUP(A2626,Planilha1!A:Y,23,FALSE)</f>
        <v>Não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Não</v>
      </c>
      <c r="G2630" s="12" t="str">
        <f>VLOOKUP(A2630,Planilha1!A:Y,22,FALSE)</f>
        <v>Não</v>
      </c>
      <c r="H2630" s="12" t="str">
        <f>VLOOKUP(A2630,Planilha1!A:Y,23,FALSE)</f>
        <v>Não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Não</v>
      </c>
      <c r="F2633" s="12" t="str">
        <f>VLOOKUP(A2633,Planilha1!A:Y,21,FALSE)</f>
        <v>Não</v>
      </c>
      <c r="G2633" s="12" t="str">
        <f>VLOOKUP(A2633,Planilha1!A:Y,22,FALSE)</f>
        <v>Não</v>
      </c>
      <c r="H2633" s="12" t="str">
        <f>VLOOKUP(A2633,Planilha1!A:Y,23,FALSE)</f>
        <v>Não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Não</v>
      </c>
      <c r="G2634" s="12" t="str">
        <f>VLOOKUP(A2634,Planilha1!A:Y,22,FALSE)</f>
        <v>Não</v>
      </c>
      <c r="H2634" s="12" t="str">
        <f>VLOOKUP(A2634,Planilha1!A:Y,23,FALSE)</f>
        <v>Não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Não</v>
      </c>
      <c r="F2635" s="12" t="str">
        <f>VLOOKUP(A2635,Planilha1!A:Y,21,FALSE)</f>
        <v>Não</v>
      </c>
      <c r="G2635" s="12" t="str">
        <f>VLOOKUP(A2635,Planilha1!A:Y,22,FALSE)</f>
        <v>Não</v>
      </c>
      <c r="H2635" s="12" t="str">
        <f>VLOOKUP(A2635,Planilha1!A:Y,23,FALSE)</f>
        <v>Não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Não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Não</v>
      </c>
      <c r="G2638" s="12" t="str">
        <f>VLOOKUP(A2638,Planilha1!A:Y,22,FALSE)</f>
        <v>Não</v>
      </c>
      <c r="H2638" s="12" t="str">
        <f>VLOOKUP(A2638,Planilha1!A:Y,23,FALSE)</f>
        <v>Não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Sim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Não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Não</v>
      </c>
      <c r="G2643" s="12" t="str">
        <f>VLOOKUP(A2643,Planilha1!A:Y,22,FALSE)</f>
        <v>Não</v>
      </c>
      <c r="H2643" s="12" t="str">
        <f>VLOOKUP(A2643,Planilha1!A:Y,23,FALSE)</f>
        <v>Não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Sim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Não</v>
      </c>
      <c r="G2645" s="12" t="str">
        <f>VLOOKUP(A2645,Planilha1!A:Y,22,FALSE)</f>
        <v>Não</v>
      </c>
      <c r="H2645" s="12" t="str">
        <f>VLOOKUP(A2645,Planilha1!A:Y,23,FALSE)</f>
        <v>Não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Sim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Não</v>
      </c>
      <c r="G2647" s="12" t="str">
        <f>VLOOKUP(A2647,Planilha1!A:Y,22,FALSE)</f>
        <v>Não</v>
      </c>
      <c r="H2647" s="12" t="str">
        <f>VLOOKUP(A2647,Planilha1!A:Y,23,FALSE)</f>
        <v>Não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Não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Não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Não</v>
      </c>
      <c r="G2652" s="12" t="str">
        <f>VLOOKUP(A2652,Planilha1!A:Y,22,FALSE)</f>
        <v>Não</v>
      </c>
      <c r="H2652" s="12" t="str">
        <f>VLOOKUP(A2652,Planilha1!A:Y,23,FALSE)</f>
        <v>Não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Não</v>
      </c>
      <c r="G2653" s="12" t="str">
        <f>VLOOKUP(A2653,Planilha1!A:Y,22,FALSE)</f>
        <v>Não</v>
      </c>
      <c r="H2653" s="12" t="str">
        <f>VLOOKUP(A2653,Planilha1!A:Y,23,FALSE)</f>
        <v>Não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Não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Não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Não</v>
      </c>
      <c r="G2660" s="12" t="str">
        <f>VLOOKUP(A2660,Planilha1!A:Y,22,FALSE)</f>
        <v>Não</v>
      </c>
      <c r="H2660" s="12" t="str">
        <f>VLOOKUP(A2660,Planilha1!A:Y,23,FALSE)</f>
        <v>Não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Não</v>
      </c>
      <c r="F2661" s="12" t="str">
        <f>VLOOKUP(A2661,Planilha1!A:Y,21,FALSE)</f>
        <v>Não</v>
      </c>
      <c r="G2661" s="12" t="str">
        <f>VLOOKUP(A2661,Planilha1!A:Y,22,FALSE)</f>
        <v>Não</v>
      </c>
      <c r="H2661" s="12" t="str">
        <f>VLOOKUP(A2661,Planilha1!A:Y,23,FALSE)</f>
        <v>Não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Não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Não</v>
      </c>
      <c r="G2663" s="12" t="str">
        <f>VLOOKUP(A2663,Planilha1!A:Y,22,FALSE)</f>
        <v>Não</v>
      </c>
      <c r="H2663" s="12" t="str">
        <f>VLOOKUP(A2663,Planilha1!A:Y,23,FALSE)</f>
        <v>Não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Não</v>
      </c>
      <c r="G2664" s="12" t="str">
        <f>VLOOKUP(A2664,Planilha1!A:Y,22,FALSE)</f>
        <v>Não</v>
      </c>
      <c r="H2664" s="12" t="str">
        <f>VLOOKUP(A2664,Planilha1!A:Y,23,FALSE)</f>
        <v>Não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Não</v>
      </c>
      <c r="F2665" s="12" t="str">
        <f>VLOOKUP(A2665,Planilha1!A:Y,21,FALSE)</f>
        <v>Não</v>
      </c>
      <c r="G2665" s="12" t="str">
        <f>VLOOKUP(A2665,Planilha1!A:Y,22,FALSE)</f>
        <v>Não</v>
      </c>
      <c r="H2665" s="12" t="str">
        <f>VLOOKUP(A2665,Planilha1!A:Y,23,FALSE)</f>
        <v>Não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Não</v>
      </c>
      <c r="G2666" s="12" t="str">
        <f>VLOOKUP(A2666,Planilha1!A:Y,22,FALSE)</f>
        <v>Não</v>
      </c>
      <c r="H2666" s="12" t="str">
        <f>VLOOKUP(A2666,Planilha1!A:Y,23,FALSE)</f>
        <v>Não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Não</v>
      </c>
      <c r="G2669" s="12" t="str">
        <f>VLOOKUP(A2669,Planilha1!A:Y,22,FALSE)</f>
        <v>Não</v>
      </c>
      <c r="H2669" s="12" t="str">
        <f>VLOOKUP(A2669,Planilha1!A:Y,23,FALSE)</f>
        <v>Não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Não</v>
      </c>
      <c r="G2676" s="12" t="str">
        <f>VLOOKUP(A2676,Planilha1!A:Y,22,FALSE)</f>
        <v>Não</v>
      </c>
      <c r="H2676" s="12" t="str">
        <f>VLOOKUP(A2676,Planilha1!A:Y,23,FALSE)</f>
        <v>Não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Não</v>
      </c>
      <c r="H2677" s="12" t="str">
        <f>VLOOKUP(A2677,Planilha1!A:Y,23,FALSE)</f>
        <v>Não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Não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Não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Não</v>
      </c>
      <c r="G2681" s="12" t="str">
        <f>VLOOKUP(A2681,Planilha1!A:Y,22,FALSE)</f>
        <v>Não</v>
      </c>
      <c r="H2681" s="12" t="str">
        <f>VLOOKUP(A2681,Planilha1!A:Y,23,FALSE)</f>
        <v>Não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Não</v>
      </c>
      <c r="G2682" s="12" t="str">
        <f>VLOOKUP(A2682,Planilha1!A:Y,22,FALSE)</f>
        <v>Não</v>
      </c>
      <c r="H2682" s="12" t="str">
        <f>VLOOKUP(A2682,Planilha1!A:Y,23,FALSE)</f>
        <v>Não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Não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Não</v>
      </c>
      <c r="G2684" s="12" t="str">
        <f>VLOOKUP(A2684,Planilha1!A:Y,22,FALSE)</f>
        <v>Não</v>
      </c>
      <c r="H2684" s="12" t="str">
        <f>VLOOKUP(A2684,Planilha1!A:Y,23,FALSE)</f>
        <v>Não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Não</v>
      </c>
      <c r="G2685" s="12" t="str">
        <f>VLOOKUP(A2685,Planilha1!A:Y,22,FALSE)</f>
        <v>Não</v>
      </c>
      <c r="H2685" s="12" t="str">
        <f>VLOOKUP(A2685,Planilha1!A:Y,23,FALSE)</f>
        <v>Não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Não</v>
      </c>
      <c r="G2687" s="12" t="str">
        <f>VLOOKUP(A2687,Planilha1!A:Y,22,FALSE)</f>
        <v>Não</v>
      </c>
      <c r="H2687" s="12" t="str">
        <f>VLOOKUP(A2687,Planilha1!A:Y,23,FALSE)</f>
        <v>Não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Não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Não</v>
      </c>
      <c r="F2690" s="12" t="str">
        <f>VLOOKUP(A2690,Planilha1!A:Y,21,FALSE)</f>
        <v>Não</v>
      </c>
      <c r="G2690" s="12" t="str">
        <f>VLOOKUP(A2690,Planilha1!A:Y,22,FALSE)</f>
        <v>Não</v>
      </c>
      <c r="H2690" s="12" t="str">
        <f>VLOOKUP(A2690,Planilha1!A:Y,23,FALSE)</f>
        <v>Não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Não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Não</v>
      </c>
      <c r="F2694" s="12" t="str">
        <f>VLOOKUP(A2694,Planilha1!A:Y,21,FALSE)</f>
        <v>Não</v>
      </c>
      <c r="G2694" s="12" t="str">
        <f>VLOOKUP(A2694,Planilha1!A:Y,22,FALSE)</f>
        <v>Não</v>
      </c>
      <c r="H2694" s="12" t="str">
        <f>VLOOKUP(A2694,Planilha1!A:Y,23,FALSE)</f>
        <v>Não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Sim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Não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Não</v>
      </c>
      <c r="F2698" s="12" t="str">
        <f>VLOOKUP(A2698,Planilha1!A:Y,21,FALSE)</f>
        <v>Não</v>
      </c>
      <c r="G2698" s="12" t="str">
        <f>VLOOKUP(A2698,Planilha1!A:Y,22,FALSE)</f>
        <v>Não</v>
      </c>
      <c r="H2698" s="12" t="str">
        <f>VLOOKUP(A2698,Planilha1!A:Y,23,FALSE)</f>
        <v>Não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Não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Não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Não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Não</v>
      </c>
      <c r="F2708" s="12" t="str">
        <f>VLOOKUP(A2708,Planilha1!A:Y,21,FALSE)</f>
        <v>Não</v>
      </c>
      <c r="G2708" s="12" t="str">
        <f>VLOOKUP(A2708,Planilha1!A:Y,22,FALSE)</f>
        <v>Não</v>
      </c>
      <c r="H2708" s="12" t="str">
        <f>VLOOKUP(A2708,Planilha1!A:Y,23,FALSE)</f>
        <v>Não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Não</v>
      </c>
      <c r="G2709" s="12" t="str">
        <f>VLOOKUP(A2709,Planilha1!A:Y,22,FALSE)</f>
        <v>Não</v>
      </c>
      <c r="H2709" s="12" t="str">
        <f>VLOOKUP(A2709,Planilha1!A:Y,23,FALSE)</f>
        <v>Não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Não</v>
      </c>
      <c r="G2710" s="12" t="str">
        <f>VLOOKUP(A2710,Planilha1!A:Y,22,FALSE)</f>
        <v>Não</v>
      </c>
      <c r="H2710" s="12" t="str">
        <f>VLOOKUP(A2710,Planilha1!A:Y,23,FALSE)</f>
        <v>Não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Não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Não</v>
      </c>
      <c r="G2716" s="12" t="str">
        <f>VLOOKUP(A2716,Planilha1!A:Y,22,FALSE)</f>
        <v>Não</v>
      </c>
      <c r="H2716" s="12" t="str">
        <f>VLOOKUP(A2716,Planilha1!A:Y,23,FALSE)</f>
        <v>Não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Não</v>
      </c>
      <c r="G2717" s="12" t="str">
        <f>VLOOKUP(A2717,Planilha1!A:Y,22,FALSE)</f>
        <v>Não</v>
      </c>
      <c r="H2717" s="12" t="str">
        <f>VLOOKUP(A2717,Planilha1!A:Y,23,FALSE)</f>
        <v>Não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Não</v>
      </c>
      <c r="F2718" s="12" t="str">
        <f>VLOOKUP(A2718,Planilha1!A:Y,21,FALSE)</f>
        <v>Não</v>
      </c>
      <c r="G2718" s="12" t="str">
        <f>VLOOKUP(A2718,Planilha1!A:Y,22,FALSE)</f>
        <v>Não</v>
      </c>
      <c r="H2718" s="12" t="str">
        <f>VLOOKUP(A2718,Planilha1!A:Y,23,FALSE)</f>
        <v>Não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Não</v>
      </c>
      <c r="G2719" s="12" t="str">
        <f>VLOOKUP(A2719,Planilha1!A:Y,22,FALSE)</f>
        <v>Não</v>
      </c>
      <c r="H2719" s="12" t="str">
        <f>VLOOKUP(A2719,Planilha1!A:Y,23,FALSE)</f>
        <v>Não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Não</v>
      </c>
      <c r="F2720" s="12" t="str">
        <f>VLOOKUP(A2720,Planilha1!A:Y,21,FALSE)</f>
        <v>Não</v>
      </c>
      <c r="G2720" s="12" t="str">
        <f>VLOOKUP(A2720,Planilha1!A:Y,22,FALSE)</f>
        <v>Não</v>
      </c>
      <c r="H2720" s="12" t="str">
        <f>VLOOKUP(A2720,Planilha1!A:Y,23,FALSE)</f>
        <v>Não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Não</v>
      </c>
      <c r="G2721" s="12" t="str">
        <f>VLOOKUP(A2721,Planilha1!A:Y,22,FALSE)</f>
        <v>Não</v>
      </c>
      <c r="H2721" s="12" t="str">
        <f>VLOOKUP(A2721,Planilha1!A:Y,23,FALSE)</f>
        <v>Não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Não</v>
      </c>
      <c r="F2722" s="12" t="str">
        <f>VLOOKUP(A2722,Planilha1!A:Y,21,FALSE)</f>
        <v>Não</v>
      </c>
      <c r="G2722" s="12" t="str">
        <f>VLOOKUP(A2722,Planilha1!A:Y,22,FALSE)</f>
        <v>Não</v>
      </c>
      <c r="H2722" s="12" t="str">
        <f>VLOOKUP(A2722,Planilha1!A:Y,23,FALSE)</f>
        <v>Não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Não</v>
      </c>
      <c r="F2723" s="12" t="str">
        <f>VLOOKUP(A2723,Planilha1!A:Y,21,FALSE)</f>
        <v>Não</v>
      </c>
      <c r="G2723" s="12" t="str">
        <f>VLOOKUP(A2723,Planilha1!A:Y,22,FALSE)</f>
        <v>Não</v>
      </c>
      <c r="H2723" s="12" t="str">
        <f>VLOOKUP(A2723,Planilha1!A:Y,23,FALSE)</f>
        <v>Não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Não</v>
      </c>
      <c r="F2726" s="12" t="str">
        <f>VLOOKUP(A2726,Planilha1!A:Y,21,FALSE)</f>
        <v>Não</v>
      </c>
      <c r="G2726" s="12" t="str">
        <f>VLOOKUP(A2726,Planilha1!A:Y,22,FALSE)</f>
        <v>Não</v>
      </c>
      <c r="H2726" s="12" t="str">
        <f>VLOOKUP(A2726,Planilha1!A:Y,23,FALSE)</f>
        <v>Não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Não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Sim</v>
      </c>
      <c r="F2729" s="12" t="str">
        <f>VLOOKUP(A2729,Planilha1!A:Y,21,FALSE)</f>
        <v>Sim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Não</v>
      </c>
      <c r="G2730" s="12" t="str">
        <f>VLOOKUP(A2730,Planilha1!A:Y,22,FALSE)</f>
        <v>Não</v>
      </c>
      <c r="H2730" s="12" t="str">
        <f>VLOOKUP(A2730,Planilha1!A:Y,23,FALSE)</f>
        <v>Não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Não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Não</v>
      </c>
      <c r="F2733" s="12" t="str">
        <f>VLOOKUP(A2733,Planilha1!A:Y,21,FALSE)</f>
        <v>Não</v>
      </c>
      <c r="G2733" s="12" t="str">
        <f>VLOOKUP(A2733,Planilha1!A:Y,22,FALSE)</f>
        <v>Não</v>
      </c>
      <c r="H2733" s="12" t="str">
        <f>VLOOKUP(A2733,Planilha1!A:Y,23,FALSE)</f>
        <v>Não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Não</v>
      </c>
      <c r="F2734" s="12" t="str">
        <f>VLOOKUP(A2734,Planilha1!A:Y,21,FALSE)</f>
        <v>Não</v>
      </c>
      <c r="G2734" s="12" t="str">
        <f>VLOOKUP(A2734,Planilha1!A:Y,22,FALSE)</f>
        <v>Não</v>
      </c>
      <c r="H2734" s="12" t="str">
        <f>VLOOKUP(A2734,Planilha1!A:Y,23,FALSE)</f>
        <v>Não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Não</v>
      </c>
      <c r="F2735" s="12" t="str">
        <f>VLOOKUP(A2735,Planilha1!A:Y,21,FALSE)</f>
        <v>Não</v>
      </c>
      <c r="G2735" s="12" t="str">
        <f>VLOOKUP(A2735,Planilha1!A:Y,22,FALSE)</f>
        <v>Não</v>
      </c>
      <c r="H2735" s="12" t="str">
        <f>VLOOKUP(A2735,Planilha1!A:Y,23,FALSE)</f>
        <v>Não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Não</v>
      </c>
      <c r="F2736" s="12" t="str">
        <f>VLOOKUP(A2736,Planilha1!A:Y,21,FALSE)</f>
        <v>Não</v>
      </c>
      <c r="G2736" s="12" t="str">
        <f>VLOOKUP(A2736,Planilha1!A:Y,22,FALSE)</f>
        <v>Não</v>
      </c>
      <c r="H2736" s="12" t="str">
        <f>VLOOKUP(A2736,Planilha1!A:Y,23,FALSE)</f>
        <v>Não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Sim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Não</v>
      </c>
      <c r="G2744" s="12" t="str">
        <f>VLOOKUP(A2744,Planilha1!A:Y,22,FALSE)</f>
        <v>Não</v>
      </c>
      <c r="H2744" s="12" t="str">
        <f>VLOOKUP(A2744,Planilha1!A:Y,23,FALSE)</f>
        <v>Não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Não</v>
      </c>
      <c r="G2745" s="12" t="str">
        <f>VLOOKUP(A2745,Planilha1!A:Y,22,FALSE)</f>
        <v>Não</v>
      </c>
      <c r="H2745" s="12" t="str">
        <f>VLOOKUP(A2745,Planilha1!A:Y,23,FALSE)</f>
        <v>Não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Não</v>
      </c>
      <c r="F2748" s="12" t="str">
        <f>VLOOKUP(A2748,Planilha1!A:Y,21,FALSE)</f>
        <v>Não</v>
      </c>
      <c r="G2748" s="12" t="str">
        <f>VLOOKUP(A2748,Planilha1!A:Y,22,FALSE)</f>
        <v>Não</v>
      </c>
      <c r="H2748" s="12" t="str">
        <f>VLOOKUP(A2748,Planilha1!A:Y,23,FALSE)</f>
        <v>Não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Não</v>
      </c>
      <c r="G2750" s="12" t="str">
        <f>VLOOKUP(A2750,Planilha1!A:Y,22,FALSE)</f>
        <v>Não</v>
      </c>
      <c r="H2750" s="12" t="str">
        <f>VLOOKUP(A2750,Planilha1!A:Y,23,FALSE)</f>
        <v>Não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Não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Não</v>
      </c>
      <c r="G2753" s="12" t="str">
        <f>VLOOKUP(A2753,Planilha1!A:Y,22,FALSE)</f>
        <v>Não</v>
      </c>
      <c r="H2753" s="12" t="str">
        <f>VLOOKUP(A2753,Planilha1!A:Y,23,FALSE)</f>
        <v>Não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Não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Não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Não</v>
      </c>
      <c r="F2757" s="12" t="str">
        <f>VLOOKUP(A2757,Planilha1!A:Y,21,FALSE)</f>
        <v>Não</v>
      </c>
      <c r="G2757" s="12" t="str">
        <f>VLOOKUP(A2757,Planilha1!A:Y,22,FALSE)</f>
        <v>Não</v>
      </c>
      <c r="H2757" s="12" t="str">
        <f>VLOOKUP(A2757,Planilha1!A:Y,23,FALSE)</f>
        <v>Não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Não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Não</v>
      </c>
      <c r="F2760" s="12" t="str">
        <f>VLOOKUP(A2760,Planilha1!A:Y,21,FALSE)</f>
        <v>Não</v>
      </c>
      <c r="G2760" s="12" t="str">
        <f>VLOOKUP(A2760,Planilha1!A:Y,22,FALSE)</f>
        <v>Não</v>
      </c>
      <c r="H2760" s="12" t="str">
        <f>VLOOKUP(A2760,Planilha1!A:Y,23,FALSE)</f>
        <v>Não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Não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Não</v>
      </c>
      <c r="G2764" s="12" t="str">
        <f>VLOOKUP(A2764,Planilha1!A:Y,22,FALSE)</f>
        <v>Não</v>
      </c>
      <c r="H2764" s="12" t="str">
        <f>VLOOKUP(A2764,Planilha1!A:Y,23,FALSE)</f>
        <v>Não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Sim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Não</v>
      </c>
      <c r="F2767" s="12" t="str">
        <f>VLOOKUP(A2767,Planilha1!A:Y,21,FALSE)</f>
        <v>Não</v>
      </c>
      <c r="G2767" s="12" t="str">
        <f>VLOOKUP(A2767,Planilha1!A:Y,22,FALSE)</f>
        <v>Não</v>
      </c>
      <c r="H2767" s="12" t="str">
        <f>VLOOKUP(A2767,Planilha1!A:Y,23,FALSE)</f>
        <v>Não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Não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Não</v>
      </c>
      <c r="G2769" s="12" t="str">
        <f>VLOOKUP(A2769,Planilha1!A:Y,22,FALSE)</f>
        <v>Não</v>
      </c>
      <c r="H2769" s="12" t="str">
        <f>VLOOKUP(A2769,Planilha1!A:Y,23,FALSE)</f>
        <v>Não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Não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Sim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Não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Sim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Não</v>
      </c>
      <c r="G2774" s="12" t="str">
        <f>VLOOKUP(A2774,Planilha1!A:Y,22,FALSE)</f>
        <v>Não</v>
      </c>
      <c r="H2774" s="12" t="str">
        <f>VLOOKUP(A2774,Planilha1!A:Y,23,FALSE)</f>
        <v>Não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Não</v>
      </c>
      <c r="F2776" s="12" t="str">
        <f>VLOOKUP(A2776,Planilha1!A:Y,21,FALSE)</f>
        <v>Não</v>
      </c>
      <c r="G2776" s="12" t="str">
        <f>VLOOKUP(A2776,Planilha1!A:Y,22,FALSE)</f>
        <v>Não</v>
      </c>
      <c r="H2776" s="12" t="str">
        <f>VLOOKUP(A2776,Planilha1!A:Y,23,FALSE)</f>
        <v>Não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Não</v>
      </c>
      <c r="G2778" s="12" t="str">
        <f>VLOOKUP(A2778,Planilha1!A:Y,22,FALSE)</f>
        <v>Não</v>
      </c>
      <c r="H2778" s="12" t="str">
        <f>VLOOKUP(A2778,Planilha1!A:Y,23,FALSE)</f>
        <v>Não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Não</v>
      </c>
      <c r="F2781" s="12" t="str">
        <f>VLOOKUP(A2781,Planilha1!A:Y,21,FALSE)</f>
        <v>Não</v>
      </c>
      <c r="G2781" s="12" t="str">
        <f>VLOOKUP(A2781,Planilha1!A:Y,22,FALSE)</f>
        <v>Não</v>
      </c>
      <c r="H2781" s="12" t="str">
        <f>VLOOKUP(A2781,Planilha1!A:Y,23,FALSE)</f>
        <v>Não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Não</v>
      </c>
      <c r="F2782" s="12" t="str">
        <f>VLOOKUP(A2782,Planilha1!A:Y,21,FALSE)</f>
        <v>Não</v>
      </c>
      <c r="G2782" s="12" t="str">
        <f>VLOOKUP(A2782,Planilha1!A:Y,22,FALSE)</f>
        <v>Não</v>
      </c>
      <c r="H2782" s="12" t="str">
        <f>VLOOKUP(A2782,Planilha1!A:Y,23,FALSE)</f>
        <v>Não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Não</v>
      </c>
      <c r="G2783" s="12" t="str">
        <f>VLOOKUP(A2783,Planilha1!A:Y,22,FALSE)</f>
        <v>Não</v>
      </c>
      <c r="H2783" s="12" t="str">
        <f>VLOOKUP(A2783,Planilha1!A:Y,23,FALSE)</f>
        <v>Não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Não</v>
      </c>
      <c r="F2785" s="12" t="str">
        <f>VLOOKUP(A2785,Planilha1!A:Y,21,FALSE)</f>
        <v>Não</v>
      </c>
      <c r="G2785" s="12" t="str">
        <f>VLOOKUP(A2785,Planilha1!A:Y,22,FALSE)</f>
        <v>Não</v>
      </c>
      <c r="H2785" s="12" t="str">
        <f>VLOOKUP(A2785,Planilha1!A:Y,23,FALSE)</f>
        <v>Não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Não</v>
      </c>
      <c r="G2786" s="12" t="str">
        <f>VLOOKUP(A2786,Planilha1!A:Y,22,FALSE)</f>
        <v>Não</v>
      </c>
      <c r="H2786" s="12" t="str">
        <f>VLOOKUP(A2786,Planilha1!A:Y,23,FALSE)</f>
        <v>Não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Sim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Não</v>
      </c>
      <c r="F2789" s="12" t="str">
        <f>VLOOKUP(A2789,Planilha1!A:Y,21,FALSE)</f>
        <v>Não</v>
      </c>
      <c r="G2789" s="12" t="str">
        <f>VLOOKUP(A2789,Planilha1!A:Y,22,FALSE)</f>
        <v>Não</v>
      </c>
      <c r="H2789" s="12" t="str">
        <f>VLOOKUP(A2789,Planilha1!A:Y,23,FALSE)</f>
        <v>Não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Não</v>
      </c>
      <c r="F2790" s="12" t="str">
        <f>VLOOKUP(A2790,Planilha1!A:Y,21,FALSE)</f>
        <v>Não</v>
      </c>
      <c r="G2790" s="12" t="str">
        <f>VLOOKUP(A2790,Planilha1!A:Y,22,FALSE)</f>
        <v>Não</v>
      </c>
      <c r="H2790" s="12" t="str">
        <f>VLOOKUP(A2790,Planilha1!A:Y,23,FALSE)</f>
        <v>Não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Não</v>
      </c>
      <c r="F2791" s="12" t="str">
        <f>VLOOKUP(A2791,Planilha1!A:Y,21,FALSE)</f>
        <v>Não</v>
      </c>
      <c r="G2791" s="12" t="str">
        <f>VLOOKUP(A2791,Planilha1!A:Y,22,FALSE)</f>
        <v>Não</v>
      </c>
      <c r="H2791" s="12" t="str">
        <f>VLOOKUP(A2791,Planilha1!A:Y,23,FALSE)</f>
        <v>Não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Não</v>
      </c>
      <c r="G2793" s="12" t="str">
        <f>VLOOKUP(A2793,Planilha1!A:Y,22,FALSE)</f>
        <v>Não</v>
      </c>
      <c r="H2793" s="12" t="str">
        <f>VLOOKUP(A2793,Planilha1!A:Y,23,FALSE)</f>
        <v>Não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Não</v>
      </c>
      <c r="F2795" s="12" t="str">
        <f>VLOOKUP(A2795,Planilha1!A:Y,21,FALSE)</f>
        <v>Não</v>
      </c>
      <c r="G2795" s="12" t="str">
        <f>VLOOKUP(A2795,Planilha1!A:Y,22,FALSE)</f>
        <v>Não</v>
      </c>
      <c r="H2795" s="12" t="str">
        <f>VLOOKUP(A2795,Planilha1!A:Y,23,FALSE)</f>
        <v>Não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Não</v>
      </c>
      <c r="G2796" s="12" t="str">
        <f>VLOOKUP(A2796,Planilha1!A:Y,22,FALSE)</f>
        <v>Não</v>
      </c>
      <c r="H2796" s="12" t="str">
        <f>VLOOKUP(A2796,Planilha1!A:Y,23,FALSE)</f>
        <v>Não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Não</v>
      </c>
      <c r="F2797" s="12" t="str">
        <f>VLOOKUP(A2797,Planilha1!A:Y,21,FALSE)</f>
        <v>Não</v>
      </c>
      <c r="G2797" s="12" t="str">
        <f>VLOOKUP(A2797,Planilha1!A:Y,22,FALSE)</f>
        <v>Não</v>
      </c>
      <c r="H2797" s="12" t="str">
        <f>VLOOKUP(A2797,Planilha1!A:Y,23,FALSE)</f>
        <v>Não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Não</v>
      </c>
      <c r="F2798" s="12" t="str">
        <f>VLOOKUP(A2798,Planilha1!A:Y,21,FALSE)</f>
        <v>Não</v>
      </c>
      <c r="G2798" s="12" t="str">
        <f>VLOOKUP(A2798,Planilha1!A:Y,22,FALSE)</f>
        <v>Não</v>
      </c>
      <c r="H2798" s="12" t="str">
        <f>VLOOKUP(A2798,Planilha1!A:Y,23,FALSE)</f>
        <v>Não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Não</v>
      </c>
      <c r="G2799" s="12" t="str">
        <f>VLOOKUP(A2799,Planilha1!A:Y,22,FALSE)</f>
        <v>Sim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Não</v>
      </c>
      <c r="G2800" s="12" t="str">
        <f>VLOOKUP(A2800,Planilha1!A:Y,22,FALSE)</f>
        <v>Não</v>
      </c>
      <c r="H2800" s="12" t="str">
        <f>VLOOKUP(A2800,Planilha1!A:Y,23,FALSE)</f>
        <v>Não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Não</v>
      </c>
      <c r="G2804" s="12" t="str">
        <f>VLOOKUP(A2804,Planilha1!A:Y,22,FALSE)</f>
        <v>Não</v>
      </c>
      <c r="H2804" s="12" t="str">
        <f>VLOOKUP(A2804,Planilha1!A:Y,23,FALSE)</f>
        <v>Não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Não</v>
      </c>
      <c r="F2806" s="12" t="str">
        <f>VLOOKUP(A2806,Planilha1!A:Y,21,FALSE)</f>
        <v>Não</v>
      </c>
      <c r="G2806" s="12" t="str">
        <f>VLOOKUP(A2806,Planilha1!A:Y,22,FALSE)</f>
        <v>Não</v>
      </c>
      <c r="H2806" s="12" t="str">
        <f>VLOOKUP(A2806,Planilha1!A:Y,23,FALSE)</f>
        <v>Não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Não</v>
      </c>
      <c r="F2809" s="12" t="str">
        <f>VLOOKUP(A2809,Planilha1!A:Y,21,FALSE)</f>
        <v>Não</v>
      </c>
      <c r="G2809" s="12" t="str">
        <f>VLOOKUP(A2809,Planilha1!A:Y,22,FALSE)</f>
        <v>Não</v>
      </c>
      <c r="H2809" s="12" t="str">
        <f>VLOOKUP(A2809,Planilha1!A:Y,23,FALSE)</f>
        <v>Não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Não</v>
      </c>
      <c r="F2810" s="12" t="str">
        <f>VLOOKUP(A2810,Planilha1!A:Y,21,FALSE)</f>
        <v>Não</v>
      </c>
      <c r="G2810" s="12" t="str">
        <f>VLOOKUP(A2810,Planilha1!A:Y,22,FALSE)</f>
        <v>Não</v>
      </c>
      <c r="H2810" s="12" t="str">
        <f>VLOOKUP(A2810,Planilha1!A:Y,23,FALSE)</f>
        <v>Não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Não</v>
      </c>
      <c r="F2815" s="12" t="str">
        <f>VLOOKUP(A2815,Planilha1!A:Y,21,FALSE)</f>
        <v>Não</v>
      </c>
      <c r="G2815" s="12" t="str">
        <f>VLOOKUP(A2815,Planilha1!A:Y,22,FALSE)</f>
        <v>Não</v>
      </c>
      <c r="H2815" s="12" t="str">
        <f>VLOOKUP(A2815,Planilha1!A:Y,23,FALSE)</f>
        <v>Não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Não</v>
      </c>
      <c r="F2816" s="12" t="str">
        <f>VLOOKUP(A2816,Planilha1!A:Y,21,FALSE)</f>
        <v>Não</v>
      </c>
      <c r="G2816" s="12" t="str">
        <f>VLOOKUP(A2816,Planilha1!A:Y,22,FALSE)</f>
        <v>Não</v>
      </c>
      <c r="H2816" s="12" t="str">
        <f>VLOOKUP(A2816,Planilha1!A:Y,23,FALSE)</f>
        <v>Não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Não</v>
      </c>
      <c r="F2819" s="12" t="str">
        <f>VLOOKUP(A2819,Planilha1!A:Y,21,FALSE)</f>
        <v>Não</v>
      </c>
      <c r="G2819" s="12" t="str">
        <f>VLOOKUP(A2819,Planilha1!A:Y,22,FALSE)</f>
        <v>Não</v>
      </c>
      <c r="H2819" s="12" t="str">
        <f>VLOOKUP(A2819,Planilha1!A:Y,23,FALSE)</f>
        <v>Não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Não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Sim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Não</v>
      </c>
      <c r="G2824" s="12" t="str">
        <f>VLOOKUP(A2824,Planilha1!A:Y,22,FALSE)</f>
        <v>Não</v>
      </c>
      <c r="H2824" s="12" t="str">
        <f>VLOOKUP(A2824,Planilha1!A:Y,23,FALSE)</f>
        <v>Não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Não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Não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Não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Não</v>
      </c>
      <c r="F2830" s="12" t="str">
        <f>VLOOKUP(A2830,Planilha1!A:Y,21,FALSE)</f>
        <v>Não</v>
      </c>
      <c r="G2830" s="12" t="str">
        <f>VLOOKUP(A2830,Planilha1!A:Y,22,FALSE)</f>
        <v>Não</v>
      </c>
      <c r="H2830" s="12" t="str">
        <f>VLOOKUP(A2830,Planilha1!A:Y,23,FALSE)</f>
        <v>Não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Não</v>
      </c>
      <c r="F2831" s="12" t="str">
        <f>VLOOKUP(A2831,Planilha1!A:Y,21,FALSE)</f>
        <v>Não</v>
      </c>
      <c r="G2831" s="12" t="str">
        <f>VLOOKUP(A2831,Planilha1!A:Y,22,FALSE)</f>
        <v>Não</v>
      </c>
      <c r="H2831" s="12" t="str">
        <f>VLOOKUP(A2831,Planilha1!A:Y,23,FALSE)</f>
        <v>Não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Não</v>
      </c>
      <c r="F2832" s="12" t="str">
        <f>VLOOKUP(A2832,Planilha1!A:Y,21,FALSE)</f>
        <v>Não</v>
      </c>
      <c r="G2832" s="12" t="str">
        <f>VLOOKUP(A2832,Planilha1!A:Y,22,FALSE)</f>
        <v>Não</v>
      </c>
      <c r="H2832" s="12" t="str">
        <f>VLOOKUP(A2832,Planilha1!A:Y,23,FALSE)</f>
        <v>Não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Não</v>
      </c>
      <c r="G2833" s="12" t="str">
        <f>VLOOKUP(A2833,Planilha1!A:Y,22,FALSE)</f>
        <v>Não</v>
      </c>
      <c r="H2833" s="12" t="str">
        <f>VLOOKUP(A2833,Planilha1!A:Y,23,FALSE)</f>
        <v>Não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Não</v>
      </c>
      <c r="F2835" s="12" t="str">
        <f>VLOOKUP(A2835,Planilha1!A:Y,21,FALSE)</f>
        <v>Não</v>
      </c>
      <c r="G2835" s="12" t="str">
        <f>VLOOKUP(A2835,Planilha1!A:Y,22,FALSE)</f>
        <v>Não</v>
      </c>
      <c r="H2835" s="12" t="str">
        <f>VLOOKUP(A2835,Planilha1!A:Y,23,FALSE)</f>
        <v>Não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Sim</v>
      </c>
      <c r="F2842" s="12" t="str">
        <f>VLOOKUP(A2842,Planilha1!A:Y,21,FALSE)</f>
        <v>Sim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Não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Não</v>
      </c>
      <c r="F2854" s="12" t="str">
        <f>VLOOKUP(A2854,Planilha1!A:Y,21,FALSE)</f>
        <v>Não</v>
      </c>
      <c r="G2854" s="12" t="str">
        <f>VLOOKUP(A2854,Planilha1!A:Y,22,FALSE)</f>
        <v>Não</v>
      </c>
      <c r="H2854" s="12" t="str">
        <f>VLOOKUP(A2854,Planilha1!A:Y,23,FALSE)</f>
        <v>Não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Não</v>
      </c>
      <c r="G2857" s="12" t="str">
        <f>VLOOKUP(A2857,Planilha1!A:Y,22,FALSE)</f>
        <v>Não</v>
      </c>
      <c r="H2857" s="12" t="str">
        <f>VLOOKUP(A2857,Planilha1!A:Y,23,FALSE)</f>
        <v>Não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Não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Não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Não</v>
      </c>
      <c r="F2882" s="12" t="str">
        <f>VLOOKUP(A2882,Planilha1!A:Y,21,FALSE)</f>
        <v>Não</v>
      </c>
      <c r="G2882" s="12" t="str">
        <f>VLOOKUP(A2882,Planilha1!A:Y,22,FALSE)</f>
        <v>Não</v>
      </c>
      <c r="H2882" s="12" t="str">
        <f>VLOOKUP(A2882,Planilha1!A:Y,23,FALSE)</f>
        <v>Não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Não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Não</v>
      </c>
      <c r="G2887" s="12" t="str">
        <f>VLOOKUP(A2887,Planilha1!A:Y,22,FALSE)</f>
        <v>Não</v>
      </c>
      <c r="H2887" s="12" t="str">
        <f>VLOOKUP(A2887,Planilha1!A:Y,23,FALSE)</f>
        <v>Não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Não</v>
      </c>
      <c r="H2889" s="12" t="str">
        <f>VLOOKUP(A2889,Planilha1!A:Y,23,FALSE)</f>
        <v>Sim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Não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Sim</v>
      </c>
      <c r="G2894" s="12" t="str">
        <f>VLOOKUP(A2894,Planilha1!A:Y,22,FALSE)</f>
        <v>Sim</v>
      </c>
      <c r="H2894" s="12" t="str">
        <f>VLOOKUP(A2894,Planilha1!A:Y,23,FALSE)</f>
        <v>Sim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Não</v>
      </c>
      <c r="F2900" s="12" t="str">
        <f>VLOOKUP(A2900,Planilha1!A:Y,21,FALSE)</f>
        <v>Não</v>
      </c>
      <c r="G2900" s="12" t="str">
        <f>VLOOKUP(A2900,Planilha1!A:Y,22,FALSE)</f>
        <v>Não</v>
      </c>
      <c r="H2900" s="12" t="str">
        <f>VLOOKUP(A2900,Planilha1!A:Y,23,FALSE)</f>
        <v>Não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Não</v>
      </c>
      <c r="G2906" s="12" t="str">
        <f>VLOOKUP(A2906,Planilha1!A:Y,22,FALSE)</f>
        <v>Não</v>
      </c>
      <c r="H2906" s="12" t="str">
        <f>VLOOKUP(A2906,Planilha1!A:Y,23,FALSE)</f>
        <v>Não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Não</v>
      </c>
      <c r="F2909" s="12" t="str">
        <f>VLOOKUP(A2909,Planilha1!A:Y,21,FALSE)</f>
        <v>Não</v>
      </c>
      <c r="G2909" s="12" t="str">
        <f>VLOOKUP(A2909,Planilha1!A:Y,22,FALSE)</f>
        <v>Não</v>
      </c>
      <c r="H2909" s="12" t="str">
        <f>VLOOKUP(A2909,Planilha1!A:Y,23,FALSE)</f>
        <v>Não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Não</v>
      </c>
      <c r="F2911" s="12" t="str">
        <f>VLOOKUP(A2911,Planilha1!A:Y,21,FALSE)</f>
        <v>Não</v>
      </c>
      <c r="G2911" s="12" t="str">
        <f>VLOOKUP(A2911,Planilha1!A:Y,22,FALSE)</f>
        <v>Não</v>
      </c>
      <c r="H2911" s="12" t="str">
        <f>VLOOKUP(A2911,Planilha1!A:Y,23,FALSE)</f>
        <v>Não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Não</v>
      </c>
      <c r="F2924" s="12" t="str">
        <f>VLOOKUP(A2924,Planilha1!A:Y,21,FALSE)</f>
        <v>Não</v>
      </c>
      <c r="G2924" s="12" t="str">
        <f>VLOOKUP(A2924,Planilha1!A:Y,22,FALSE)</f>
        <v>Não</v>
      </c>
      <c r="H2924" s="12" t="str">
        <f>VLOOKUP(A2924,Planilha1!A:Y,23,FALSE)</f>
        <v>Não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Não</v>
      </c>
      <c r="G2926" s="12" t="str">
        <f>VLOOKUP(A2926,Planilha1!A:Y,22,FALSE)</f>
        <v>Não</v>
      </c>
      <c r="H2926" s="12" t="str">
        <f>VLOOKUP(A2926,Planilha1!A:Y,23,FALSE)</f>
        <v>Não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Não</v>
      </c>
      <c r="G2927" s="12" t="str">
        <f>VLOOKUP(A2927,Planilha1!A:Y,22,FALSE)</f>
        <v>Não</v>
      </c>
      <c r="H2927" s="12" t="str">
        <f>VLOOKUP(A2927,Planilha1!A:Y,23,FALSE)</f>
        <v>Não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Sim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Não</v>
      </c>
      <c r="F2938" s="12" t="str">
        <f>VLOOKUP(A2938,Planilha1!A:Y,21,FALSE)</f>
        <v>Não</v>
      </c>
      <c r="G2938" s="12" t="str">
        <f>VLOOKUP(A2938,Planilha1!A:Y,22,FALSE)</f>
        <v>Não</v>
      </c>
      <c r="H2938" s="12" t="str">
        <f>VLOOKUP(A2938,Planilha1!A:Y,23,FALSE)</f>
        <v>Não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Não</v>
      </c>
      <c r="G2939" s="12" t="str">
        <f>VLOOKUP(A2939,Planilha1!A:Y,22,FALSE)</f>
        <v>Não</v>
      </c>
      <c r="H2939" s="12" t="str">
        <f>VLOOKUP(A2939,Planilha1!A:Y,23,FALSE)</f>
        <v>Não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Não</v>
      </c>
      <c r="F2941" s="12" t="str">
        <f>VLOOKUP(A2941,Planilha1!A:Y,21,FALSE)</f>
        <v>Não</v>
      </c>
      <c r="G2941" s="12" t="str">
        <f>VLOOKUP(A2941,Planilha1!A:Y,22,FALSE)</f>
        <v>Não</v>
      </c>
      <c r="H2941" s="12" t="str">
        <f>VLOOKUP(A2941,Planilha1!A:Y,23,FALSE)</f>
        <v>Não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Não</v>
      </c>
      <c r="G2942" s="12" t="str">
        <f>VLOOKUP(A2942,Planilha1!A:Y,22,FALSE)</f>
        <v>Não</v>
      </c>
      <c r="H2942" s="12" t="str">
        <f>VLOOKUP(A2942,Planilha1!A:Y,23,FALSE)</f>
        <v>Não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Não</v>
      </c>
      <c r="G2950" s="12" t="str">
        <f>VLOOKUP(A2950,Planilha1!A:Y,22,FALSE)</f>
        <v>Não</v>
      </c>
      <c r="H2950" s="12" t="str">
        <f>VLOOKUP(A2950,Planilha1!A:Y,23,FALSE)</f>
        <v>Não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Não</v>
      </c>
      <c r="F2971" s="12" t="str">
        <f>VLOOKUP(A2971,Planilha1!A:Y,21,FALSE)</f>
        <v>Não</v>
      </c>
      <c r="G2971" s="12" t="str">
        <f>VLOOKUP(A2971,Planilha1!A:Y,22,FALSE)</f>
        <v>Não</v>
      </c>
      <c r="H2971" s="12" t="str">
        <f>VLOOKUP(A2971,Planilha1!A:Y,23,FALSE)</f>
        <v>Não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Não</v>
      </c>
      <c r="G2975" s="12" t="str">
        <f>VLOOKUP(A2975,Planilha1!A:Y,22,FALSE)</f>
        <v>Não</v>
      </c>
      <c r="H2975" s="12" t="str">
        <f>VLOOKUP(A2975,Planilha1!A:Y,23,FALSE)</f>
        <v>Não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Não</v>
      </c>
      <c r="G2977" s="12" t="str">
        <f>VLOOKUP(A2977,Planilha1!A:Y,22,FALSE)</f>
        <v>Não</v>
      </c>
      <c r="H2977" s="12" t="str">
        <f>VLOOKUP(A2977,Planilha1!A:Y,23,FALSE)</f>
        <v>Não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Não</v>
      </c>
      <c r="G2988" s="12" t="str">
        <f>VLOOKUP(A2988,Planilha1!A:Y,22,FALSE)</f>
        <v>Não</v>
      </c>
      <c r="H2988" s="12" t="str">
        <f>VLOOKUP(A2988,Planilha1!A:Y,23,FALSE)</f>
        <v>Não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Não</v>
      </c>
      <c r="F2995" s="12" t="str">
        <f>VLOOKUP(A2995,Planilha1!A:Y,21,FALSE)</f>
        <v>Não</v>
      </c>
      <c r="G2995" s="12" t="str">
        <f>VLOOKUP(A2995,Planilha1!A:Y,22,FALSE)</f>
        <v>Não</v>
      </c>
      <c r="H2995" s="12" t="str">
        <f>VLOOKUP(A2995,Planilha1!A:Y,23,FALSE)</f>
        <v>Não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Não</v>
      </c>
      <c r="G2996" s="12" t="str">
        <f>VLOOKUP(A2996,Planilha1!A:Y,22,FALSE)</f>
        <v>Sim</v>
      </c>
      <c r="H2996" s="12" t="str">
        <f>VLOOKUP(A2996,Planilha1!A:Y,23,FALSE)</f>
        <v>Não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Não</v>
      </c>
      <c r="G3001" s="12" t="str">
        <f>VLOOKUP(A3001,Planilha1!A:Y,22,FALSE)</f>
        <v>Não</v>
      </c>
      <c r="H3001" s="12" t="str">
        <f>VLOOKUP(A3001,Planilha1!A:Y,23,FALSE)</f>
        <v>Não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Não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Não</v>
      </c>
      <c r="G3016" s="12" t="str">
        <f>VLOOKUP(A3016,Planilha1!A:Y,22,FALSE)</f>
        <v>Não</v>
      </c>
      <c r="H3016" s="12" t="str">
        <f>VLOOKUP(A3016,Planilha1!A:Y,23,FALSE)</f>
        <v>Não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Não</v>
      </c>
      <c r="F3018" s="12" t="str">
        <f>VLOOKUP(A3018,Planilha1!A:Y,21,FALSE)</f>
        <v>Não</v>
      </c>
      <c r="G3018" s="12" t="str">
        <f>VLOOKUP(A3018,Planilha1!A:Y,22,FALSE)</f>
        <v>Não</v>
      </c>
      <c r="H3018" s="12" t="str">
        <f>VLOOKUP(A3018,Planilha1!A:Y,23,FALSE)</f>
        <v>Não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Não</v>
      </c>
      <c r="F3022" s="12" t="str">
        <f>VLOOKUP(A3022,Planilha1!A:Y,21,FALSE)</f>
        <v>Não</v>
      </c>
      <c r="G3022" s="12" t="str">
        <f>VLOOKUP(A3022,Planilha1!A:Y,22,FALSE)</f>
        <v>Não</v>
      </c>
      <c r="H3022" s="12" t="str">
        <f>VLOOKUP(A3022,Planilha1!A:Y,23,FALSE)</f>
        <v>Não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Não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Não</v>
      </c>
      <c r="G3030" s="12" t="str">
        <f>VLOOKUP(A3030,Planilha1!A:Y,22,FALSE)</f>
        <v>Não</v>
      </c>
      <c r="H3030" s="12" t="str">
        <f>VLOOKUP(A3030,Planilha1!A:Y,23,FALSE)</f>
        <v>Não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Sim</v>
      </c>
      <c r="G3033" s="12" t="str">
        <f>VLOOKUP(A3033,Planilha1!A:Y,22,FALSE)</f>
        <v>Não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Não</v>
      </c>
      <c r="G3034" s="12" t="str">
        <f>VLOOKUP(A3034,Planilha1!A:Y,22,FALSE)</f>
        <v>Não</v>
      </c>
      <c r="H3034" s="12" t="str">
        <f>VLOOKUP(A3034,Planilha1!A:Y,23,FALSE)</f>
        <v>Não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Não</v>
      </c>
      <c r="G3035" s="12" t="str">
        <f>VLOOKUP(A3035,Planilha1!A:Y,22,FALSE)</f>
        <v>Não</v>
      </c>
      <c r="H3035" s="12" t="str">
        <f>VLOOKUP(A3035,Planilha1!A:Y,23,FALSE)</f>
        <v>Não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Não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Não</v>
      </c>
      <c r="F3039" s="12" t="str">
        <f>VLOOKUP(A3039,Planilha1!A:Y,21,FALSE)</f>
        <v>Não</v>
      </c>
      <c r="G3039" s="12" t="str">
        <f>VLOOKUP(A3039,Planilha1!A:Y,22,FALSE)</f>
        <v>Não</v>
      </c>
      <c r="H3039" s="12" t="str">
        <f>VLOOKUP(A3039,Planilha1!A:Y,23,FALSE)</f>
        <v>Não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Não</v>
      </c>
      <c r="F3041" s="12" t="str">
        <f>VLOOKUP(A3041,Planilha1!A:Y,21,FALSE)</f>
        <v>Não</v>
      </c>
      <c r="G3041" s="12" t="str">
        <f>VLOOKUP(A3041,Planilha1!A:Y,22,FALSE)</f>
        <v>Não</v>
      </c>
      <c r="H3041" s="12" t="str">
        <f>VLOOKUP(A3041,Planilha1!A:Y,23,FALSE)</f>
        <v>Não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Sim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Não</v>
      </c>
      <c r="G3045" s="12" t="str">
        <f>VLOOKUP(A3045,Planilha1!A:Y,22,FALSE)</f>
        <v>Não</v>
      </c>
      <c r="H3045" s="12" t="str">
        <f>VLOOKUP(A3045,Planilha1!A:Y,23,FALSE)</f>
        <v>Não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Não</v>
      </c>
      <c r="F3057" s="12" t="str">
        <f>VLOOKUP(A3057,Planilha1!A:Y,21,FALSE)</f>
        <v>Não</v>
      </c>
      <c r="G3057" s="12" t="str">
        <f>VLOOKUP(A3057,Planilha1!A:Y,22,FALSE)</f>
        <v>Não</v>
      </c>
      <c r="H3057" s="12" t="str">
        <f>VLOOKUP(A3057,Planilha1!A:Y,23,FALSE)</f>
        <v>Não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Não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Não</v>
      </c>
      <c r="F3060" s="12" t="str">
        <f>VLOOKUP(A3060,Planilha1!A:Y,21,FALSE)</f>
        <v>Não</v>
      </c>
      <c r="G3060" s="12" t="str">
        <f>VLOOKUP(A3060,Planilha1!A:Y,22,FALSE)</f>
        <v>Não</v>
      </c>
      <c r="H3060" s="12" t="str">
        <f>VLOOKUP(A3060,Planilha1!A:Y,23,FALSE)</f>
        <v>Não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Não</v>
      </c>
      <c r="F3063" s="12" t="str">
        <f>VLOOKUP(A3063,Planilha1!A:Y,21,FALSE)</f>
        <v>Não</v>
      </c>
      <c r="G3063" s="12" t="str">
        <f>VLOOKUP(A3063,Planilha1!A:Y,22,FALSE)</f>
        <v>Não</v>
      </c>
      <c r="H3063" s="12" t="str">
        <f>VLOOKUP(A3063,Planilha1!A:Y,23,FALSE)</f>
        <v>Não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Não</v>
      </c>
      <c r="F3065" s="12" t="str">
        <f>VLOOKUP(A3065,Planilha1!A:Y,21,FALSE)</f>
        <v>Não</v>
      </c>
      <c r="G3065" s="12" t="str">
        <f>VLOOKUP(A3065,Planilha1!A:Y,22,FALSE)</f>
        <v>Não</v>
      </c>
      <c r="H3065" s="12" t="str">
        <f>VLOOKUP(A3065,Planilha1!A:Y,23,FALSE)</f>
        <v>Não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Sim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Não</v>
      </c>
      <c r="G3081" s="12" t="str">
        <f>VLOOKUP(A3081,Planilha1!A:Y,22,FALSE)</f>
        <v>Sim</v>
      </c>
      <c r="H3081" s="12" t="str">
        <f>VLOOKUP(A3081,Planilha1!A:Y,23,FALSE)</f>
        <v>Não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Não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Não</v>
      </c>
      <c r="F3088" s="12" t="str">
        <f>VLOOKUP(A3088,Planilha1!A:Y,21,FALSE)</f>
        <v>Não</v>
      </c>
      <c r="G3088" s="12" t="str">
        <f>VLOOKUP(A3088,Planilha1!A:Y,22,FALSE)</f>
        <v>Não</v>
      </c>
      <c r="H3088" s="12" t="str">
        <f>VLOOKUP(A3088,Planilha1!A:Y,23,FALSE)</f>
        <v>Não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Não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Não</v>
      </c>
      <c r="G3092" s="12" t="str">
        <f>VLOOKUP(A3092,Planilha1!A:Y,22,FALSE)</f>
        <v>Sim</v>
      </c>
      <c r="H3092" s="12" t="str">
        <f>VLOOKUP(A3092,Planilha1!A:Y,23,FALSE)</f>
        <v>Não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Não</v>
      </c>
      <c r="H3094" s="12" t="str">
        <f>VLOOKUP(A3094,Planilha1!A:Y,23,FALSE)</f>
        <v>Não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Não</v>
      </c>
      <c r="F3095" s="12" t="str">
        <f>VLOOKUP(A3095,Planilha1!A:Y,21,FALSE)</f>
        <v>Não</v>
      </c>
      <c r="G3095" s="12" t="str">
        <f>VLOOKUP(A3095,Planilha1!A:Y,22,FALSE)</f>
        <v>Não</v>
      </c>
      <c r="H3095" s="12" t="str">
        <f>VLOOKUP(A3095,Planilha1!A:Y,23,FALSE)</f>
        <v>Não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Não</v>
      </c>
      <c r="F3099" s="12" t="str">
        <f>VLOOKUP(A3099,Planilha1!A:Y,21,FALSE)</f>
        <v>Não</v>
      </c>
      <c r="G3099" s="12" t="str">
        <f>VLOOKUP(A3099,Planilha1!A:Y,22,FALSE)</f>
        <v>Não</v>
      </c>
      <c r="H3099" s="12" t="str">
        <f>VLOOKUP(A3099,Planilha1!A:Y,23,FALSE)</f>
        <v>Não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Não</v>
      </c>
      <c r="G3101" s="12" t="str">
        <f>VLOOKUP(A3101,Planilha1!A:Y,22,FALSE)</f>
        <v>Não</v>
      </c>
      <c r="H3101" s="12" t="str">
        <f>VLOOKUP(A3101,Planilha1!A:Y,23,FALSE)</f>
        <v>Não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Não</v>
      </c>
      <c r="G3106" s="12" t="str">
        <f>VLOOKUP(A3106,Planilha1!A:Y,22,FALSE)</f>
        <v>Não</v>
      </c>
      <c r="H3106" s="12" t="str">
        <f>VLOOKUP(A3106,Planilha1!A:Y,23,FALSE)</f>
        <v>Não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Não</v>
      </c>
      <c r="G3108" s="12" t="str">
        <f>VLOOKUP(A3108,Planilha1!A:Y,22,FALSE)</f>
        <v>Não</v>
      </c>
      <c r="H3108" s="12" t="str">
        <f>VLOOKUP(A3108,Planilha1!A:Y,23,FALSE)</f>
        <v>Não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Não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Não</v>
      </c>
      <c r="F3115" s="12" t="str">
        <f>VLOOKUP(A3115,Planilha1!A:Y,21,FALSE)</f>
        <v>Não</v>
      </c>
      <c r="G3115" s="12" t="str">
        <f>VLOOKUP(A3115,Planilha1!A:Y,22,FALSE)</f>
        <v>Não</v>
      </c>
      <c r="H3115" s="12" t="str">
        <f>VLOOKUP(A3115,Planilha1!A:Y,23,FALSE)</f>
        <v>Não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Não</v>
      </c>
      <c r="F3116" s="12" t="str">
        <f>VLOOKUP(A3116,Planilha1!A:Y,21,FALSE)</f>
        <v>Não</v>
      </c>
      <c r="G3116" s="12" t="str">
        <f>VLOOKUP(A3116,Planilha1!A:Y,22,FALSE)</f>
        <v>Não</v>
      </c>
      <c r="H3116" s="12" t="str">
        <f>VLOOKUP(A3116,Planilha1!A:Y,23,FALSE)</f>
        <v>Não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Não</v>
      </c>
      <c r="F3122" s="12" t="str">
        <f>VLOOKUP(A3122,Planilha1!A:Y,21,FALSE)</f>
        <v>Não</v>
      </c>
      <c r="G3122" s="12" t="str">
        <f>VLOOKUP(A3122,Planilha1!A:Y,22,FALSE)</f>
        <v>Não</v>
      </c>
      <c r="H3122" s="12" t="str">
        <f>VLOOKUP(A3122,Planilha1!A:Y,23,FALSE)</f>
        <v>Não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Não</v>
      </c>
      <c r="F3127" s="12" t="str">
        <f>VLOOKUP(A3127,Planilha1!A:Y,21,FALSE)</f>
        <v>Não</v>
      </c>
      <c r="G3127" s="12" t="str">
        <f>VLOOKUP(A3127,Planilha1!A:Y,22,FALSE)</f>
        <v>Não</v>
      </c>
      <c r="H3127" s="12" t="str">
        <f>VLOOKUP(A3127,Planilha1!A:Y,23,FALSE)</f>
        <v>Não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Não</v>
      </c>
      <c r="G3128" s="12" t="str">
        <f>VLOOKUP(A3128,Planilha1!A:Y,22,FALSE)</f>
        <v>Não</v>
      </c>
      <c r="H3128" s="12" t="str">
        <f>VLOOKUP(A3128,Planilha1!A:Y,23,FALSE)</f>
        <v>Não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Não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Não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Não</v>
      </c>
      <c r="G3135" s="12" t="str">
        <f>VLOOKUP(A3135,Planilha1!A:Y,22,FALSE)</f>
        <v>Não</v>
      </c>
      <c r="H3135" s="12" t="str">
        <f>VLOOKUP(A3135,Planilha1!A:Y,23,FALSE)</f>
        <v>Não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Não</v>
      </c>
      <c r="F3136" s="12" t="str">
        <f>VLOOKUP(A3136,Planilha1!A:Y,21,FALSE)</f>
        <v>Não</v>
      </c>
      <c r="G3136" s="12" t="str">
        <f>VLOOKUP(A3136,Planilha1!A:Y,22,FALSE)</f>
        <v>Não</v>
      </c>
      <c r="H3136" s="12" t="str">
        <f>VLOOKUP(A3136,Planilha1!A:Y,23,FALSE)</f>
        <v>Não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Sim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Não</v>
      </c>
      <c r="F3141" s="12" t="str">
        <f>VLOOKUP(A3141,Planilha1!A:Y,21,FALSE)</f>
        <v>Não</v>
      </c>
      <c r="G3141" s="12" t="str">
        <f>VLOOKUP(A3141,Planilha1!A:Y,22,FALSE)</f>
        <v>Não</v>
      </c>
      <c r="H3141" s="12" t="str">
        <f>VLOOKUP(A3141,Planilha1!A:Y,23,FALSE)</f>
        <v>Não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Não</v>
      </c>
      <c r="F3143" s="12" t="str">
        <f>VLOOKUP(A3143,Planilha1!A:Y,21,FALSE)</f>
        <v>Não</v>
      </c>
      <c r="G3143" s="12" t="str">
        <f>VLOOKUP(A3143,Planilha1!A:Y,22,FALSE)</f>
        <v>Não</v>
      </c>
      <c r="H3143" s="12" t="str">
        <f>VLOOKUP(A3143,Planilha1!A:Y,23,FALSE)</f>
        <v>Não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Não</v>
      </c>
      <c r="F3145" s="12" t="str">
        <f>VLOOKUP(A3145,Planilha1!A:Y,21,FALSE)</f>
        <v>Não</v>
      </c>
      <c r="G3145" s="12" t="str">
        <f>VLOOKUP(A3145,Planilha1!A:Y,22,FALSE)</f>
        <v>Não</v>
      </c>
      <c r="H3145" s="12" t="str">
        <f>VLOOKUP(A3145,Planilha1!A:Y,23,FALSE)</f>
        <v>Não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Não</v>
      </c>
      <c r="F3150" s="12" t="str">
        <f>VLOOKUP(A3150,Planilha1!A:Y,21,FALSE)</f>
        <v>Não</v>
      </c>
      <c r="G3150" s="12" t="str">
        <f>VLOOKUP(A3150,Planilha1!A:Y,22,FALSE)</f>
        <v>Não</v>
      </c>
      <c r="H3150" s="12" t="str">
        <f>VLOOKUP(A3150,Planilha1!A:Y,23,FALSE)</f>
        <v>Não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Não</v>
      </c>
      <c r="F3152" s="12" t="str">
        <f>VLOOKUP(A3152,Planilha1!A:Y,21,FALSE)</f>
        <v>Não</v>
      </c>
      <c r="G3152" s="12" t="str">
        <f>VLOOKUP(A3152,Planilha1!A:Y,22,FALSE)</f>
        <v>Não</v>
      </c>
      <c r="H3152" s="12" t="str">
        <f>VLOOKUP(A3152,Planilha1!A:Y,23,FALSE)</f>
        <v>Não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Não</v>
      </c>
      <c r="G3153" s="12" t="str">
        <f>VLOOKUP(A3153,Planilha1!A:Y,22,FALSE)</f>
        <v>Sim</v>
      </c>
      <c r="H3153" s="12" t="str">
        <f>VLOOKUP(A3153,Planilha1!A:Y,23,FALSE)</f>
        <v>Não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Não</v>
      </c>
      <c r="G3158" s="12" t="str">
        <f>VLOOKUP(A3158,Planilha1!A:Y,22,FALSE)</f>
        <v>Não</v>
      </c>
      <c r="H3158" s="12" t="str">
        <f>VLOOKUP(A3158,Planilha1!A:Y,23,FALSE)</f>
        <v>Não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Não</v>
      </c>
      <c r="F3159" s="12" t="str">
        <f>VLOOKUP(A3159,Planilha1!A:Y,21,FALSE)</f>
        <v>Não</v>
      </c>
      <c r="G3159" s="12" t="str">
        <f>VLOOKUP(A3159,Planilha1!A:Y,22,FALSE)</f>
        <v>Não</v>
      </c>
      <c r="H3159" s="12" t="str">
        <f>VLOOKUP(A3159,Planilha1!A:Y,23,FALSE)</f>
        <v>Não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Não</v>
      </c>
      <c r="G3162" s="12" t="str">
        <f>VLOOKUP(A3162,Planilha1!A:Y,22,FALSE)</f>
        <v>Sim</v>
      </c>
      <c r="H3162" s="12" t="str">
        <f>VLOOKUP(A3162,Planilha1!A:Y,23,FALSE)</f>
        <v>Não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Não</v>
      </c>
      <c r="G3164" s="12" t="str">
        <f>VLOOKUP(A3164,Planilha1!A:Y,22,FALSE)</f>
        <v>Sim</v>
      </c>
      <c r="H3164" s="12" t="str">
        <f>VLOOKUP(A3164,Planilha1!A:Y,23,FALSE)</f>
        <v>Não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Não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Não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Não</v>
      </c>
      <c r="G3175" s="12" t="str">
        <f>VLOOKUP(A3175,Planilha1!A:Y,22,FALSE)</f>
        <v>Não</v>
      </c>
      <c r="H3175" s="12" t="str">
        <f>VLOOKUP(A3175,Planilha1!A:Y,23,FALSE)</f>
        <v>Não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Não</v>
      </c>
      <c r="F3177" s="12" t="str">
        <f>VLOOKUP(A3177,Planilha1!A:Y,21,FALSE)</f>
        <v>Não</v>
      </c>
      <c r="G3177" s="12" t="str">
        <f>VLOOKUP(A3177,Planilha1!A:Y,22,FALSE)</f>
        <v>Não</v>
      </c>
      <c r="H3177" s="12" t="str">
        <f>VLOOKUP(A3177,Planilha1!A:Y,23,FALSE)</f>
        <v>Não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Não</v>
      </c>
      <c r="G3180" s="12" t="str">
        <f>VLOOKUP(A3180,Planilha1!A:Y,22,FALSE)</f>
        <v>Sim</v>
      </c>
      <c r="H3180" s="12" t="str">
        <f>VLOOKUP(A3180,Planilha1!A:Y,23,FALSE)</f>
        <v>Não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Não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Não</v>
      </c>
      <c r="G3186" s="12" t="str">
        <f>VLOOKUP(A3186,Planilha1!A:Y,22,FALSE)</f>
        <v>Sim</v>
      </c>
      <c r="H3186" s="12" t="str">
        <f>VLOOKUP(A3186,Planilha1!A:Y,23,FALSE)</f>
        <v>Não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Sim</v>
      </c>
      <c r="F3188" s="12" t="str">
        <f>VLOOKUP(A3188,Planilha1!A:Y,21,FALSE)</f>
        <v>Sim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Não</v>
      </c>
      <c r="G3193" s="12" t="str">
        <f>VLOOKUP(A3193,Planilha1!A:Y,22,FALSE)</f>
        <v>Não</v>
      </c>
      <c r="H3193" s="12" t="str">
        <f>VLOOKUP(A3193,Planilha1!A:Y,23,FALSE)</f>
        <v>Não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Não</v>
      </c>
      <c r="F3196" s="12" t="str">
        <f>VLOOKUP(A3196,Planilha1!A:Y,21,FALSE)</f>
        <v>Não</v>
      </c>
      <c r="G3196" s="12" t="str">
        <f>VLOOKUP(A3196,Planilha1!A:Y,22,FALSE)</f>
        <v>Não</v>
      </c>
      <c r="H3196" s="12" t="str">
        <f>VLOOKUP(A3196,Planilha1!A:Y,23,FALSE)</f>
        <v>Não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Não</v>
      </c>
      <c r="F3197" s="12" t="str">
        <f>VLOOKUP(A3197,Planilha1!A:Y,21,FALSE)</f>
        <v>Não</v>
      </c>
      <c r="G3197" s="12" t="str">
        <f>VLOOKUP(A3197,Planilha1!A:Y,22,FALSE)</f>
        <v>Não</v>
      </c>
      <c r="H3197" s="12" t="str">
        <f>VLOOKUP(A3197,Planilha1!A:Y,23,FALSE)</f>
        <v>Não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Não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Não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Não</v>
      </c>
      <c r="G3204" s="12" t="str">
        <f>VLOOKUP(A3204,Planilha1!A:Y,22,FALSE)</f>
        <v>Não</v>
      </c>
      <c r="H3204" s="12" t="str">
        <f>VLOOKUP(A3204,Planilha1!A:Y,23,FALSE)</f>
        <v>Não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Não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Não</v>
      </c>
      <c r="F3209" s="12" t="str">
        <f>VLOOKUP(A3209,Planilha1!A:Y,21,FALSE)</f>
        <v>Não</v>
      </c>
      <c r="G3209" s="12" t="str">
        <f>VLOOKUP(A3209,Planilha1!A:Y,22,FALSE)</f>
        <v>Não</v>
      </c>
      <c r="H3209" s="12" t="str">
        <f>VLOOKUP(A3209,Planilha1!A:Y,23,FALSE)</f>
        <v>Não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Sim</v>
      </c>
      <c r="F3213" s="12" t="str">
        <f>VLOOKUP(A3213,Planilha1!A:Y,21,FALSE)</f>
        <v>Sim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Não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Não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Sim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Não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Não</v>
      </c>
      <c r="G3227" s="12" t="str">
        <f>VLOOKUP(A3227,Planilha1!A:Y,22,FALSE)</f>
        <v>Não</v>
      </c>
      <c r="H3227" s="12" t="str">
        <f>VLOOKUP(A3227,Planilha1!A:Y,23,FALSE)</f>
        <v>Não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Não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Não</v>
      </c>
      <c r="F3245" s="12" t="str">
        <f>VLOOKUP(A3245,Planilha1!A:Y,21,FALSE)</f>
        <v>Não</v>
      </c>
      <c r="G3245" s="12" t="str">
        <f>VLOOKUP(A3245,Planilha1!A:Y,22,FALSE)</f>
        <v>Não</v>
      </c>
      <c r="H3245" s="12" t="str">
        <f>VLOOKUP(A3245,Planilha1!A:Y,23,FALSE)</f>
        <v>Não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Não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Não</v>
      </c>
      <c r="F3253" s="12" t="str">
        <f>VLOOKUP(A3253,Planilha1!A:Y,21,FALSE)</f>
        <v>Não</v>
      </c>
      <c r="G3253" s="12" t="str">
        <f>VLOOKUP(A3253,Planilha1!A:Y,22,FALSE)</f>
        <v>Não</v>
      </c>
      <c r="H3253" s="12" t="str">
        <f>VLOOKUP(A3253,Planilha1!A:Y,23,FALSE)</f>
        <v>Não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Não</v>
      </c>
      <c r="F3255" s="12" t="str">
        <f>VLOOKUP(A3255,Planilha1!A:Y,21,FALSE)</f>
        <v>Não</v>
      </c>
      <c r="G3255" s="12" t="str">
        <f>VLOOKUP(A3255,Planilha1!A:Y,22,FALSE)</f>
        <v>Não</v>
      </c>
      <c r="H3255" s="12" t="str">
        <f>VLOOKUP(A3255,Planilha1!A:Y,23,FALSE)</f>
        <v>Não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Não</v>
      </c>
      <c r="F3259" s="12" t="str">
        <f>VLOOKUP(A3259,Planilha1!A:Y,21,FALSE)</f>
        <v>Não</v>
      </c>
      <c r="G3259" s="12" t="str">
        <f>VLOOKUP(A3259,Planilha1!A:Y,22,FALSE)</f>
        <v>Não</v>
      </c>
      <c r="H3259" s="12" t="str">
        <f>VLOOKUP(A3259,Planilha1!A:Y,23,FALSE)</f>
        <v>Não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Não</v>
      </c>
      <c r="F3260" s="12" t="str">
        <f>VLOOKUP(A3260,Planilha1!A:Y,21,FALSE)</f>
        <v>Não</v>
      </c>
      <c r="G3260" s="12" t="str">
        <f>VLOOKUP(A3260,Planilha1!A:Y,22,FALSE)</f>
        <v>Não</v>
      </c>
      <c r="H3260" s="12" t="str">
        <f>VLOOKUP(A3260,Planilha1!A:Y,23,FALSE)</f>
        <v>Não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Não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Não</v>
      </c>
      <c r="F3266" s="12" t="str">
        <f>VLOOKUP(A3266,Planilha1!A:Y,21,FALSE)</f>
        <v>Não</v>
      </c>
      <c r="G3266" s="12" t="str">
        <f>VLOOKUP(A3266,Planilha1!A:Y,22,FALSE)</f>
        <v>Não</v>
      </c>
      <c r="H3266" s="12" t="str">
        <f>VLOOKUP(A3266,Planilha1!A:Y,23,FALSE)</f>
        <v>Não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Não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Não</v>
      </c>
      <c r="G3273" s="12" t="str">
        <f>VLOOKUP(A3273,Planilha1!A:Y,22,FALSE)</f>
        <v>Não</v>
      </c>
      <c r="H3273" s="12" t="str">
        <f>VLOOKUP(A3273,Planilha1!A:Y,23,FALSE)</f>
        <v>Não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Não</v>
      </c>
      <c r="G3274" s="12" t="str">
        <f>VLOOKUP(A3274,Planilha1!A:Y,22,FALSE)</f>
        <v>Não</v>
      </c>
      <c r="H3274" s="12" t="str">
        <f>VLOOKUP(A3274,Planilha1!A:Y,23,FALSE)</f>
        <v>Não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Não</v>
      </c>
      <c r="G3275" s="12" t="str">
        <f>VLOOKUP(A3275,Planilha1!A:Y,22,FALSE)</f>
        <v>Não</v>
      </c>
      <c r="H3275" s="12" t="str">
        <f>VLOOKUP(A3275,Planilha1!A:Y,23,FALSE)</f>
        <v>Não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Não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Não</v>
      </c>
      <c r="F3281" s="12" t="str">
        <f>VLOOKUP(A3281,Planilha1!A:Y,21,FALSE)</f>
        <v>Não</v>
      </c>
      <c r="G3281" s="12" t="str">
        <f>VLOOKUP(A3281,Planilha1!A:Y,22,FALSE)</f>
        <v>Não</v>
      </c>
      <c r="H3281" s="12" t="str">
        <f>VLOOKUP(A3281,Planilha1!A:Y,23,FALSE)</f>
        <v>Não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Não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Não</v>
      </c>
      <c r="G3283" s="12" t="str">
        <f>VLOOKUP(A3283,Planilha1!A:Y,22,FALSE)</f>
        <v>Não</v>
      </c>
      <c r="H3283" s="12" t="str">
        <f>VLOOKUP(A3283,Planilha1!A:Y,23,FALSE)</f>
        <v>Não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Não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Não</v>
      </c>
      <c r="F3287" s="12" t="str">
        <f>VLOOKUP(A3287,Planilha1!A:Y,21,FALSE)</f>
        <v>Não</v>
      </c>
      <c r="G3287" s="12" t="str">
        <f>VLOOKUP(A3287,Planilha1!A:Y,22,FALSE)</f>
        <v>Não</v>
      </c>
      <c r="H3287" s="12" t="str">
        <f>VLOOKUP(A3287,Planilha1!A:Y,23,FALSE)</f>
        <v>Não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Não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Sim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Não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Não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Não</v>
      </c>
      <c r="F3295" s="12" t="str">
        <f>VLOOKUP(A3295,Planilha1!A:Y,21,FALSE)</f>
        <v>Não</v>
      </c>
      <c r="G3295" s="12" t="str">
        <f>VLOOKUP(A3295,Planilha1!A:Y,22,FALSE)</f>
        <v>Não</v>
      </c>
      <c r="H3295" s="12" t="str">
        <f>VLOOKUP(A3295,Planilha1!A:Y,23,FALSE)</f>
        <v>Não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Não</v>
      </c>
      <c r="F3302" s="12" t="str">
        <f>VLOOKUP(A3302,Planilha1!A:Y,21,FALSE)</f>
        <v>Não</v>
      </c>
      <c r="G3302" s="12" t="str">
        <f>VLOOKUP(A3302,Planilha1!A:Y,22,FALSE)</f>
        <v>Não</v>
      </c>
      <c r="H3302" s="12" t="str">
        <f>VLOOKUP(A3302,Planilha1!A:Y,23,FALSE)</f>
        <v>Não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Sim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Não</v>
      </c>
      <c r="F3305" s="12" t="str">
        <f>VLOOKUP(A3305,Planilha1!A:Y,21,FALSE)</f>
        <v>Não</v>
      </c>
      <c r="G3305" s="12" t="str">
        <f>VLOOKUP(A3305,Planilha1!A:Y,22,FALSE)</f>
        <v>Não</v>
      </c>
      <c r="H3305" s="12" t="str">
        <f>VLOOKUP(A3305,Planilha1!A:Y,23,FALSE)</f>
        <v>Não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Não</v>
      </c>
      <c r="F3306" s="12" t="str">
        <f>VLOOKUP(A3306,Planilha1!A:Y,21,FALSE)</f>
        <v>Não</v>
      </c>
      <c r="G3306" s="12" t="str">
        <f>VLOOKUP(A3306,Planilha1!A:Y,22,FALSE)</f>
        <v>Não</v>
      </c>
      <c r="H3306" s="12" t="str">
        <f>VLOOKUP(A3306,Planilha1!A:Y,23,FALSE)</f>
        <v>Não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Não</v>
      </c>
      <c r="F3307" s="12" t="str">
        <f>VLOOKUP(A3307,Planilha1!A:Y,21,FALSE)</f>
        <v>Não</v>
      </c>
      <c r="G3307" s="12" t="str">
        <f>VLOOKUP(A3307,Planilha1!A:Y,22,FALSE)</f>
        <v>Não</v>
      </c>
      <c r="H3307" s="12" t="str">
        <f>VLOOKUP(A3307,Planilha1!A:Y,23,FALSE)</f>
        <v>Não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Não</v>
      </c>
      <c r="G3308" s="12" t="str">
        <f>VLOOKUP(A3308,Planilha1!A:Y,22,FALSE)</f>
        <v>Não</v>
      </c>
      <c r="H3308" s="12" t="str">
        <f>VLOOKUP(A3308,Planilha1!A:Y,23,FALSE)</f>
        <v>Não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Não</v>
      </c>
      <c r="F3309" s="12" t="str">
        <f>VLOOKUP(A3309,Planilha1!A:Y,21,FALSE)</f>
        <v>Não</v>
      </c>
      <c r="G3309" s="12" t="str">
        <f>VLOOKUP(A3309,Planilha1!A:Y,22,FALSE)</f>
        <v>Não</v>
      </c>
      <c r="H3309" s="12" t="str">
        <f>VLOOKUP(A3309,Planilha1!A:Y,23,FALSE)</f>
        <v>Não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Não</v>
      </c>
      <c r="F3310" s="12" t="str">
        <f>VLOOKUP(A3310,Planilha1!A:Y,21,FALSE)</f>
        <v>Não</v>
      </c>
      <c r="G3310" s="12" t="str">
        <f>VLOOKUP(A3310,Planilha1!A:Y,22,FALSE)</f>
        <v>Não</v>
      </c>
      <c r="H3310" s="12" t="str">
        <f>VLOOKUP(A3310,Planilha1!A:Y,23,FALSE)</f>
        <v>Não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Não</v>
      </c>
      <c r="G3311" s="12" t="str">
        <f>VLOOKUP(A3311,Planilha1!A:Y,22,FALSE)</f>
        <v>Não</v>
      </c>
      <c r="H3311" s="12" t="str">
        <f>VLOOKUP(A3311,Planilha1!A:Y,23,FALSE)</f>
        <v>Não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Não</v>
      </c>
      <c r="G3312" s="12" t="str">
        <f>VLOOKUP(A3312,Planilha1!A:Y,22,FALSE)</f>
        <v>Não</v>
      </c>
      <c r="H3312" s="12" t="str">
        <f>VLOOKUP(A3312,Planilha1!A:Y,23,FALSE)</f>
        <v>Não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Não</v>
      </c>
      <c r="F3313" s="12" t="str">
        <f>VLOOKUP(A3313,Planilha1!A:Y,21,FALSE)</f>
        <v>Não</v>
      </c>
      <c r="G3313" s="12" t="str">
        <f>VLOOKUP(A3313,Planilha1!A:Y,22,FALSE)</f>
        <v>Não</v>
      </c>
      <c r="H3313" s="12" t="str">
        <f>VLOOKUP(A3313,Planilha1!A:Y,23,FALSE)</f>
        <v>Não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Não</v>
      </c>
      <c r="F3314" s="12" t="str">
        <f>VLOOKUP(A3314,Planilha1!A:Y,21,FALSE)</f>
        <v>Não</v>
      </c>
      <c r="G3314" s="12" t="str">
        <f>VLOOKUP(A3314,Planilha1!A:Y,22,FALSE)</f>
        <v>Não</v>
      </c>
      <c r="H3314" s="12" t="str">
        <f>VLOOKUP(A3314,Planilha1!A:Y,23,FALSE)</f>
        <v>Não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Não</v>
      </c>
      <c r="F3315" s="12" t="str">
        <f>VLOOKUP(A3315,Planilha1!A:Y,21,FALSE)</f>
        <v>Não</v>
      </c>
      <c r="G3315" s="12" t="str">
        <f>VLOOKUP(A3315,Planilha1!A:Y,22,FALSE)</f>
        <v>Não</v>
      </c>
      <c r="H3315" s="12" t="str">
        <f>VLOOKUP(A3315,Planilha1!A:Y,23,FALSE)</f>
        <v>Não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Não</v>
      </c>
      <c r="F3316" s="12" t="str">
        <f>VLOOKUP(A3316,Planilha1!A:Y,21,FALSE)</f>
        <v>Não</v>
      </c>
      <c r="G3316" s="12" t="str">
        <f>VLOOKUP(A3316,Planilha1!A:Y,22,FALSE)</f>
        <v>Não</v>
      </c>
      <c r="H3316" s="12" t="str">
        <f>VLOOKUP(A3316,Planilha1!A:Y,23,FALSE)</f>
        <v>Não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Não</v>
      </c>
      <c r="F3317" s="12" t="str">
        <f>VLOOKUP(A3317,Planilha1!A:Y,21,FALSE)</f>
        <v>Não</v>
      </c>
      <c r="G3317" s="12" t="str">
        <f>VLOOKUP(A3317,Planilha1!A:Y,22,FALSE)</f>
        <v>Não</v>
      </c>
      <c r="H3317" s="12" t="str">
        <f>VLOOKUP(A3317,Planilha1!A:Y,23,FALSE)</f>
        <v>Não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Não</v>
      </c>
      <c r="G3318" s="12" t="str">
        <f>VLOOKUP(A3318,Planilha1!A:Y,22,FALSE)</f>
        <v>Não</v>
      </c>
      <c r="H3318" s="12" t="str">
        <f>VLOOKUP(A3318,Planilha1!A:Y,23,FALSE)</f>
        <v>Não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Não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Não</v>
      </c>
      <c r="F3320" s="12" t="str">
        <f>VLOOKUP(A3320,Planilha1!A:Y,21,FALSE)</f>
        <v>Não</v>
      </c>
      <c r="G3320" s="12" t="str">
        <f>VLOOKUP(A3320,Planilha1!A:Y,22,FALSE)</f>
        <v>Não</v>
      </c>
      <c r="H3320" s="12" t="str">
        <f>VLOOKUP(A3320,Planilha1!A:Y,23,FALSE)</f>
        <v>Não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Não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Não</v>
      </c>
      <c r="G3322" s="12" t="str">
        <f>VLOOKUP(A3322,Planilha1!A:Y,22,FALSE)</f>
        <v>Não</v>
      </c>
      <c r="H3322" s="12" t="str">
        <f>VLOOKUP(A3322,Planilha1!A:Y,23,FALSE)</f>
        <v>Não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Não</v>
      </c>
      <c r="F3323" s="12" t="str">
        <f>VLOOKUP(A3323,Planilha1!A:Y,21,FALSE)</f>
        <v>Não</v>
      </c>
      <c r="G3323" s="12" t="str">
        <f>VLOOKUP(A3323,Planilha1!A:Y,22,FALSE)</f>
        <v>Não</v>
      </c>
      <c r="H3323" s="12" t="str">
        <f>VLOOKUP(A3323,Planilha1!A:Y,23,FALSE)</f>
        <v>Não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Não</v>
      </c>
      <c r="F3324" s="12" t="str">
        <f>VLOOKUP(A3324,Planilha1!A:Y,21,FALSE)</f>
        <v>Não</v>
      </c>
      <c r="G3324" s="12" t="str">
        <f>VLOOKUP(A3324,Planilha1!A:Y,22,FALSE)</f>
        <v>Não</v>
      </c>
      <c r="H3324" s="12" t="str">
        <f>VLOOKUP(A3324,Planilha1!A:Y,23,FALSE)</f>
        <v>Não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Não</v>
      </c>
      <c r="G3325" s="12" t="str">
        <f>VLOOKUP(A3325,Planilha1!A:Y,22,FALSE)</f>
        <v>Não</v>
      </c>
      <c r="H3325" s="12" t="str">
        <f>VLOOKUP(A3325,Planilha1!A:Y,23,FALSE)</f>
        <v>Não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Não</v>
      </c>
      <c r="F3326" s="12" t="str">
        <f>VLOOKUP(A3326,Planilha1!A:Y,21,FALSE)</f>
        <v>Não</v>
      </c>
      <c r="G3326" s="12" t="str">
        <f>VLOOKUP(A3326,Planilha1!A:Y,22,FALSE)</f>
        <v>Não</v>
      </c>
      <c r="H3326" s="12" t="str">
        <f>VLOOKUP(A3326,Planilha1!A:Y,23,FALSE)</f>
        <v>Não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Não</v>
      </c>
      <c r="F3329" s="12" t="str">
        <f>VLOOKUP(A3329,Planilha1!A:Y,21,FALSE)</f>
        <v>Não</v>
      </c>
      <c r="G3329" s="12" t="str">
        <f>VLOOKUP(A3329,Planilha1!A:Y,22,FALSE)</f>
        <v>Não</v>
      </c>
      <c r="H3329" s="12" t="str">
        <f>VLOOKUP(A3329,Planilha1!A:Y,23,FALSE)</f>
        <v>Não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Não</v>
      </c>
      <c r="F3331" s="12" t="str">
        <f>VLOOKUP(A3331,Planilha1!A:Y,21,FALSE)</f>
        <v>Não</v>
      </c>
      <c r="G3331" s="12" t="str">
        <f>VLOOKUP(A3331,Planilha1!A:Y,22,FALSE)</f>
        <v>Não</v>
      </c>
      <c r="H3331" s="12" t="str">
        <f>VLOOKUP(A3331,Planilha1!A:Y,23,FALSE)</f>
        <v>Não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Não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Não</v>
      </c>
      <c r="F3333" s="12" t="str">
        <f>VLOOKUP(A3333,Planilha1!A:Y,21,FALSE)</f>
        <v>Não</v>
      </c>
      <c r="G3333" s="12" t="str">
        <f>VLOOKUP(A3333,Planilha1!A:Y,22,FALSE)</f>
        <v>Não</v>
      </c>
      <c r="H3333" s="12" t="str">
        <f>VLOOKUP(A3333,Planilha1!A:Y,23,FALSE)</f>
        <v>Não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Não</v>
      </c>
      <c r="F3334" s="12" t="str">
        <f>VLOOKUP(A3334,Planilha1!A:Y,21,FALSE)</f>
        <v>Não</v>
      </c>
      <c r="G3334" s="12" t="str">
        <f>VLOOKUP(A3334,Planilha1!A:Y,22,FALSE)</f>
        <v>Não</v>
      </c>
      <c r="H3334" s="12" t="str">
        <f>VLOOKUP(A3334,Planilha1!A:Y,23,FALSE)</f>
        <v>Não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Não</v>
      </c>
      <c r="F3335" s="12" t="str">
        <f>VLOOKUP(A3335,Planilha1!A:Y,21,FALSE)</f>
        <v>Não</v>
      </c>
      <c r="G3335" s="12" t="str">
        <f>VLOOKUP(A3335,Planilha1!A:Y,22,FALSE)</f>
        <v>Não</v>
      </c>
      <c r="H3335" s="12" t="str">
        <f>VLOOKUP(A3335,Planilha1!A:Y,23,FALSE)</f>
        <v>Não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Não</v>
      </c>
      <c r="F3336" s="12" t="str">
        <f>VLOOKUP(A3336,Planilha1!A:Y,21,FALSE)</f>
        <v>Não</v>
      </c>
      <c r="G3336" s="12" t="str">
        <f>VLOOKUP(A3336,Planilha1!A:Y,22,FALSE)</f>
        <v>Não</v>
      </c>
      <c r="H3336" s="12" t="str">
        <f>VLOOKUP(A3336,Planilha1!A:Y,23,FALSE)</f>
        <v>Não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Não</v>
      </c>
      <c r="F3337" s="12" t="str">
        <f>VLOOKUP(A3337,Planilha1!A:Y,21,FALSE)</f>
        <v>Não</v>
      </c>
      <c r="G3337" s="12" t="str">
        <f>VLOOKUP(A3337,Planilha1!A:Y,22,FALSE)</f>
        <v>Não</v>
      </c>
      <c r="H3337" s="12" t="str">
        <f>VLOOKUP(A3337,Planilha1!A:Y,23,FALSE)</f>
        <v>Não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Não</v>
      </c>
      <c r="G3338" s="12" t="str">
        <f>VLOOKUP(A3338,Planilha1!A:Y,22,FALSE)</f>
        <v>Não</v>
      </c>
      <c r="H3338" s="12" t="str">
        <f>VLOOKUP(A3338,Planilha1!A:Y,23,FALSE)</f>
        <v>Não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Não</v>
      </c>
      <c r="G3339" s="12" t="str">
        <f>VLOOKUP(A3339,Planilha1!A:Y,22,FALSE)</f>
        <v>Não</v>
      </c>
      <c r="H3339" s="12" t="str">
        <f>VLOOKUP(A3339,Planilha1!A:Y,23,FALSE)</f>
        <v>Não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Não</v>
      </c>
      <c r="F3340" s="12" t="str">
        <f>VLOOKUP(A3340,Planilha1!A:Y,21,FALSE)</f>
        <v>Não</v>
      </c>
      <c r="G3340" s="12" t="str">
        <f>VLOOKUP(A3340,Planilha1!A:Y,22,FALSE)</f>
        <v>Não</v>
      </c>
      <c r="H3340" s="12" t="str">
        <f>VLOOKUP(A3340,Planilha1!A:Y,23,FALSE)</f>
        <v>Não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Não</v>
      </c>
      <c r="F3341" s="12" t="str">
        <f>VLOOKUP(A3341,Planilha1!A:Y,21,FALSE)</f>
        <v>Não</v>
      </c>
      <c r="G3341" s="12" t="str">
        <f>VLOOKUP(A3341,Planilha1!A:Y,22,FALSE)</f>
        <v>Não</v>
      </c>
      <c r="H3341" s="12" t="str">
        <f>VLOOKUP(A3341,Planilha1!A:Y,23,FALSE)</f>
        <v>Não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Não</v>
      </c>
      <c r="G3342" s="12" t="str">
        <f>VLOOKUP(A3342,Planilha1!A:Y,22,FALSE)</f>
        <v>Sim</v>
      </c>
      <c r="H3342" s="12" t="str">
        <f>VLOOKUP(A3342,Planilha1!A:Y,23,FALSE)</f>
        <v>Não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Não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Não</v>
      </c>
      <c r="F3344" s="12" t="str">
        <f>VLOOKUP(A3344,Planilha1!A:Y,21,FALSE)</f>
        <v>Não</v>
      </c>
      <c r="G3344" s="12" t="str">
        <f>VLOOKUP(A3344,Planilha1!A:Y,22,FALSE)</f>
        <v>Não</v>
      </c>
      <c r="H3344" s="12" t="str">
        <f>VLOOKUP(A3344,Planilha1!A:Y,23,FALSE)</f>
        <v>Não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Não</v>
      </c>
      <c r="F3345" s="12" t="str">
        <f>VLOOKUP(A3345,Planilha1!A:Y,21,FALSE)</f>
        <v>Não</v>
      </c>
      <c r="G3345" s="12" t="str">
        <f>VLOOKUP(A3345,Planilha1!A:Y,22,FALSE)</f>
        <v>Não</v>
      </c>
      <c r="H3345" s="12" t="str">
        <f>VLOOKUP(A3345,Planilha1!A:Y,23,FALSE)</f>
        <v>Não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Não</v>
      </c>
      <c r="F3346" s="12" t="str">
        <f>VLOOKUP(A3346,Planilha1!A:Y,21,FALSE)</f>
        <v>Não</v>
      </c>
      <c r="G3346" s="12" t="str">
        <f>VLOOKUP(A3346,Planilha1!A:Y,22,FALSE)</f>
        <v>Não</v>
      </c>
      <c r="H3346" s="12" t="str">
        <f>VLOOKUP(A3346,Planilha1!A:Y,23,FALSE)</f>
        <v>Não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Não</v>
      </c>
      <c r="F3347" s="12" t="str">
        <f>VLOOKUP(A3347,Planilha1!A:Y,21,FALSE)</f>
        <v>Não</v>
      </c>
      <c r="G3347" s="12" t="str">
        <f>VLOOKUP(A3347,Planilha1!A:Y,22,FALSE)</f>
        <v>Não</v>
      </c>
      <c r="H3347" s="12" t="str">
        <f>VLOOKUP(A3347,Planilha1!A:Y,23,FALSE)</f>
        <v>Não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Não</v>
      </c>
      <c r="G3351" s="12" t="str">
        <f>VLOOKUP(A3351,Planilha1!A:Y,22,FALSE)</f>
        <v>Não</v>
      </c>
      <c r="H3351" s="12" t="str">
        <f>VLOOKUP(A3351,Planilha1!A:Y,23,FALSE)</f>
        <v>Não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Sim</v>
      </c>
      <c r="F3353" s="12" t="str">
        <f>VLOOKUP(A3353,Planilha1!A:Y,21,FALSE)</f>
        <v>Sim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Não</v>
      </c>
      <c r="F3354" s="12" t="str">
        <f>VLOOKUP(A3354,Planilha1!A:Y,21,FALSE)</f>
        <v>Não</v>
      </c>
      <c r="G3354" s="12" t="str">
        <f>VLOOKUP(A3354,Planilha1!A:Y,22,FALSE)</f>
        <v>Não</v>
      </c>
      <c r="H3354" s="12" t="str">
        <f>VLOOKUP(A3354,Planilha1!A:Y,23,FALSE)</f>
        <v>Não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Não</v>
      </c>
      <c r="F3355" s="12" t="str">
        <f>VLOOKUP(A3355,Planilha1!A:Y,21,FALSE)</f>
        <v>Não</v>
      </c>
      <c r="G3355" s="12" t="str">
        <f>VLOOKUP(A3355,Planilha1!A:Y,22,FALSE)</f>
        <v>Não</v>
      </c>
      <c r="H3355" s="12" t="str">
        <f>VLOOKUP(A3355,Planilha1!A:Y,23,FALSE)</f>
        <v>Não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Não</v>
      </c>
      <c r="G3356" s="12" t="str">
        <f>VLOOKUP(A3356,Planilha1!A:Y,22,FALSE)</f>
        <v>Não</v>
      </c>
      <c r="H3356" s="12" t="str">
        <f>VLOOKUP(A3356,Planilha1!A:Y,23,FALSE)</f>
        <v>Não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Não</v>
      </c>
      <c r="G3357" s="12" t="str">
        <f>VLOOKUP(A3357,Planilha1!A:Y,22,FALSE)</f>
        <v>Não</v>
      </c>
      <c r="H3357" s="12" t="str">
        <f>VLOOKUP(A3357,Planilha1!A:Y,23,FALSE)</f>
        <v>Não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Não</v>
      </c>
      <c r="F3358" s="12" t="str">
        <f>VLOOKUP(A3358,Planilha1!A:Y,21,FALSE)</f>
        <v>Não</v>
      </c>
      <c r="G3358" s="12" t="str">
        <f>VLOOKUP(A3358,Planilha1!A:Y,22,FALSE)</f>
        <v>Não</v>
      </c>
      <c r="H3358" s="12" t="str">
        <f>VLOOKUP(A3358,Planilha1!A:Y,23,FALSE)</f>
        <v>Não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Não</v>
      </c>
      <c r="F3359" s="12" t="str">
        <f>VLOOKUP(A3359,Planilha1!A:Y,21,FALSE)</f>
        <v>Não</v>
      </c>
      <c r="G3359" s="12" t="str">
        <f>VLOOKUP(A3359,Planilha1!A:Y,22,FALSE)</f>
        <v>Não</v>
      </c>
      <c r="H3359" s="12" t="str">
        <f>VLOOKUP(A3359,Planilha1!A:Y,23,FALSE)</f>
        <v>Não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Não</v>
      </c>
      <c r="F3361" s="12" t="str">
        <f>VLOOKUP(A3361,Planilha1!A:Y,21,FALSE)</f>
        <v>Não</v>
      </c>
      <c r="G3361" s="12" t="str">
        <f>VLOOKUP(A3361,Planilha1!A:Y,22,FALSE)</f>
        <v>Não</v>
      </c>
      <c r="H3361" s="12" t="str">
        <f>VLOOKUP(A3361,Planilha1!A:Y,23,FALSE)</f>
        <v>Não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Não</v>
      </c>
      <c r="F3362" s="12" t="str">
        <f>VLOOKUP(A3362,Planilha1!A:Y,21,FALSE)</f>
        <v>Não</v>
      </c>
      <c r="G3362" s="12" t="str">
        <f>VLOOKUP(A3362,Planilha1!A:Y,22,FALSE)</f>
        <v>Não</v>
      </c>
      <c r="H3362" s="12" t="str">
        <f>VLOOKUP(A3362,Planilha1!A:Y,23,FALSE)</f>
        <v>Não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Não</v>
      </c>
      <c r="F3364" s="12" t="str">
        <f>VLOOKUP(A3364,Planilha1!A:Y,21,FALSE)</f>
        <v>Não</v>
      </c>
      <c r="G3364" s="12" t="str">
        <f>VLOOKUP(A3364,Planilha1!A:Y,22,FALSE)</f>
        <v>Não</v>
      </c>
      <c r="H3364" s="12" t="str">
        <f>VLOOKUP(A3364,Planilha1!A:Y,23,FALSE)</f>
        <v>Não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Não</v>
      </c>
      <c r="F3365" s="12" t="str">
        <f>VLOOKUP(A3365,Planilha1!A:Y,21,FALSE)</f>
        <v>Não</v>
      </c>
      <c r="G3365" s="12" t="str">
        <f>VLOOKUP(A3365,Planilha1!A:Y,22,FALSE)</f>
        <v>Não</v>
      </c>
      <c r="H3365" s="12" t="str">
        <f>VLOOKUP(A3365,Planilha1!A:Y,23,FALSE)</f>
        <v>Não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Não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Não</v>
      </c>
      <c r="G3367" s="12" t="str">
        <f>VLOOKUP(A3367,Planilha1!A:Y,22,FALSE)</f>
        <v>Não</v>
      </c>
      <c r="H3367" s="12" t="str">
        <f>VLOOKUP(A3367,Planilha1!A:Y,23,FALSE)</f>
        <v>Não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Não</v>
      </c>
      <c r="F3368" s="12" t="str">
        <f>VLOOKUP(A3368,Planilha1!A:Y,21,FALSE)</f>
        <v>Não</v>
      </c>
      <c r="G3368" s="12" t="str">
        <f>VLOOKUP(A3368,Planilha1!A:Y,22,FALSE)</f>
        <v>Não</v>
      </c>
      <c r="H3368" s="12" t="str">
        <f>VLOOKUP(A3368,Planilha1!A:Y,23,FALSE)</f>
        <v>Não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Não</v>
      </c>
      <c r="F3369" s="12" t="str">
        <f>VLOOKUP(A3369,Planilha1!A:Y,21,FALSE)</f>
        <v>Não</v>
      </c>
      <c r="G3369" s="12" t="str">
        <f>VLOOKUP(A3369,Planilha1!A:Y,22,FALSE)</f>
        <v>Não</v>
      </c>
      <c r="H3369" s="12" t="str">
        <f>VLOOKUP(A3369,Planilha1!A:Y,23,FALSE)</f>
        <v>Não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Não</v>
      </c>
      <c r="F3370" s="12" t="str">
        <f>VLOOKUP(A3370,Planilha1!A:Y,21,FALSE)</f>
        <v>Não</v>
      </c>
      <c r="G3370" s="12" t="str">
        <f>VLOOKUP(A3370,Planilha1!A:Y,22,FALSE)</f>
        <v>Não</v>
      </c>
      <c r="H3370" s="12" t="str">
        <f>VLOOKUP(A3370,Planilha1!A:Y,23,FALSE)</f>
        <v>Não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Não</v>
      </c>
      <c r="F3371" s="12" t="str">
        <f>VLOOKUP(A3371,Planilha1!A:Y,21,FALSE)</f>
        <v>Não</v>
      </c>
      <c r="G3371" s="12" t="str">
        <f>VLOOKUP(A3371,Planilha1!A:Y,22,FALSE)</f>
        <v>Não</v>
      </c>
      <c r="H3371" s="12" t="str">
        <f>VLOOKUP(A3371,Planilha1!A:Y,23,FALSE)</f>
        <v>Não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Não</v>
      </c>
      <c r="F3372" s="12" t="str">
        <f>VLOOKUP(A3372,Planilha1!A:Y,21,FALSE)</f>
        <v>Não</v>
      </c>
      <c r="G3372" s="12" t="str">
        <f>VLOOKUP(A3372,Planilha1!A:Y,22,FALSE)</f>
        <v>Não</v>
      </c>
      <c r="H3372" s="12" t="str">
        <f>VLOOKUP(A3372,Planilha1!A:Y,23,FALSE)</f>
        <v>Não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Não</v>
      </c>
      <c r="G3373" s="12" t="str">
        <f>VLOOKUP(A3373,Planilha1!A:Y,22,FALSE)</f>
        <v>Não</v>
      </c>
      <c r="H3373" s="12" t="str">
        <f>VLOOKUP(A3373,Planilha1!A:Y,23,FALSE)</f>
        <v>Não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Não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Não</v>
      </c>
      <c r="G3375" s="12" t="str">
        <f>VLOOKUP(A3375,Planilha1!A:Y,22,FALSE)</f>
        <v>Não</v>
      </c>
      <c r="H3375" s="12" t="str">
        <f>VLOOKUP(A3375,Planilha1!A:Y,23,FALSE)</f>
        <v>Não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Não</v>
      </c>
      <c r="F3376" s="12" t="str">
        <f>VLOOKUP(A3376,Planilha1!A:Y,21,FALSE)</f>
        <v>Não</v>
      </c>
      <c r="G3376" s="12" t="str">
        <f>VLOOKUP(A3376,Planilha1!A:Y,22,FALSE)</f>
        <v>Não</v>
      </c>
      <c r="H3376" s="12" t="str">
        <f>VLOOKUP(A3376,Planilha1!A:Y,23,FALSE)</f>
        <v>Não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Não</v>
      </c>
      <c r="F3379" s="12" t="str">
        <f>VLOOKUP(A3379,Planilha1!A:Y,21,FALSE)</f>
        <v>Não</v>
      </c>
      <c r="G3379" s="12" t="str">
        <f>VLOOKUP(A3379,Planilha1!A:Y,22,FALSE)</f>
        <v>Não</v>
      </c>
      <c r="H3379" s="12" t="str">
        <f>VLOOKUP(A3379,Planilha1!A:Y,23,FALSE)</f>
        <v>Não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Não</v>
      </c>
      <c r="G3380" s="12" t="str">
        <f>VLOOKUP(A3380,Planilha1!A:Y,22,FALSE)</f>
        <v>Não</v>
      </c>
      <c r="H3380" s="12" t="str">
        <f>VLOOKUP(A3380,Planilha1!A:Y,23,FALSE)</f>
        <v>Não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Não</v>
      </c>
      <c r="F3381" s="12" t="str">
        <f>VLOOKUP(A3381,Planilha1!A:Y,21,FALSE)</f>
        <v>Não</v>
      </c>
      <c r="G3381" s="12" t="str">
        <f>VLOOKUP(A3381,Planilha1!A:Y,22,FALSE)</f>
        <v>Não</v>
      </c>
      <c r="H3381" s="12" t="str">
        <f>VLOOKUP(A3381,Planilha1!A:Y,23,FALSE)</f>
        <v>Não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Não</v>
      </c>
      <c r="F3382" s="12" t="str">
        <f>VLOOKUP(A3382,Planilha1!A:Y,21,FALSE)</f>
        <v>Não</v>
      </c>
      <c r="G3382" s="12" t="str">
        <f>VLOOKUP(A3382,Planilha1!A:Y,22,FALSE)</f>
        <v>Não</v>
      </c>
      <c r="H3382" s="12" t="str">
        <f>VLOOKUP(A3382,Planilha1!A:Y,23,FALSE)</f>
        <v>Não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Não</v>
      </c>
      <c r="G3383" s="12" t="str">
        <f>VLOOKUP(A3383,Planilha1!A:Y,22,FALSE)</f>
        <v>Não</v>
      </c>
      <c r="H3383" s="12" t="str">
        <f>VLOOKUP(A3383,Planilha1!A:Y,23,FALSE)</f>
        <v>Não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Não</v>
      </c>
      <c r="F3384" s="12" t="str">
        <f>VLOOKUP(A3384,Planilha1!A:Y,21,FALSE)</f>
        <v>Não</v>
      </c>
      <c r="G3384" s="12" t="str">
        <f>VLOOKUP(A3384,Planilha1!A:Y,22,FALSE)</f>
        <v>Não</v>
      </c>
      <c r="H3384" s="12" t="str">
        <f>VLOOKUP(A3384,Planilha1!A:Y,23,FALSE)</f>
        <v>Não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Não</v>
      </c>
      <c r="F3385" s="12" t="str">
        <f>VLOOKUP(A3385,Planilha1!A:Y,21,FALSE)</f>
        <v>Não</v>
      </c>
      <c r="G3385" s="12" t="str">
        <f>VLOOKUP(A3385,Planilha1!A:Y,22,FALSE)</f>
        <v>Não</v>
      </c>
      <c r="H3385" s="12" t="str">
        <f>VLOOKUP(A3385,Planilha1!A:Y,23,FALSE)</f>
        <v>Não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Não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Não</v>
      </c>
      <c r="G3387" s="12" t="str">
        <f>VLOOKUP(A3387,Planilha1!A:Y,22,FALSE)</f>
        <v>Não</v>
      </c>
      <c r="H3387" s="12" t="str">
        <f>VLOOKUP(A3387,Planilha1!A:Y,23,FALSE)</f>
        <v>Não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Não</v>
      </c>
      <c r="F3388" s="12" t="str">
        <f>VLOOKUP(A3388,Planilha1!A:Y,21,FALSE)</f>
        <v>Não</v>
      </c>
      <c r="G3388" s="12" t="str">
        <f>VLOOKUP(A3388,Planilha1!A:Y,22,FALSE)</f>
        <v>Não</v>
      </c>
      <c r="H3388" s="12" t="str">
        <f>VLOOKUP(A3388,Planilha1!A:Y,23,FALSE)</f>
        <v>Não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Não</v>
      </c>
      <c r="G3389" s="12" t="str">
        <f>VLOOKUP(A3389,Planilha1!A:Y,22,FALSE)</f>
        <v>Não</v>
      </c>
      <c r="H3389" s="12" t="str">
        <f>VLOOKUP(A3389,Planilha1!A:Y,23,FALSE)</f>
        <v>Não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Não</v>
      </c>
      <c r="F3390" s="12" t="str">
        <f>VLOOKUP(A3390,Planilha1!A:Y,21,FALSE)</f>
        <v>Não</v>
      </c>
      <c r="G3390" s="12" t="str">
        <f>VLOOKUP(A3390,Planilha1!A:Y,22,FALSE)</f>
        <v>Não</v>
      </c>
      <c r="H3390" s="12" t="str">
        <f>VLOOKUP(A3390,Planilha1!A:Y,23,FALSE)</f>
        <v>Não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Não</v>
      </c>
      <c r="F3392" s="12" t="str">
        <f>VLOOKUP(A3392,Planilha1!A:Y,21,FALSE)</f>
        <v>Não</v>
      </c>
      <c r="G3392" s="12" t="str">
        <f>VLOOKUP(A3392,Planilha1!A:Y,22,FALSE)</f>
        <v>Não</v>
      </c>
      <c r="H3392" s="12" t="str">
        <f>VLOOKUP(A3392,Planilha1!A:Y,23,FALSE)</f>
        <v>Não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Não</v>
      </c>
      <c r="F3393" s="12" t="str">
        <f>VLOOKUP(A3393,Planilha1!A:Y,21,FALSE)</f>
        <v>Não</v>
      </c>
      <c r="G3393" s="12" t="str">
        <f>VLOOKUP(A3393,Planilha1!A:Y,22,FALSE)</f>
        <v>Não</v>
      </c>
      <c r="H3393" s="12" t="str">
        <f>VLOOKUP(A3393,Planilha1!A:Y,23,FALSE)</f>
        <v>Não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Não</v>
      </c>
      <c r="F3394" s="12" t="str">
        <f>VLOOKUP(A3394,Planilha1!A:Y,21,FALSE)</f>
        <v>Não</v>
      </c>
      <c r="G3394" s="12" t="str">
        <f>VLOOKUP(A3394,Planilha1!A:Y,22,FALSE)</f>
        <v>Não</v>
      </c>
      <c r="H3394" s="12" t="str">
        <f>VLOOKUP(A3394,Planilha1!A:Y,23,FALSE)</f>
        <v>Não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Não</v>
      </c>
      <c r="F3395" s="12" t="str">
        <f>VLOOKUP(A3395,Planilha1!A:Y,21,FALSE)</f>
        <v>Não</v>
      </c>
      <c r="G3395" s="12" t="str">
        <f>VLOOKUP(A3395,Planilha1!A:Y,22,FALSE)</f>
        <v>Não</v>
      </c>
      <c r="H3395" s="12" t="str">
        <f>VLOOKUP(A3395,Planilha1!A:Y,23,FALSE)</f>
        <v>Não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Não</v>
      </c>
      <c r="F3396" s="12" t="str">
        <f>VLOOKUP(A3396,Planilha1!A:Y,21,FALSE)</f>
        <v>Não</v>
      </c>
      <c r="G3396" s="12" t="str">
        <f>VLOOKUP(A3396,Planilha1!A:Y,22,FALSE)</f>
        <v>Não</v>
      </c>
      <c r="H3396" s="12" t="str">
        <f>VLOOKUP(A3396,Planilha1!A:Y,23,FALSE)</f>
        <v>Não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Não</v>
      </c>
      <c r="G3398" s="12" t="str">
        <f>VLOOKUP(A3398,Planilha1!A:Y,22,FALSE)</f>
        <v>Não</v>
      </c>
      <c r="H3398" s="12" t="str">
        <f>VLOOKUP(A3398,Planilha1!A:Y,23,FALSE)</f>
        <v>Não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Não</v>
      </c>
      <c r="F3399" s="12" t="str">
        <f>VLOOKUP(A3399,Planilha1!A:Y,21,FALSE)</f>
        <v>Não</v>
      </c>
      <c r="G3399" s="12" t="str">
        <f>VLOOKUP(A3399,Planilha1!A:Y,22,FALSE)</f>
        <v>Não</v>
      </c>
      <c r="H3399" s="12" t="str">
        <f>VLOOKUP(A3399,Planilha1!A:Y,23,FALSE)</f>
        <v>Não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Não</v>
      </c>
      <c r="F3400" s="12" t="str">
        <f>VLOOKUP(A3400,Planilha1!A:Y,21,FALSE)</f>
        <v>Não</v>
      </c>
      <c r="G3400" s="12" t="str">
        <f>VLOOKUP(A3400,Planilha1!A:Y,22,FALSE)</f>
        <v>Não</v>
      </c>
      <c r="H3400" s="12" t="str">
        <f>VLOOKUP(A3400,Planilha1!A:Y,23,FALSE)</f>
        <v>Não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Não</v>
      </c>
      <c r="G3401" s="12" t="str">
        <f>VLOOKUP(A3401,Planilha1!A:Y,22,FALSE)</f>
        <v>Não</v>
      </c>
      <c r="H3401" s="12" t="str">
        <f>VLOOKUP(A3401,Planilha1!A:Y,23,FALSE)</f>
        <v>Não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Não</v>
      </c>
      <c r="F3402" s="12" t="str">
        <f>VLOOKUP(A3402,Planilha1!A:Y,21,FALSE)</f>
        <v>Não</v>
      </c>
      <c r="G3402" s="12" t="str">
        <f>VLOOKUP(A3402,Planilha1!A:Y,22,FALSE)</f>
        <v>Não</v>
      </c>
      <c r="H3402" s="12" t="str">
        <f>VLOOKUP(A3402,Planilha1!A:Y,23,FALSE)</f>
        <v>Não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Não</v>
      </c>
      <c r="F3405" s="12" t="str">
        <f>VLOOKUP(A3405,Planilha1!A:Y,21,FALSE)</f>
        <v>Não</v>
      </c>
      <c r="G3405" s="12" t="str">
        <f>VLOOKUP(A3405,Planilha1!A:Y,22,FALSE)</f>
        <v>Não</v>
      </c>
      <c r="H3405" s="12" t="str">
        <f>VLOOKUP(A3405,Planilha1!A:Y,23,FALSE)</f>
        <v>Não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Não</v>
      </c>
      <c r="G3407" s="12" t="str">
        <f>VLOOKUP(A3407,Planilha1!A:Y,22,FALSE)</f>
        <v>Não</v>
      </c>
      <c r="H3407" s="12" t="str">
        <f>VLOOKUP(A3407,Planilha1!A:Y,23,FALSE)</f>
        <v>Não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Não</v>
      </c>
      <c r="G3408" s="12" t="str">
        <f>VLOOKUP(A3408,Planilha1!A:Y,22,FALSE)</f>
        <v>Não</v>
      </c>
      <c r="H3408" s="12" t="str">
        <f>VLOOKUP(A3408,Planilha1!A:Y,23,FALSE)</f>
        <v>Não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Não</v>
      </c>
      <c r="F3411" s="12" t="str">
        <f>VLOOKUP(A3411,Planilha1!A:Y,21,FALSE)</f>
        <v>Não</v>
      </c>
      <c r="G3411" s="12" t="str">
        <f>VLOOKUP(A3411,Planilha1!A:Y,22,FALSE)</f>
        <v>Não</v>
      </c>
      <c r="H3411" s="12" t="str">
        <f>VLOOKUP(A3411,Planilha1!A:Y,23,FALSE)</f>
        <v>Não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Não</v>
      </c>
      <c r="F3412" s="12" t="str">
        <f>VLOOKUP(A3412,Planilha1!A:Y,21,FALSE)</f>
        <v>Não</v>
      </c>
      <c r="G3412" s="12" t="str">
        <f>VLOOKUP(A3412,Planilha1!A:Y,22,FALSE)</f>
        <v>Não</v>
      </c>
      <c r="H3412" s="12" t="str">
        <f>VLOOKUP(A3412,Planilha1!A:Y,23,FALSE)</f>
        <v>Não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Não</v>
      </c>
      <c r="G3413" s="12" t="str">
        <f>VLOOKUP(A3413,Planilha1!A:Y,22,FALSE)</f>
        <v>Não</v>
      </c>
      <c r="H3413" s="12" t="str">
        <f>VLOOKUP(A3413,Planilha1!A:Y,23,FALSE)</f>
        <v>Não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Não</v>
      </c>
      <c r="F3414" s="12" t="str">
        <f>VLOOKUP(A3414,Planilha1!A:Y,21,FALSE)</f>
        <v>Não</v>
      </c>
      <c r="G3414" s="12" t="str">
        <f>VLOOKUP(A3414,Planilha1!A:Y,22,FALSE)</f>
        <v>Não</v>
      </c>
      <c r="H3414" s="12" t="str">
        <f>VLOOKUP(A3414,Planilha1!A:Y,23,FALSE)</f>
        <v>Não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Não</v>
      </c>
      <c r="F3415" s="12" t="str">
        <f>VLOOKUP(A3415,Planilha1!A:Y,21,FALSE)</f>
        <v>Não</v>
      </c>
      <c r="G3415" s="12" t="str">
        <f>VLOOKUP(A3415,Planilha1!A:Y,22,FALSE)</f>
        <v>Não</v>
      </c>
      <c r="H3415" s="12" t="str">
        <f>VLOOKUP(A3415,Planilha1!A:Y,23,FALSE)</f>
        <v>Não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Não</v>
      </c>
      <c r="F3416" s="12" t="str">
        <f>VLOOKUP(A3416,Planilha1!A:Y,21,FALSE)</f>
        <v>Não</v>
      </c>
      <c r="G3416" s="12" t="str">
        <f>VLOOKUP(A3416,Planilha1!A:Y,22,FALSE)</f>
        <v>Não</v>
      </c>
      <c r="H3416" s="12" t="str">
        <f>VLOOKUP(A3416,Planilha1!A:Y,23,FALSE)</f>
        <v>Não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Não</v>
      </c>
      <c r="F3417" s="12" t="str">
        <f>VLOOKUP(A3417,Planilha1!A:Y,21,FALSE)</f>
        <v>Não</v>
      </c>
      <c r="G3417" s="12" t="str">
        <f>VLOOKUP(A3417,Planilha1!A:Y,22,FALSE)</f>
        <v>Não</v>
      </c>
      <c r="H3417" s="12" t="str">
        <f>VLOOKUP(A3417,Planilha1!A:Y,23,FALSE)</f>
        <v>Não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Não</v>
      </c>
      <c r="F3418" s="12" t="str">
        <f>VLOOKUP(A3418,Planilha1!A:Y,21,FALSE)</f>
        <v>Não</v>
      </c>
      <c r="G3418" s="12" t="str">
        <f>VLOOKUP(A3418,Planilha1!A:Y,22,FALSE)</f>
        <v>Não</v>
      </c>
      <c r="H3418" s="12" t="str">
        <f>VLOOKUP(A3418,Planilha1!A:Y,23,FALSE)</f>
        <v>Não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Não</v>
      </c>
      <c r="F3419" s="12" t="str">
        <f>VLOOKUP(A3419,Planilha1!A:Y,21,FALSE)</f>
        <v>Não</v>
      </c>
      <c r="G3419" s="12" t="str">
        <f>VLOOKUP(A3419,Planilha1!A:Y,22,FALSE)</f>
        <v>Não</v>
      </c>
      <c r="H3419" s="12" t="str">
        <f>VLOOKUP(A3419,Planilha1!A:Y,23,FALSE)</f>
        <v>Não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Não</v>
      </c>
      <c r="F3420" s="12" t="str">
        <f>VLOOKUP(A3420,Planilha1!A:Y,21,FALSE)</f>
        <v>Não</v>
      </c>
      <c r="G3420" s="12" t="str">
        <f>VLOOKUP(A3420,Planilha1!A:Y,22,FALSE)</f>
        <v>Não</v>
      </c>
      <c r="H3420" s="12" t="str">
        <f>VLOOKUP(A3420,Planilha1!A:Y,23,FALSE)</f>
        <v>Não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Não</v>
      </c>
      <c r="F3421" s="12" t="str">
        <f>VLOOKUP(A3421,Planilha1!A:Y,21,FALSE)</f>
        <v>Não</v>
      </c>
      <c r="G3421" s="12" t="str">
        <f>VLOOKUP(A3421,Planilha1!A:Y,22,FALSE)</f>
        <v>Não</v>
      </c>
      <c r="H3421" s="12" t="str">
        <f>VLOOKUP(A3421,Planilha1!A:Y,23,FALSE)</f>
        <v>Não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Não</v>
      </c>
      <c r="G3422" s="12" t="str">
        <f>VLOOKUP(A3422,Planilha1!A:Y,22,FALSE)</f>
        <v>Não</v>
      </c>
      <c r="H3422" s="12" t="str">
        <f>VLOOKUP(A3422,Planilha1!A:Y,23,FALSE)</f>
        <v>Não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Não</v>
      </c>
      <c r="F3423" s="12" t="str">
        <f>VLOOKUP(A3423,Planilha1!A:Y,21,FALSE)</f>
        <v>Não</v>
      </c>
      <c r="G3423" s="12" t="str">
        <f>VLOOKUP(A3423,Planilha1!A:Y,22,FALSE)</f>
        <v>Não</v>
      </c>
      <c r="H3423" s="12" t="str">
        <f>VLOOKUP(A3423,Planilha1!A:Y,23,FALSE)</f>
        <v>Não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Não</v>
      </c>
      <c r="F3424" s="12" t="str">
        <f>VLOOKUP(A3424,Planilha1!A:Y,21,FALSE)</f>
        <v>Não</v>
      </c>
      <c r="G3424" s="12" t="str">
        <f>VLOOKUP(A3424,Planilha1!A:Y,22,FALSE)</f>
        <v>Não</v>
      </c>
      <c r="H3424" s="12" t="str">
        <f>VLOOKUP(A3424,Planilha1!A:Y,23,FALSE)</f>
        <v>Não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Não</v>
      </c>
      <c r="F3425" s="12" t="str">
        <f>VLOOKUP(A3425,Planilha1!A:Y,21,FALSE)</f>
        <v>Não</v>
      </c>
      <c r="G3425" s="12" t="str">
        <f>VLOOKUP(A3425,Planilha1!A:Y,22,FALSE)</f>
        <v>Não</v>
      </c>
      <c r="H3425" s="12" t="str">
        <f>VLOOKUP(A3425,Planilha1!A:Y,23,FALSE)</f>
        <v>Não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Não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Não</v>
      </c>
      <c r="F3427" s="12" t="str">
        <f>VLOOKUP(A3427,Planilha1!A:Y,21,FALSE)</f>
        <v>Não</v>
      </c>
      <c r="G3427" s="12" t="str">
        <f>VLOOKUP(A3427,Planilha1!A:Y,22,FALSE)</f>
        <v>Não</v>
      </c>
      <c r="H3427" s="12" t="str">
        <f>VLOOKUP(A3427,Planilha1!A:Y,23,FALSE)</f>
        <v>Não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Não</v>
      </c>
      <c r="G3428" s="12" t="str">
        <f>VLOOKUP(A3428,Planilha1!A:Y,22,FALSE)</f>
        <v>Não</v>
      </c>
      <c r="H3428" s="12" t="str">
        <f>VLOOKUP(A3428,Planilha1!A:Y,23,FALSE)</f>
        <v>Não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Não</v>
      </c>
      <c r="F3429" s="12" t="str">
        <f>VLOOKUP(A3429,Planilha1!A:Y,21,FALSE)</f>
        <v>Não</v>
      </c>
      <c r="G3429" s="12" t="str">
        <f>VLOOKUP(A3429,Planilha1!A:Y,22,FALSE)</f>
        <v>Não</v>
      </c>
      <c r="H3429" s="12" t="str">
        <f>VLOOKUP(A3429,Planilha1!A:Y,23,FALSE)</f>
        <v>Não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Não</v>
      </c>
      <c r="F3431" s="12" t="str">
        <f>VLOOKUP(A3431,Planilha1!A:Y,21,FALSE)</f>
        <v>Não</v>
      </c>
      <c r="G3431" s="12" t="str">
        <f>VLOOKUP(A3431,Planilha1!A:Y,22,FALSE)</f>
        <v>Não</v>
      </c>
      <c r="H3431" s="12" t="str">
        <f>VLOOKUP(A3431,Planilha1!A:Y,23,FALSE)</f>
        <v>Não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Não</v>
      </c>
      <c r="G3432" s="12" t="str">
        <f>VLOOKUP(A3432,Planilha1!A:Y,22,FALSE)</f>
        <v>Não</v>
      </c>
      <c r="H3432" s="12" t="str">
        <f>VLOOKUP(A3432,Planilha1!A:Y,23,FALSE)</f>
        <v>Não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Não</v>
      </c>
      <c r="F3433" s="12" t="str">
        <f>VLOOKUP(A3433,Planilha1!A:Y,21,FALSE)</f>
        <v>Não</v>
      </c>
      <c r="G3433" s="12" t="str">
        <f>VLOOKUP(A3433,Planilha1!A:Y,22,FALSE)</f>
        <v>Não</v>
      </c>
      <c r="H3433" s="12" t="str">
        <f>VLOOKUP(A3433,Planilha1!A:Y,23,FALSE)</f>
        <v>Não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Não</v>
      </c>
      <c r="F3434" s="12" t="str">
        <f>VLOOKUP(A3434,Planilha1!A:Y,21,FALSE)</f>
        <v>Não</v>
      </c>
      <c r="G3434" s="12" t="str">
        <f>VLOOKUP(A3434,Planilha1!A:Y,22,FALSE)</f>
        <v>Não</v>
      </c>
      <c r="H3434" s="12" t="str">
        <f>VLOOKUP(A3434,Planilha1!A:Y,23,FALSE)</f>
        <v>Não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Não</v>
      </c>
      <c r="G3435" s="12" t="str">
        <f>VLOOKUP(A3435,Planilha1!A:Y,22,FALSE)</f>
        <v>Não</v>
      </c>
      <c r="H3435" s="12" t="str">
        <f>VLOOKUP(A3435,Planilha1!A:Y,23,FALSE)</f>
        <v>Não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Não</v>
      </c>
      <c r="F3438" s="12" t="str">
        <f>VLOOKUP(A3438,Planilha1!A:Y,21,FALSE)</f>
        <v>Não</v>
      </c>
      <c r="G3438" s="12" t="str">
        <f>VLOOKUP(A3438,Planilha1!A:Y,22,FALSE)</f>
        <v>Não</v>
      </c>
      <c r="H3438" s="12" t="str">
        <f>VLOOKUP(A3438,Planilha1!A:Y,23,FALSE)</f>
        <v>Não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Não</v>
      </c>
      <c r="G3440" s="12" t="str">
        <f>VLOOKUP(A3440,Planilha1!A:Y,22,FALSE)</f>
        <v>Não</v>
      </c>
      <c r="H3440" s="12" t="str">
        <f>VLOOKUP(A3440,Planilha1!A:Y,23,FALSE)</f>
        <v>Não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Não</v>
      </c>
      <c r="F3441" s="12" t="str">
        <f>VLOOKUP(A3441,Planilha1!A:Y,21,FALSE)</f>
        <v>Não</v>
      </c>
      <c r="G3441" s="12" t="str">
        <f>VLOOKUP(A3441,Planilha1!A:Y,22,FALSE)</f>
        <v>Não</v>
      </c>
      <c r="H3441" s="12" t="str">
        <f>VLOOKUP(A3441,Planilha1!A:Y,23,FALSE)</f>
        <v>Não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Não</v>
      </c>
      <c r="G3442" s="12" t="str">
        <f>VLOOKUP(A3442,Planilha1!A:Y,22,FALSE)</f>
        <v>Não</v>
      </c>
      <c r="H3442" s="12" t="str">
        <f>VLOOKUP(A3442,Planilha1!A:Y,23,FALSE)</f>
        <v>Não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Não</v>
      </c>
      <c r="F3443" s="12" t="str">
        <f>VLOOKUP(A3443,Planilha1!A:Y,21,FALSE)</f>
        <v>Não</v>
      </c>
      <c r="G3443" s="12" t="str">
        <f>VLOOKUP(A3443,Planilha1!A:Y,22,FALSE)</f>
        <v>Não</v>
      </c>
      <c r="H3443" s="12" t="str">
        <f>VLOOKUP(A3443,Planilha1!A:Y,23,FALSE)</f>
        <v>Não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Não</v>
      </c>
      <c r="F3444" s="12" t="str">
        <f>VLOOKUP(A3444,Planilha1!A:Y,21,FALSE)</f>
        <v>Não</v>
      </c>
      <c r="G3444" s="12" t="str">
        <f>VLOOKUP(A3444,Planilha1!A:Y,22,FALSE)</f>
        <v>Não</v>
      </c>
      <c r="H3444" s="12" t="str">
        <f>VLOOKUP(A3444,Planilha1!A:Y,23,FALSE)</f>
        <v>Não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Não</v>
      </c>
      <c r="G3445" s="12" t="str">
        <f>VLOOKUP(A3445,Planilha1!A:Y,22,FALSE)</f>
        <v>Não</v>
      </c>
      <c r="H3445" s="12" t="str">
        <f>VLOOKUP(A3445,Planilha1!A:Y,23,FALSE)</f>
        <v>Não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Não</v>
      </c>
      <c r="G3446" s="12" t="str">
        <f>VLOOKUP(A3446,Planilha1!A:Y,22,FALSE)</f>
        <v>Não</v>
      </c>
      <c r="H3446" s="12" t="str">
        <f>VLOOKUP(A3446,Planilha1!A:Y,23,FALSE)</f>
        <v>Não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Não</v>
      </c>
      <c r="F3447" s="12" t="str">
        <f>VLOOKUP(A3447,Planilha1!A:Y,21,FALSE)</f>
        <v>Não</v>
      </c>
      <c r="G3447" s="12" t="str">
        <f>VLOOKUP(A3447,Planilha1!A:Y,22,FALSE)</f>
        <v>Não</v>
      </c>
      <c r="H3447" s="12" t="str">
        <f>VLOOKUP(A3447,Planilha1!A:Y,23,FALSE)</f>
        <v>Não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Não</v>
      </c>
      <c r="F3448" s="12" t="str">
        <f>VLOOKUP(A3448,Planilha1!A:Y,21,FALSE)</f>
        <v>Não</v>
      </c>
      <c r="G3448" s="12" t="str">
        <f>VLOOKUP(A3448,Planilha1!A:Y,22,FALSE)</f>
        <v>Não</v>
      </c>
      <c r="H3448" s="12" t="str">
        <f>VLOOKUP(A3448,Planilha1!A:Y,23,FALSE)</f>
        <v>Não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Não</v>
      </c>
      <c r="F3449" s="12" t="str">
        <f>VLOOKUP(A3449,Planilha1!A:Y,21,FALSE)</f>
        <v>Não</v>
      </c>
      <c r="G3449" s="12" t="str">
        <f>VLOOKUP(A3449,Planilha1!A:Y,22,FALSE)</f>
        <v>Não</v>
      </c>
      <c r="H3449" s="12" t="str">
        <f>VLOOKUP(A3449,Planilha1!A:Y,23,FALSE)</f>
        <v>Não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Não</v>
      </c>
      <c r="F3450" s="12" t="str">
        <f>VLOOKUP(A3450,Planilha1!A:Y,21,FALSE)</f>
        <v>Não</v>
      </c>
      <c r="G3450" s="12" t="str">
        <f>VLOOKUP(A3450,Planilha1!A:Y,22,FALSE)</f>
        <v>Não</v>
      </c>
      <c r="H3450" s="12" t="str">
        <f>VLOOKUP(A3450,Planilha1!A:Y,23,FALSE)</f>
        <v>Não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Não</v>
      </c>
      <c r="G3451" s="12" t="str">
        <f>VLOOKUP(A3451,Planilha1!A:Y,22,FALSE)</f>
        <v>Não</v>
      </c>
      <c r="H3451" s="12" t="str">
        <f>VLOOKUP(A3451,Planilha1!A:Y,23,FALSE)</f>
        <v>Não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Não</v>
      </c>
      <c r="G3452" s="12" t="str">
        <f>VLOOKUP(A3452,Planilha1!A:Y,22,FALSE)</f>
        <v>Não</v>
      </c>
      <c r="H3452" s="12" t="str">
        <f>VLOOKUP(A3452,Planilha1!A:Y,23,FALSE)</f>
        <v>Não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Não</v>
      </c>
      <c r="F3453" s="12" t="str">
        <f>VLOOKUP(A3453,Planilha1!A:Y,21,FALSE)</f>
        <v>Não</v>
      </c>
      <c r="G3453" s="12" t="str">
        <f>VLOOKUP(A3453,Planilha1!A:Y,22,FALSE)</f>
        <v>Não</v>
      </c>
      <c r="H3453" s="12" t="str">
        <f>VLOOKUP(A3453,Planilha1!A:Y,23,FALSE)</f>
        <v>Não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Não</v>
      </c>
      <c r="G3455" s="12" t="str">
        <f>VLOOKUP(A3455,Planilha1!A:Y,22,FALSE)</f>
        <v>Não</v>
      </c>
      <c r="H3455" s="12" t="str">
        <f>VLOOKUP(A3455,Planilha1!A:Y,23,FALSE)</f>
        <v>Não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Não</v>
      </c>
      <c r="F3456" s="12" t="str">
        <f>VLOOKUP(A3456,Planilha1!A:Y,21,FALSE)</f>
        <v>Não</v>
      </c>
      <c r="G3456" s="12" t="str">
        <f>VLOOKUP(A3456,Planilha1!A:Y,22,FALSE)</f>
        <v>Não</v>
      </c>
      <c r="H3456" s="12" t="str">
        <f>VLOOKUP(A3456,Planilha1!A:Y,23,FALSE)</f>
        <v>Não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Não</v>
      </c>
      <c r="G3457" s="12" t="str">
        <f>VLOOKUP(A3457,Planilha1!A:Y,22,FALSE)</f>
        <v>Não</v>
      </c>
      <c r="H3457" s="12" t="str">
        <f>VLOOKUP(A3457,Planilha1!A:Y,23,FALSE)</f>
        <v>Não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Não</v>
      </c>
      <c r="F3458" s="12" t="str">
        <f>VLOOKUP(A3458,Planilha1!A:Y,21,FALSE)</f>
        <v>Não</v>
      </c>
      <c r="G3458" s="12" t="str">
        <f>VLOOKUP(A3458,Planilha1!A:Y,22,FALSE)</f>
        <v>Não</v>
      </c>
      <c r="H3458" s="12" t="str">
        <f>VLOOKUP(A3458,Planilha1!A:Y,23,FALSE)</f>
        <v>Não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Não</v>
      </c>
      <c r="G3460" s="12" t="str">
        <f>VLOOKUP(A3460,Planilha1!A:Y,22,FALSE)</f>
        <v>Não</v>
      </c>
      <c r="H3460" s="12" t="str">
        <f>VLOOKUP(A3460,Planilha1!A:Y,23,FALSE)</f>
        <v>Não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Não</v>
      </c>
      <c r="G3462" s="12" t="str">
        <f>VLOOKUP(A3462,Planilha1!A:Y,22,FALSE)</f>
        <v>Não</v>
      </c>
      <c r="H3462" s="12" t="str">
        <f>VLOOKUP(A3462,Planilha1!A:Y,23,FALSE)</f>
        <v>Não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Não</v>
      </c>
      <c r="G3463" s="12" t="str">
        <f>VLOOKUP(A3463,Planilha1!A:Y,22,FALSE)</f>
        <v>Sim</v>
      </c>
      <c r="H3463" s="12" t="str">
        <f>VLOOKUP(A3463,Planilha1!A:Y,23,FALSE)</f>
        <v>Não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Não</v>
      </c>
      <c r="G3464" s="12" t="str">
        <f>VLOOKUP(A3464,Planilha1!A:Y,22,FALSE)</f>
        <v>Não</v>
      </c>
      <c r="H3464" s="12" t="str">
        <f>VLOOKUP(A3464,Planilha1!A:Y,23,FALSE)</f>
        <v>Não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Não</v>
      </c>
      <c r="F3465" s="12" t="str">
        <f>VLOOKUP(A3465,Planilha1!A:Y,21,FALSE)</f>
        <v>Não</v>
      </c>
      <c r="G3465" s="12" t="str">
        <f>VLOOKUP(A3465,Planilha1!A:Y,22,FALSE)</f>
        <v>Não</v>
      </c>
      <c r="H3465" s="12" t="str">
        <f>VLOOKUP(A3465,Planilha1!A:Y,23,FALSE)</f>
        <v>Não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Não</v>
      </c>
      <c r="F3466" s="12" t="str">
        <f>VLOOKUP(A3466,Planilha1!A:Y,21,FALSE)</f>
        <v>Não</v>
      </c>
      <c r="G3466" s="12" t="str">
        <f>VLOOKUP(A3466,Planilha1!A:Y,22,FALSE)</f>
        <v>Não</v>
      </c>
      <c r="H3466" s="12" t="str">
        <f>VLOOKUP(A3466,Planilha1!A:Y,23,FALSE)</f>
        <v>Não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Não</v>
      </c>
      <c r="F3467" s="12" t="str">
        <f>VLOOKUP(A3467,Planilha1!A:Y,21,FALSE)</f>
        <v>Não</v>
      </c>
      <c r="G3467" s="12" t="str">
        <f>VLOOKUP(A3467,Planilha1!A:Y,22,FALSE)</f>
        <v>Não</v>
      </c>
      <c r="H3467" s="12" t="str">
        <f>VLOOKUP(A3467,Planilha1!A:Y,23,FALSE)</f>
        <v>Não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Não</v>
      </c>
      <c r="F3468" s="12" t="str">
        <f>VLOOKUP(A3468,Planilha1!A:Y,21,FALSE)</f>
        <v>Não</v>
      </c>
      <c r="G3468" s="12" t="str">
        <f>VLOOKUP(A3468,Planilha1!A:Y,22,FALSE)</f>
        <v>Não</v>
      </c>
      <c r="H3468" s="12" t="str">
        <f>VLOOKUP(A3468,Planilha1!A:Y,23,FALSE)</f>
        <v>Não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Não</v>
      </c>
      <c r="F3469" s="12" t="str">
        <f>VLOOKUP(A3469,Planilha1!A:Y,21,FALSE)</f>
        <v>Não</v>
      </c>
      <c r="G3469" s="12" t="str">
        <f>VLOOKUP(A3469,Planilha1!A:Y,22,FALSE)</f>
        <v>Não</v>
      </c>
      <c r="H3469" s="12" t="str">
        <f>VLOOKUP(A3469,Planilha1!A:Y,23,FALSE)</f>
        <v>Não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Não</v>
      </c>
      <c r="G3470" s="12" t="str">
        <f>VLOOKUP(A3470,Planilha1!A:Y,22,FALSE)</f>
        <v>Não</v>
      </c>
      <c r="H3470" s="12" t="str">
        <f>VLOOKUP(A3470,Planilha1!A:Y,23,FALSE)</f>
        <v>Não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Não</v>
      </c>
      <c r="F3472" s="12" t="str">
        <f>VLOOKUP(A3472,Planilha1!A:Y,21,FALSE)</f>
        <v>Não</v>
      </c>
      <c r="G3472" s="12" t="str">
        <f>VLOOKUP(A3472,Planilha1!A:Y,22,FALSE)</f>
        <v>Não</v>
      </c>
      <c r="H3472" s="12" t="str">
        <f>VLOOKUP(A3472,Planilha1!A:Y,23,FALSE)</f>
        <v>Não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Não</v>
      </c>
      <c r="F3474" s="12" t="str">
        <f>VLOOKUP(A3474,Planilha1!A:Y,21,FALSE)</f>
        <v>Não</v>
      </c>
      <c r="G3474" s="12" t="str">
        <f>VLOOKUP(A3474,Planilha1!A:Y,22,FALSE)</f>
        <v>Não</v>
      </c>
      <c r="H3474" s="12" t="str">
        <f>VLOOKUP(A3474,Planilha1!A:Y,23,FALSE)</f>
        <v>Não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Não</v>
      </c>
      <c r="G3476" s="12" t="str">
        <f>VLOOKUP(A3476,Planilha1!A:Y,22,FALSE)</f>
        <v>Não</v>
      </c>
      <c r="H3476" s="12" t="str">
        <f>VLOOKUP(A3476,Planilha1!A:Y,23,FALSE)</f>
        <v>Não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Não</v>
      </c>
      <c r="G3477" s="12" t="str">
        <f>VLOOKUP(A3477,Planilha1!A:Y,22,FALSE)</f>
        <v>Não</v>
      </c>
      <c r="H3477" s="12" t="str">
        <f>VLOOKUP(A3477,Planilha1!A:Y,23,FALSE)</f>
        <v>Não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Não</v>
      </c>
      <c r="F3479" s="12" t="str">
        <f>VLOOKUP(A3479,Planilha1!A:Y,21,FALSE)</f>
        <v>Não</v>
      </c>
      <c r="G3479" s="12" t="str">
        <f>VLOOKUP(A3479,Planilha1!A:Y,22,FALSE)</f>
        <v>Não</v>
      </c>
      <c r="H3479" s="12" t="str">
        <f>VLOOKUP(A3479,Planilha1!A:Y,23,FALSE)</f>
        <v>Não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Não</v>
      </c>
      <c r="F3480" s="12" t="str">
        <f>VLOOKUP(A3480,Planilha1!A:Y,21,FALSE)</f>
        <v>Não</v>
      </c>
      <c r="G3480" s="12" t="str">
        <f>VLOOKUP(A3480,Planilha1!A:Y,22,FALSE)</f>
        <v>Não</v>
      </c>
      <c r="H3480" s="12" t="str">
        <f>VLOOKUP(A3480,Planilha1!A:Y,23,FALSE)</f>
        <v>Não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Não</v>
      </c>
      <c r="F3481" s="12" t="str">
        <f>VLOOKUP(A3481,Planilha1!A:Y,21,FALSE)</f>
        <v>Não</v>
      </c>
      <c r="G3481" s="12" t="str">
        <f>VLOOKUP(A3481,Planilha1!A:Y,22,FALSE)</f>
        <v>Não</v>
      </c>
      <c r="H3481" s="12" t="str">
        <f>VLOOKUP(A3481,Planilha1!A:Y,23,FALSE)</f>
        <v>Não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Não</v>
      </c>
      <c r="G3482" s="12" t="str">
        <f>VLOOKUP(A3482,Planilha1!A:Y,22,FALSE)</f>
        <v>Não</v>
      </c>
      <c r="H3482" s="12" t="str">
        <f>VLOOKUP(A3482,Planilha1!A:Y,23,FALSE)</f>
        <v>Não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Não</v>
      </c>
      <c r="F3483" s="12" t="str">
        <f>VLOOKUP(A3483,Planilha1!A:Y,21,FALSE)</f>
        <v>Não</v>
      </c>
      <c r="G3483" s="12" t="str">
        <f>VLOOKUP(A3483,Planilha1!A:Y,22,FALSE)</f>
        <v>Não</v>
      </c>
      <c r="H3483" s="12" t="str">
        <f>VLOOKUP(A3483,Planilha1!A:Y,23,FALSE)</f>
        <v>Não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Não</v>
      </c>
      <c r="G3485" s="12" t="str">
        <f>VLOOKUP(A3485,Planilha1!A:Y,22,FALSE)</f>
        <v>Não</v>
      </c>
      <c r="H3485" s="12" t="str">
        <f>VLOOKUP(A3485,Planilha1!A:Y,23,FALSE)</f>
        <v>Não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Não</v>
      </c>
      <c r="F3487" s="12" t="str">
        <f>VLOOKUP(A3487,Planilha1!A:Y,21,FALSE)</f>
        <v>Não</v>
      </c>
      <c r="G3487" s="12" t="str">
        <f>VLOOKUP(A3487,Planilha1!A:Y,22,FALSE)</f>
        <v>Não</v>
      </c>
      <c r="H3487" s="12" t="str">
        <f>VLOOKUP(A3487,Planilha1!A:Y,23,FALSE)</f>
        <v>Não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Não</v>
      </c>
      <c r="F3488" s="12" t="str">
        <f>VLOOKUP(A3488,Planilha1!A:Y,21,FALSE)</f>
        <v>Não</v>
      </c>
      <c r="G3488" s="12" t="str">
        <f>VLOOKUP(A3488,Planilha1!A:Y,22,FALSE)</f>
        <v>Não</v>
      </c>
      <c r="H3488" s="12" t="str">
        <f>VLOOKUP(A3488,Planilha1!A:Y,23,FALSE)</f>
        <v>Não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Não</v>
      </c>
      <c r="F3489" s="12" t="str">
        <f>VLOOKUP(A3489,Planilha1!A:Y,21,FALSE)</f>
        <v>Não</v>
      </c>
      <c r="G3489" s="12" t="str">
        <f>VLOOKUP(A3489,Planilha1!A:Y,22,FALSE)</f>
        <v>Não</v>
      </c>
      <c r="H3489" s="12" t="str">
        <f>VLOOKUP(A3489,Planilha1!A:Y,23,FALSE)</f>
        <v>Não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Não</v>
      </c>
      <c r="G3490" s="12" t="str">
        <f>VLOOKUP(A3490,Planilha1!A:Y,22,FALSE)</f>
        <v>Não</v>
      </c>
      <c r="H3490" s="12" t="str">
        <f>VLOOKUP(A3490,Planilha1!A:Y,23,FALSE)</f>
        <v>Não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Não</v>
      </c>
      <c r="F3491" s="12" t="str">
        <f>VLOOKUP(A3491,Planilha1!A:Y,21,FALSE)</f>
        <v>Não</v>
      </c>
      <c r="G3491" s="12" t="str">
        <f>VLOOKUP(A3491,Planilha1!A:Y,22,FALSE)</f>
        <v>Não</v>
      </c>
      <c r="H3491" s="12" t="str">
        <f>VLOOKUP(A3491,Planilha1!A:Y,23,FALSE)</f>
        <v>Não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Não</v>
      </c>
      <c r="F3492" s="12" t="str">
        <f>VLOOKUP(A3492,Planilha1!A:Y,21,FALSE)</f>
        <v>Não</v>
      </c>
      <c r="G3492" s="12" t="str">
        <f>VLOOKUP(A3492,Planilha1!A:Y,22,FALSE)</f>
        <v>Não</v>
      </c>
      <c r="H3492" s="12" t="str">
        <f>VLOOKUP(A3492,Planilha1!A:Y,23,FALSE)</f>
        <v>Não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Não</v>
      </c>
      <c r="F3493" s="12" t="str">
        <f>VLOOKUP(A3493,Planilha1!A:Y,21,FALSE)</f>
        <v>Não</v>
      </c>
      <c r="G3493" s="12" t="str">
        <f>VLOOKUP(A3493,Planilha1!A:Y,22,FALSE)</f>
        <v>Não</v>
      </c>
      <c r="H3493" s="12" t="str">
        <f>VLOOKUP(A3493,Planilha1!A:Y,23,FALSE)</f>
        <v>Não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Não</v>
      </c>
      <c r="G3494" s="12" t="str">
        <f>VLOOKUP(A3494,Planilha1!A:Y,22,FALSE)</f>
        <v>Não</v>
      </c>
      <c r="H3494" s="12" t="str">
        <f>VLOOKUP(A3494,Planilha1!A:Y,23,FALSE)</f>
        <v>Não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Não</v>
      </c>
      <c r="F3495" s="12" t="str">
        <f>VLOOKUP(A3495,Planilha1!A:Y,21,FALSE)</f>
        <v>Não</v>
      </c>
      <c r="G3495" s="12" t="str">
        <f>VLOOKUP(A3495,Planilha1!A:Y,22,FALSE)</f>
        <v>Não</v>
      </c>
      <c r="H3495" s="12" t="str">
        <f>VLOOKUP(A3495,Planilha1!A:Y,23,FALSE)</f>
        <v>Não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Não</v>
      </c>
      <c r="G3497" s="12" t="str">
        <f>VLOOKUP(A3497,Planilha1!A:Y,22,FALSE)</f>
        <v>Não</v>
      </c>
      <c r="H3497" s="12" t="str">
        <f>VLOOKUP(A3497,Planilha1!A:Y,23,FALSE)</f>
        <v>Não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Não</v>
      </c>
      <c r="F3498" s="12" t="str">
        <f>VLOOKUP(A3498,Planilha1!A:Y,21,FALSE)</f>
        <v>Não</v>
      </c>
      <c r="G3498" s="12" t="str">
        <f>VLOOKUP(A3498,Planilha1!A:Y,22,FALSE)</f>
        <v>Não</v>
      </c>
      <c r="H3498" s="12" t="str">
        <f>VLOOKUP(A3498,Planilha1!A:Y,23,FALSE)</f>
        <v>Não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Não</v>
      </c>
      <c r="G3500" s="12" t="str">
        <f>VLOOKUP(A3500,Planilha1!A:Y,22,FALSE)</f>
        <v>Não</v>
      </c>
      <c r="H3500" s="12" t="str">
        <f>VLOOKUP(A3500,Planilha1!A:Y,23,FALSE)</f>
        <v>Não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Não</v>
      </c>
      <c r="F3501" s="12" t="str">
        <f>VLOOKUP(A3501,Planilha1!A:Y,21,FALSE)</f>
        <v>Não</v>
      </c>
      <c r="G3501" s="12" t="str">
        <f>VLOOKUP(A3501,Planilha1!A:Y,22,FALSE)</f>
        <v>Não</v>
      </c>
      <c r="H3501" s="12" t="str">
        <f>VLOOKUP(A3501,Planilha1!A:Y,23,FALSE)</f>
        <v>Não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Não</v>
      </c>
      <c r="G3502" s="12" t="str">
        <f>VLOOKUP(A3502,Planilha1!A:Y,22,FALSE)</f>
        <v>Não</v>
      </c>
      <c r="H3502" s="12" t="str">
        <f>VLOOKUP(A3502,Planilha1!A:Y,23,FALSE)</f>
        <v>Não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Não</v>
      </c>
      <c r="G3503" s="12" t="str">
        <f>VLOOKUP(A3503,Planilha1!A:Y,22,FALSE)</f>
        <v>Não</v>
      </c>
      <c r="H3503" s="12" t="str">
        <f>VLOOKUP(A3503,Planilha1!A:Y,23,FALSE)</f>
        <v>Não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Não</v>
      </c>
      <c r="F3504" s="12" t="str">
        <f>VLOOKUP(A3504,Planilha1!A:Y,21,FALSE)</f>
        <v>Não</v>
      </c>
      <c r="G3504" s="12" t="str">
        <f>VLOOKUP(A3504,Planilha1!A:Y,22,FALSE)</f>
        <v>Não</v>
      </c>
      <c r="H3504" s="12" t="str">
        <f>VLOOKUP(A3504,Planilha1!A:Y,23,FALSE)</f>
        <v>Não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Não</v>
      </c>
      <c r="F3505" s="12" t="str">
        <f>VLOOKUP(A3505,Planilha1!A:Y,21,FALSE)</f>
        <v>Não</v>
      </c>
      <c r="G3505" s="12" t="str">
        <f>VLOOKUP(A3505,Planilha1!A:Y,22,FALSE)</f>
        <v>Não</v>
      </c>
      <c r="H3505" s="12" t="str">
        <f>VLOOKUP(A3505,Planilha1!A:Y,23,FALSE)</f>
        <v>Não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Não</v>
      </c>
      <c r="G3506" s="12" t="str">
        <f>VLOOKUP(A3506,Planilha1!A:Y,22,FALSE)</f>
        <v>Não</v>
      </c>
      <c r="H3506" s="12" t="str">
        <f>VLOOKUP(A3506,Planilha1!A:Y,23,FALSE)</f>
        <v>Não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Não</v>
      </c>
      <c r="F3507" s="12" t="str">
        <f>VLOOKUP(A3507,Planilha1!A:Y,21,FALSE)</f>
        <v>Não</v>
      </c>
      <c r="G3507" s="12" t="str">
        <f>VLOOKUP(A3507,Planilha1!A:Y,22,FALSE)</f>
        <v>Não</v>
      </c>
      <c r="H3507" s="12" t="str">
        <f>VLOOKUP(A3507,Planilha1!A:Y,23,FALSE)</f>
        <v>Não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Não</v>
      </c>
      <c r="G3508" s="12" t="str">
        <f>VLOOKUP(A3508,Planilha1!A:Y,22,FALSE)</f>
        <v>Não</v>
      </c>
      <c r="H3508" s="12" t="str">
        <f>VLOOKUP(A3508,Planilha1!A:Y,23,FALSE)</f>
        <v>Não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Não</v>
      </c>
      <c r="F3509" s="12" t="str">
        <f>VLOOKUP(A3509,Planilha1!A:Y,21,FALSE)</f>
        <v>Não</v>
      </c>
      <c r="G3509" s="12" t="str">
        <f>VLOOKUP(A3509,Planilha1!A:Y,22,FALSE)</f>
        <v>Não</v>
      </c>
      <c r="H3509" s="12" t="str">
        <f>VLOOKUP(A3509,Planilha1!A:Y,23,FALSE)</f>
        <v>Não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Não</v>
      </c>
      <c r="G3510" s="12" t="str">
        <f>VLOOKUP(A3510,Planilha1!A:Y,22,FALSE)</f>
        <v>Não</v>
      </c>
      <c r="H3510" s="12" t="str">
        <f>VLOOKUP(A3510,Planilha1!A:Y,23,FALSE)</f>
        <v>Não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Não</v>
      </c>
      <c r="G3511" s="12" t="str">
        <f>VLOOKUP(A3511,Planilha1!A:Y,22,FALSE)</f>
        <v>Não</v>
      </c>
      <c r="H3511" s="12" t="str">
        <f>VLOOKUP(A3511,Planilha1!A:Y,23,FALSE)</f>
        <v>Não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Não</v>
      </c>
      <c r="F3512" s="12" t="str">
        <f>VLOOKUP(A3512,Planilha1!A:Y,21,FALSE)</f>
        <v>Não</v>
      </c>
      <c r="G3512" s="12" t="str">
        <f>VLOOKUP(A3512,Planilha1!A:Y,22,FALSE)</f>
        <v>Não</v>
      </c>
      <c r="H3512" s="12" t="str">
        <f>VLOOKUP(A3512,Planilha1!A:Y,23,FALSE)</f>
        <v>Não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Não</v>
      </c>
      <c r="F3513" s="12" t="str">
        <f>VLOOKUP(A3513,Planilha1!A:Y,21,FALSE)</f>
        <v>Não</v>
      </c>
      <c r="G3513" s="12" t="str">
        <f>VLOOKUP(A3513,Planilha1!A:Y,22,FALSE)</f>
        <v>Não</v>
      </c>
      <c r="H3513" s="12" t="str">
        <f>VLOOKUP(A3513,Planilha1!A:Y,23,FALSE)</f>
        <v>Não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Não</v>
      </c>
      <c r="F3514" s="12" t="str">
        <f>VLOOKUP(A3514,Planilha1!A:Y,21,FALSE)</f>
        <v>Não</v>
      </c>
      <c r="G3514" s="12" t="str">
        <f>VLOOKUP(A3514,Planilha1!A:Y,22,FALSE)</f>
        <v>Não</v>
      </c>
      <c r="H3514" s="12" t="str">
        <f>VLOOKUP(A3514,Planilha1!A:Y,23,FALSE)</f>
        <v>Não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Não</v>
      </c>
      <c r="F3515" s="12" t="str">
        <f>VLOOKUP(A3515,Planilha1!A:Y,21,FALSE)</f>
        <v>Não</v>
      </c>
      <c r="G3515" s="12" t="str">
        <f>VLOOKUP(A3515,Planilha1!A:Y,22,FALSE)</f>
        <v>Não</v>
      </c>
      <c r="H3515" s="12" t="str">
        <f>VLOOKUP(A3515,Planilha1!A:Y,23,FALSE)</f>
        <v>Não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Não</v>
      </c>
      <c r="F3516" s="12" t="str">
        <f>VLOOKUP(A3516,Planilha1!A:Y,21,FALSE)</f>
        <v>Não</v>
      </c>
      <c r="G3516" s="12" t="str">
        <f>VLOOKUP(A3516,Planilha1!A:Y,22,FALSE)</f>
        <v>Não</v>
      </c>
      <c r="H3516" s="12" t="str">
        <f>VLOOKUP(A3516,Planilha1!A:Y,23,FALSE)</f>
        <v>Não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Não</v>
      </c>
      <c r="G3517" s="12" t="str">
        <f>VLOOKUP(A3517,Planilha1!A:Y,22,FALSE)</f>
        <v>Não</v>
      </c>
      <c r="H3517" s="12" t="str">
        <f>VLOOKUP(A3517,Planilha1!A:Y,23,FALSE)</f>
        <v>Não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Não</v>
      </c>
      <c r="F3518" s="12" t="str">
        <f>VLOOKUP(A3518,Planilha1!A:Y,21,FALSE)</f>
        <v>Não</v>
      </c>
      <c r="G3518" s="12" t="str">
        <f>VLOOKUP(A3518,Planilha1!A:Y,22,FALSE)</f>
        <v>Não</v>
      </c>
      <c r="H3518" s="12" t="str">
        <f>VLOOKUP(A3518,Planilha1!A:Y,23,FALSE)</f>
        <v>Não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Não</v>
      </c>
      <c r="F3520" s="12" t="str">
        <f>VLOOKUP(A3520,Planilha1!A:Y,21,FALSE)</f>
        <v>Não</v>
      </c>
      <c r="G3520" s="12" t="str">
        <f>VLOOKUP(A3520,Planilha1!A:Y,22,FALSE)</f>
        <v>Não</v>
      </c>
      <c r="H3520" s="12" t="str">
        <f>VLOOKUP(A3520,Planilha1!A:Y,23,FALSE)</f>
        <v>Não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Não</v>
      </c>
      <c r="F3522" s="13" t="str">
        <f>VLOOKUP(A3522,Planilha1!A:Y,21,FALSE)</f>
        <v>Não</v>
      </c>
      <c r="G3522" s="13" t="str">
        <f>VLOOKUP(A3522,Planilha1!A:Y,22,FALSE)</f>
        <v>Não</v>
      </c>
      <c r="H3522" s="13" t="str">
        <f>VLOOKUP(A3522,Planilha1!A:Y,23,FALSE)</f>
        <v>Não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0</v>
      </c>
      <c r="C5">
        <f>IFERROR(VLOOKUP(A5,[1]Monitoramento_Base_somente_disp!$A:$J,6,FALSE),0)</f>
        <v>0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Não</v>
      </c>
      <c r="U5" t="str">
        <f t="shared" si="0"/>
        <v>Não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0</v>
      </c>
      <c r="C6">
        <f>IFERROR(VLOOKUP(A6,[1]Monitoramento_Base_somente_disp!$A:$J,6,FALSE),0)</f>
        <v>0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Não</v>
      </c>
      <c r="U6" t="str">
        <f t="shared" ref="U6:U69" si="2">IF(C6+I6+O6&gt;0,"Sim","Não")</f>
        <v>Não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0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Não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0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Não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0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Não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0</v>
      </c>
      <c r="C12">
        <f>IFERROR(VLOOKUP(A12,[1]Monitoramento_Base_somente_disp!$A:$J,6,FALSE),0)</f>
        <v>0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Não</v>
      </c>
      <c r="U12" t="str">
        <f t="shared" si="2"/>
        <v>Não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0</v>
      </c>
      <c r="C13">
        <f>IFERROR(VLOOKUP(A13,[1]Monitoramento_Base_somente_disp!$A:$J,6,FALSE),0)</f>
        <v>0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Não</v>
      </c>
      <c r="U13" t="str">
        <f t="shared" si="2"/>
        <v>Não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0</v>
      </c>
      <c r="C14">
        <f>IFERROR(VLOOKUP(A14,[1]Monitoramento_Base_somente_disp!$A:$J,6,FALSE),0)</f>
        <v>0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Não</v>
      </c>
      <c r="U14" t="str">
        <f t="shared" si="2"/>
        <v>Não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0</v>
      </c>
      <c r="C15">
        <f>IFERROR(VLOOKUP(A15,[1]Monitoramento_Base_somente_disp!$A:$J,6,FALSE),0)</f>
        <v>0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Não</v>
      </c>
      <c r="U15" t="str">
        <f t="shared" si="2"/>
        <v>Não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Não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0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24378</v>
      </c>
      <c r="I17">
        <f>IFERROR(VLOOKUP(A17,[2]Sheet1!$A:$I,5,FALSE),0)</f>
        <v>274789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Sim</v>
      </c>
      <c r="U17" t="str">
        <f t="shared" si="2"/>
        <v>Sim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0</v>
      </c>
      <c r="C18">
        <f>IFERROR(VLOOKUP(A18,[1]Monitoramento_Base_somente_disp!$A:$J,6,FALSE),0)</f>
        <v>0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Não</v>
      </c>
      <c r="U18" t="str">
        <f t="shared" si="2"/>
        <v>Não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0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Não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0</v>
      </c>
      <c r="C21">
        <f>IFERROR(VLOOKUP(A21,[1]Monitoramento_Base_somente_disp!$A:$J,6,FALSE),0)</f>
        <v>0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Não</v>
      </c>
      <c r="U21" t="str">
        <f t="shared" si="2"/>
        <v>Não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139941</v>
      </c>
      <c r="I22">
        <f>IFERROR(VLOOKUP(A22,[2]Sheet1!$A:$I,5,FALSE),0)</f>
        <v>539728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0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Não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0</v>
      </c>
      <c r="C25">
        <f>IFERROR(VLOOKUP(A25,[1]Monitoramento_Base_somente_disp!$A:$J,6,FALSE),0)</f>
        <v>0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Não</v>
      </c>
      <c r="U25" t="str">
        <f t="shared" si="2"/>
        <v>Não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0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Não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0</v>
      </c>
      <c r="C27">
        <f>IFERROR(VLOOKUP(A27,[1]Monitoramento_Base_somente_disp!$A:$J,6,FALSE),0)</f>
        <v>0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Não</v>
      </c>
      <c r="U27" t="str">
        <f t="shared" si="2"/>
        <v>Não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0</v>
      </c>
      <c r="C28">
        <f>IFERROR(VLOOKUP(A28,[1]Monitoramento_Base_somente_disp!$A:$J,6,FALSE),0)</f>
        <v>0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Não</v>
      </c>
      <c r="U28" t="str">
        <f t="shared" si="2"/>
        <v>Não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0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49891</v>
      </c>
      <c r="I29">
        <f>IFERROR(VLOOKUP(A29,[2]Sheet1!$A:$I,5,FALSE),0)</f>
        <v>62060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0</v>
      </c>
      <c r="C30">
        <f>IFERROR(VLOOKUP(A30,[1]Monitoramento_Base_somente_disp!$A:$J,6,FALSE),0)</f>
        <v>0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Não</v>
      </c>
      <c r="U30" t="str">
        <f t="shared" si="2"/>
        <v>Não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0</v>
      </c>
      <c r="C31">
        <f>IFERROR(VLOOKUP(A31,[1]Monitoramento_Base_somente_disp!$A:$J,6,FALSE),0)</f>
        <v>0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Não</v>
      </c>
      <c r="U31" t="str">
        <f t="shared" si="2"/>
        <v>Não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0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Não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0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Não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0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Não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0</v>
      </c>
      <c r="C35">
        <f>IFERROR(VLOOKUP(A35,[1]Monitoramento_Base_somente_disp!$A:$J,6,FALSE),0)</f>
        <v>0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Não</v>
      </c>
      <c r="U35" t="str">
        <f t="shared" si="2"/>
        <v>Não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0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Não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0</v>
      </c>
      <c r="C38">
        <f>IFERROR(VLOOKUP(A38,[1]Monitoramento_Base_somente_disp!$A:$J,6,FALSE),0)</f>
        <v>0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Não</v>
      </c>
      <c r="U38" t="str">
        <f t="shared" si="2"/>
        <v>Não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0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Não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0</v>
      </c>
      <c r="C40">
        <f>IFERROR(VLOOKUP(A40,[1]Monitoramento_Base_somente_disp!$A:$J,6,FALSE),0)</f>
        <v>0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Não</v>
      </c>
      <c r="U40" t="str">
        <f t="shared" si="2"/>
        <v>Não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0</v>
      </c>
      <c r="C41">
        <f>IFERROR(VLOOKUP(A41,[1]Monitoramento_Base_somente_disp!$A:$J,6,FALSE),0)</f>
        <v>0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Não</v>
      </c>
      <c r="U41" t="str">
        <f t="shared" si="2"/>
        <v>Não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0</v>
      </c>
      <c r="C44">
        <f>IFERROR(VLOOKUP(A44,[1]Monitoramento_Base_somente_disp!$A:$J,6,FALSE),0)</f>
        <v>0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Não</v>
      </c>
      <c r="U44" t="str">
        <f t="shared" si="2"/>
        <v>Não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0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Não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0</v>
      </c>
      <c r="C46">
        <f>IFERROR(VLOOKUP(A46,[1]Monitoramento_Base_somente_disp!$A:$J,6,FALSE),0)</f>
        <v>0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Não</v>
      </c>
      <c r="U46" t="str">
        <f t="shared" si="2"/>
        <v>Não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0</v>
      </c>
      <c r="C47">
        <f>IFERROR(VLOOKUP(A47,[1]Monitoramento_Base_somente_disp!$A:$J,6,FALSE),0)</f>
        <v>0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Não</v>
      </c>
      <c r="U47" t="str">
        <f t="shared" si="2"/>
        <v>Não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857181</v>
      </c>
      <c r="I48">
        <f>IFERROR(VLOOKUP(A48,[2]Sheet1!$A:$I,5,FALSE),0)</f>
        <v>22994583</v>
      </c>
      <c r="J48">
        <f>IFERROR(VLOOKUP(A48,[2]Sheet1!$A:$I,6,FALSE),0)</f>
        <v>0</v>
      </c>
      <c r="K48">
        <f>IFERROR(VLOOKUP(A48,[2]Sheet1!$A:$I,7,FALSE),0)</f>
        <v>836619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0</v>
      </c>
      <c r="C49">
        <f>IFERROR(VLOOKUP(A49,[1]Monitoramento_Base_somente_disp!$A:$J,6,FALSE),0)</f>
        <v>0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Não</v>
      </c>
      <c r="U49" t="str">
        <f t="shared" si="2"/>
        <v>Não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0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Não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0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Não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0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Não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0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Não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0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Não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0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Não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0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Não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0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Não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0</v>
      </c>
      <c r="C70">
        <f>IFERROR(VLOOKUP(A70,[1]Monitoramento_Base_somente_disp!$A:$J,6,FALSE),0)</f>
        <v>0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Não</v>
      </c>
      <c r="U70" t="str">
        <f t="shared" ref="U70:U133" si="8">IF(C70+I70+O70&gt;0,"Sim","Não")</f>
        <v>Não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0</v>
      </c>
      <c r="C73">
        <f>IFERROR(VLOOKUP(A73,[1]Monitoramento_Base_somente_disp!$A:$J,6,FALSE),0)</f>
        <v>0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Não</v>
      </c>
      <c r="U73" t="str">
        <f t="shared" si="8"/>
        <v>Não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0</v>
      </c>
      <c r="C74">
        <f>IFERROR(VLOOKUP(A74,[1]Monitoramento_Base_somente_disp!$A:$J,6,FALSE),0)</f>
        <v>0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Não</v>
      </c>
      <c r="U74" t="str">
        <f t="shared" si="8"/>
        <v>Não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0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Não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0</v>
      </c>
      <c r="C81">
        <f>IFERROR(VLOOKUP(A81,[1]Monitoramento_Base_somente_disp!$A:$J,6,FALSE),0)</f>
        <v>0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Não</v>
      </c>
      <c r="U81" t="str">
        <f t="shared" si="8"/>
        <v>Não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0</v>
      </c>
      <c r="C82">
        <f>IFERROR(VLOOKUP(A82,[1]Monitoramento_Base_somente_disp!$A:$J,6,FALSE),0)</f>
        <v>0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Não</v>
      </c>
      <c r="U82" t="str">
        <f t="shared" si="8"/>
        <v>Não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0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Não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0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Não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0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Não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0</v>
      </c>
      <c r="C93">
        <f>IFERROR(VLOOKUP(A93,[1]Monitoramento_Base_somente_disp!$A:$J,6,FALSE),0)</f>
        <v>0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Não</v>
      </c>
      <c r="U93" t="str">
        <f t="shared" si="8"/>
        <v>Não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Não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0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Não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0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Não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0</v>
      </c>
      <c r="C100">
        <f>IFERROR(VLOOKUP(A100,[1]Monitoramento_Base_somente_disp!$A:$J,6,FALSE),0)</f>
        <v>0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Não</v>
      </c>
      <c r="U100" t="str">
        <f t="shared" si="8"/>
        <v>Não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10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Sim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0</v>
      </c>
      <c r="C103">
        <f>IFERROR(VLOOKUP(A103,[1]Monitoramento_Base_somente_disp!$A:$J,6,FALSE),0)</f>
        <v>0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Não</v>
      </c>
      <c r="U103" t="str">
        <f t="shared" si="8"/>
        <v>Não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Não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0</v>
      </c>
      <c r="C107">
        <f>IFERROR(VLOOKUP(A107,[1]Monitoramento_Base_somente_disp!$A:$J,6,FALSE),0)</f>
        <v>0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Não</v>
      </c>
      <c r="U107" t="str">
        <f t="shared" si="8"/>
        <v>Não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0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Não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0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Não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0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Não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0</v>
      </c>
      <c r="C113">
        <f>IFERROR(VLOOKUP(A113,[1]Monitoramento_Base_somente_disp!$A:$J,6,FALSE),0)</f>
        <v>0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Não</v>
      </c>
      <c r="U113" t="str">
        <f t="shared" si="8"/>
        <v>Não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0</v>
      </c>
      <c r="C115">
        <f>IFERROR(VLOOKUP(A115,[1]Monitoramento_Base_somente_disp!$A:$J,6,FALSE),0)</f>
        <v>0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Não</v>
      </c>
      <c r="U115" t="str">
        <f t="shared" si="8"/>
        <v>Não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0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Não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0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Não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0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Não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0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Não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0</v>
      </c>
      <c r="C123">
        <f>IFERROR(VLOOKUP(A123,[1]Monitoramento_Base_somente_disp!$A:$J,6,FALSE),0)</f>
        <v>0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Não</v>
      </c>
      <c r="U123" t="str">
        <f t="shared" si="8"/>
        <v>Não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Não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0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Não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0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Não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0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Não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0</v>
      </c>
      <c r="C129">
        <f>IFERROR(VLOOKUP(A129,[1]Monitoramento_Base_somente_disp!$A:$J,6,FALSE),0)</f>
        <v>0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Não</v>
      </c>
      <c r="U129" t="str">
        <f t="shared" si="8"/>
        <v>Não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0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Não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0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Não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0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Não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0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Não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0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Não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0</v>
      </c>
      <c r="C139">
        <f>IFERROR(VLOOKUP(A139,[1]Monitoramento_Base_somente_disp!$A:$J,6,FALSE),0)</f>
        <v>0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Não</v>
      </c>
      <c r="U139" t="str">
        <f t="shared" si="14"/>
        <v>Não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0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Não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0</v>
      </c>
      <c r="C141">
        <f>IFERROR(VLOOKUP(A141,[1]Monitoramento_Base_somente_disp!$A:$J,6,FALSE),0)</f>
        <v>0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Não</v>
      </c>
      <c r="U141" t="str">
        <f t="shared" si="14"/>
        <v>Não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0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Não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0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Não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0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Não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0</v>
      </c>
      <c r="C147">
        <f>IFERROR(VLOOKUP(A147,[1]Monitoramento_Base_somente_disp!$A:$J,6,FALSE),0)</f>
        <v>0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Não</v>
      </c>
      <c r="U147" t="str">
        <f t="shared" si="14"/>
        <v>Não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0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Não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0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Não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0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Não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0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Não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0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Não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0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Não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Não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0</v>
      </c>
      <c r="C165">
        <f>IFERROR(VLOOKUP(A165,[1]Monitoramento_Base_somente_disp!$A:$J,6,FALSE),0)</f>
        <v>0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Não</v>
      </c>
      <c r="U165" t="str">
        <f t="shared" si="14"/>
        <v>Não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0</v>
      </c>
      <c r="C167">
        <f>IFERROR(VLOOKUP(A167,[1]Monitoramento_Base_somente_disp!$A:$J,6,FALSE),0)</f>
        <v>0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Não</v>
      </c>
      <c r="U167" t="str">
        <f t="shared" si="14"/>
        <v>Não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0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Não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0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Não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0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Não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0</v>
      </c>
      <c r="C172">
        <f>IFERROR(VLOOKUP(A172,[1]Monitoramento_Base_somente_disp!$A:$J,6,FALSE),0)</f>
        <v>0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Não</v>
      </c>
      <c r="U172" t="str">
        <f t="shared" si="14"/>
        <v>Não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0</v>
      </c>
      <c r="C173">
        <f>IFERROR(VLOOKUP(A173,[1]Monitoramento_Base_somente_disp!$A:$J,6,FALSE),0)</f>
        <v>0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Não</v>
      </c>
      <c r="U173" t="str">
        <f t="shared" si="14"/>
        <v>Não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0</v>
      </c>
      <c r="C174">
        <f>IFERROR(VLOOKUP(A174,[1]Monitoramento_Base_somente_disp!$A:$J,6,FALSE),0)</f>
        <v>0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Não</v>
      </c>
      <c r="U174" t="str">
        <f t="shared" si="14"/>
        <v>Não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0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Não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0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Não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0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Não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0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Não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0</v>
      </c>
      <c r="C187">
        <f>IFERROR(VLOOKUP(A187,[1]Monitoramento_Base_somente_disp!$A:$J,6,FALSE),0)</f>
        <v>0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Não</v>
      </c>
      <c r="U187" t="str">
        <f t="shared" si="14"/>
        <v>Não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0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Não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0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Não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0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Não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0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Não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0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Não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0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Não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0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Não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0</v>
      </c>
      <c r="C199">
        <f>IFERROR(VLOOKUP(A199,[1]Monitoramento_Base_somente_disp!$A:$J,6,FALSE),0)</f>
        <v>0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Não</v>
      </c>
      <c r="U199" t="str">
        <f t="shared" si="20"/>
        <v>Não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0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Não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0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Não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0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Não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0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Não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0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Não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0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Não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0</v>
      </c>
      <c r="C209">
        <f>IFERROR(VLOOKUP(A209,[1]Monitoramento_Base_somente_disp!$A:$J,6,FALSE),0)</f>
        <v>0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Não</v>
      </c>
      <c r="U209" t="str">
        <f t="shared" si="20"/>
        <v>Não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0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Não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0</v>
      </c>
      <c r="C212">
        <f>IFERROR(VLOOKUP(A212,[1]Monitoramento_Base_somente_disp!$A:$J,6,FALSE),0)</f>
        <v>0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Não</v>
      </c>
      <c r="U212" t="str">
        <f t="shared" si="20"/>
        <v>Não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0</v>
      </c>
      <c r="C216">
        <f>IFERROR(VLOOKUP(A216,[1]Monitoramento_Base_somente_disp!$A:$J,6,FALSE),0)</f>
        <v>0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Não</v>
      </c>
      <c r="U216" t="str">
        <f t="shared" si="20"/>
        <v>Não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0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Não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0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Não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0</v>
      </c>
      <c r="C219">
        <f>IFERROR(VLOOKUP(A219,[1]Monitoramento_Base_somente_disp!$A:$J,6,FALSE),0)</f>
        <v>0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Não</v>
      </c>
      <c r="U219" t="str">
        <f t="shared" si="20"/>
        <v>Não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0</v>
      </c>
      <c r="C220">
        <f>IFERROR(VLOOKUP(A220,[1]Monitoramento_Base_somente_disp!$A:$J,6,FALSE),0)</f>
        <v>0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Não</v>
      </c>
      <c r="U220" t="str">
        <f t="shared" si="20"/>
        <v>Não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0</v>
      </c>
      <c r="C221">
        <f>IFERROR(VLOOKUP(A221,[1]Monitoramento_Base_somente_disp!$A:$J,6,FALSE),0)</f>
        <v>0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Não</v>
      </c>
      <c r="U221" t="str">
        <f t="shared" si="20"/>
        <v>Não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0</v>
      </c>
      <c r="C222">
        <f>IFERROR(VLOOKUP(A222,[1]Monitoramento_Base_somente_disp!$A:$J,6,FALSE),0)</f>
        <v>0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Não</v>
      </c>
      <c r="U222" t="str">
        <f t="shared" si="20"/>
        <v>Não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0</v>
      </c>
      <c r="C223">
        <f>IFERROR(VLOOKUP(A223,[1]Monitoramento_Base_somente_disp!$A:$J,6,FALSE),0)</f>
        <v>0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Não</v>
      </c>
      <c r="U223" t="str">
        <f t="shared" si="20"/>
        <v>Não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0</v>
      </c>
      <c r="C224">
        <f>IFERROR(VLOOKUP(A224,[1]Monitoramento_Base_somente_disp!$A:$J,6,FALSE),0)</f>
        <v>0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Não</v>
      </c>
      <c r="U224" t="str">
        <f t="shared" si="20"/>
        <v>Não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0</v>
      </c>
      <c r="C225">
        <f>IFERROR(VLOOKUP(A225,[1]Monitoramento_Base_somente_disp!$A:$J,6,FALSE),0)</f>
        <v>0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Não</v>
      </c>
      <c r="U225" t="str">
        <f t="shared" si="20"/>
        <v>Não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0</v>
      </c>
      <c r="C226">
        <f>IFERROR(VLOOKUP(A226,[1]Monitoramento_Base_somente_disp!$A:$J,6,FALSE),0)</f>
        <v>0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Não</v>
      </c>
      <c r="U226" t="str">
        <f t="shared" si="20"/>
        <v>Não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0</v>
      </c>
      <c r="C227">
        <f>IFERROR(VLOOKUP(A227,[1]Monitoramento_Base_somente_disp!$A:$J,6,FALSE),0)</f>
        <v>0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Não</v>
      </c>
      <c r="U227" t="str">
        <f t="shared" si="20"/>
        <v>Não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0</v>
      </c>
      <c r="C228">
        <f>IFERROR(VLOOKUP(A228,[1]Monitoramento_Base_somente_disp!$A:$J,6,FALSE),0)</f>
        <v>0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Não</v>
      </c>
      <c r="U228" t="str">
        <f t="shared" si="20"/>
        <v>Não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0</v>
      </c>
      <c r="C229">
        <f>IFERROR(VLOOKUP(A229,[1]Monitoramento_Base_somente_disp!$A:$J,6,FALSE),0)</f>
        <v>0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Não</v>
      </c>
      <c r="U229" t="str">
        <f t="shared" si="20"/>
        <v>Não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0</v>
      </c>
      <c r="C230">
        <f>IFERROR(VLOOKUP(A230,[1]Monitoramento_Base_somente_disp!$A:$J,6,FALSE),0)</f>
        <v>0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Não</v>
      </c>
      <c r="U230" t="str">
        <f t="shared" si="20"/>
        <v>Não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0</v>
      </c>
      <c r="C231">
        <f>IFERROR(VLOOKUP(A231,[1]Monitoramento_Base_somente_disp!$A:$J,6,FALSE),0)</f>
        <v>0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Não</v>
      </c>
      <c r="U231" t="str">
        <f t="shared" si="20"/>
        <v>Não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0</v>
      </c>
      <c r="C232">
        <f>IFERROR(VLOOKUP(A232,[1]Monitoramento_Base_somente_disp!$A:$J,6,FALSE),0)</f>
        <v>0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Não</v>
      </c>
      <c r="U232" t="str">
        <f t="shared" si="20"/>
        <v>Não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0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Não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0</v>
      </c>
      <c r="C234">
        <f>IFERROR(VLOOKUP(A234,[1]Monitoramento_Base_somente_disp!$A:$J,6,FALSE),0)</f>
        <v>0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Não</v>
      </c>
      <c r="U234" t="str">
        <f t="shared" si="20"/>
        <v>Não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0</v>
      </c>
      <c r="C235">
        <f>IFERROR(VLOOKUP(A235,[1]Monitoramento_Base_somente_disp!$A:$J,6,FALSE),0)</f>
        <v>0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Não</v>
      </c>
      <c r="U235" t="str">
        <f t="shared" si="20"/>
        <v>Não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0</v>
      </c>
      <c r="C236">
        <f>IFERROR(VLOOKUP(A236,[1]Monitoramento_Base_somente_disp!$A:$J,6,FALSE),0)</f>
        <v>0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Não</v>
      </c>
      <c r="U236" t="str">
        <f t="shared" si="20"/>
        <v>Não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0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Não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0</v>
      </c>
      <c r="C238">
        <f>IFERROR(VLOOKUP(A238,[1]Monitoramento_Base_somente_disp!$A:$J,6,FALSE),0)</f>
        <v>0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Não</v>
      </c>
      <c r="U238" t="str">
        <f t="shared" si="20"/>
        <v>Não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0</v>
      </c>
      <c r="C239">
        <f>IFERROR(VLOOKUP(A239,[1]Monitoramento_Base_somente_disp!$A:$J,6,FALSE),0)</f>
        <v>0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Não</v>
      </c>
      <c r="U239" t="str">
        <f t="shared" si="20"/>
        <v>Não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0</v>
      </c>
      <c r="C240">
        <f>IFERROR(VLOOKUP(A240,[1]Monitoramento_Base_somente_disp!$A:$J,6,FALSE),0)</f>
        <v>0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Não</v>
      </c>
      <c r="U240" t="str">
        <f t="shared" si="20"/>
        <v>Não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0</v>
      </c>
      <c r="C241">
        <f>IFERROR(VLOOKUP(A241,[1]Monitoramento_Base_somente_disp!$A:$J,6,FALSE),0)</f>
        <v>0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Não</v>
      </c>
      <c r="U241" t="str">
        <f t="shared" si="20"/>
        <v>Não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0</v>
      </c>
      <c r="C242">
        <f>IFERROR(VLOOKUP(A242,[1]Monitoramento_Base_somente_disp!$A:$J,6,FALSE),0)</f>
        <v>0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Não</v>
      </c>
      <c r="U242" t="str">
        <f t="shared" si="20"/>
        <v>Não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0</v>
      </c>
      <c r="C243">
        <f>IFERROR(VLOOKUP(A243,[1]Monitoramento_Base_somente_disp!$A:$J,6,FALSE),0)</f>
        <v>0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Não</v>
      </c>
      <c r="U243" t="str">
        <f t="shared" si="20"/>
        <v>Não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0</v>
      </c>
      <c r="C244">
        <f>IFERROR(VLOOKUP(A244,[1]Monitoramento_Base_somente_disp!$A:$J,6,FALSE),0)</f>
        <v>0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Não</v>
      </c>
      <c r="U244" t="str">
        <f t="shared" si="20"/>
        <v>Não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0</v>
      </c>
      <c r="C245">
        <f>IFERROR(VLOOKUP(A245,[1]Monitoramento_Base_somente_disp!$A:$J,6,FALSE),0)</f>
        <v>0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Não</v>
      </c>
      <c r="U245" t="str">
        <f t="shared" si="20"/>
        <v>Não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0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Não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0</v>
      </c>
      <c r="C247">
        <f>IFERROR(VLOOKUP(A247,[1]Monitoramento_Base_somente_disp!$A:$J,6,FALSE),0)</f>
        <v>0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Não</v>
      </c>
      <c r="U247" t="str">
        <f t="shared" si="20"/>
        <v>Não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0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Não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0</v>
      </c>
      <c r="C249">
        <f>IFERROR(VLOOKUP(A249,[1]Monitoramento_Base_somente_disp!$A:$J,6,FALSE),0)</f>
        <v>0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Não</v>
      </c>
      <c r="U249" t="str">
        <f t="shared" si="20"/>
        <v>Não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0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Não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0</v>
      </c>
      <c r="C251">
        <f>IFERROR(VLOOKUP(A251,[1]Monitoramento_Base_somente_disp!$A:$J,6,FALSE),0)</f>
        <v>0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Não</v>
      </c>
      <c r="U251" t="str">
        <f t="shared" si="20"/>
        <v>Não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0</v>
      </c>
      <c r="C252">
        <f>IFERROR(VLOOKUP(A252,[1]Monitoramento_Base_somente_disp!$A:$J,6,FALSE),0)</f>
        <v>0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Não</v>
      </c>
      <c r="U252" t="str">
        <f t="shared" si="20"/>
        <v>Não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0</v>
      </c>
      <c r="C253">
        <f>IFERROR(VLOOKUP(A253,[1]Monitoramento_Base_somente_disp!$A:$J,6,FALSE),0)</f>
        <v>0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Não</v>
      </c>
      <c r="U253" t="str">
        <f t="shared" si="20"/>
        <v>Não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0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Não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0</v>
      </c>
      <c r="C255">
        <f>IFERROR(VLOOKUP(A255,[1]Monitoramento_Base_somente_disp!$A:$J,6,FALSE),0)</f>
        <v>0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Não</v>
      </c>
      <c r="U255" t="str">
        <f t="shared" si="20"/>
        <v>Não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0</v>
      </c>
      <c r="C256">
        <f>IFERROR(VLOOKUP(A256,[1]Monitoramento_Base_somente_disp!$A:$J,6,FALSE),0)</f>
        <v>0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Não</v>
      </c>
      <c r="U256" t="str">
        <f t="shared" si="20"/>
        <v>Não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0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Não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0</v>
      </c>
      <c r="C258">
        <f>IFERROR(VLOOKUP(A258,[1]Monitoramento_Base_somente_disp!$A:$J,6,FALSE),0)</f>
        <v>0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Não</v>
      </c>
      <c r="U258" t="str">
        <f t="shared" si="20"/>
        <v>Não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0</v>
      </c>
      <c r="C259">
        <f>IFERROR(VLOOKUP(A259,[1]Monitoramento_Base_somente_disp!$A:$J,6,FALSE),0)</f>
        <v>0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Não</v>
      </c>
      <c r="U259" t="str">
        <f t="shared" si="20"/>
        <v>Não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0</v>
      </c>
      <c r="C260">
        <f>IFERROR(VLOOKUP(A260,[1]Monitoramento_Base_somente_disp!$A:$J,6,FALSE),0)</f>
        <v>0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Não</v>
      </c>
      <c r="U260" t="str">
        <f t="shared" si="20"/>
        <v>Não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0</v>
      </c>
      <c r="C261">
        <f>IFERROR(VLOOKUP(A261,[1]Monitoramento_Base_somente_disp!$A:$J,6,FALSE),0)</f>
        <v>0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Não</v>
      </c>
      <c r="U261" t="str">
        <f t="shared" si="20"/>
        <v>Não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0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Não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0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Não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0</v>
      </c>
      <c r="C264">
        <f>IFERROR(VLOOKUP(A264,[1]Monitoramento_Base_somente_disp!$A:$J,6,FALSE),0)</f>
        <v>0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Não</v>
      </c>
      <c r="U264" t="str">
        <f t="shared" si="26"/>
        <v>Não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0</v>
      </c>
      <c r="C265">
        <f>IFERROR(VLOOKUP(A265,[1]Monitoramento_Base_somente_disp!$A:$J,6,FALSE),0)</f>
        <v>0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Não</v>
      </c>
      <c r="U265" t="str">
        <f t="shared" si="26"/>
        <v>Não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0</v>
      </c>
      <c r="C266">
        <f>IFERROR(VLOOKUP(A266,[1]Monitoramento_Base_somente_disp!$A:$J,6,FALSE),0)</f>
        <v>0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Não</v>
      </c>
      <c r="U266" t="str">
        <f t="shared" si="26"/>
        <v>Não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0</v>
      </c>
      <c r="C267">
        <f>IFERROR(VLOOKUP(A267,[1]Monitoramento_Base_somente_disp!$A:$J,6,FALSE),0)</f>
        <v>0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Não</v>
      </c>
      <c r="U267" t="str">
        <f t="shared" si="26"/>
        <v>Não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0</v>
      </c>
      <c r="C268">
        <f>IFERROR(VLOOKUP(A268,[1]Monitoramento_Base_somente_disp!$A:$J,6,FALSE),0)</f>
        <v>0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Não</v>
      </c>
      <c r="U268" t="str">
        <f t="shared" si="26"/>
        <v>Não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0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Não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0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Não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0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Não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0</v>
      </c>
      <c r="C272">
        <f>IFERROR(VLOOKUP(A272,[1]Monitoramento_Base_somente_disp!$A:$J,6,FALSE),0)</f>
        <v>0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Não</v>
      </c>
      <c r="U272" t="str">
        <f t="shared" si="26"/>
        <v>Não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0</v>
      </c>
      <c r="C273">
        <f>IFERROR(VLOOKUP(A273,[1]Monitoramento_Base_somente_disp!$A:$J,6,FALSE),0)</f>
        <v>0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Não</v>
      </c>
      <c r="U273" t="str">
        <f t="shared" si="26"/>
        <v>Não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0</v>
      </c>
      <c r="C274">
        <f>IFERROR(VLOOKUP(A274,[1]Monitoramento_Base_somente_disp!$A:$J,6,FALSE),0)</f>
        <v>0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Não</v>
      </c>
      <c r="U274" t="str">
        <f t="shared" si="26"/>
        <v>Não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0</v>
      </c>
      <c r="C275">
        <f>IFERROR(VLOOKUP(A275,[1]Monitoramento_Base_somente_disp!$A:$J,6,FALSE),0)</f>
        <v>0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Não</v>
      </c>
      <c r="U275" t="str">
        <f t="shared" si="26"/>
        <v>Não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0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Não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0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Não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0</v>
      </c>
      <c r="C278">
        <f>IFERROR(VLOOKUP(A278,[1]Monitoramento_Base_somente_disp!$A:$J,6,FALSE),0)</f>
        <v>0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Não</v>
      </c>
      <c r="U278" t="str">
        <f t="shared" si="26"/>
        <v>Não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0</v>
      </c>
      <c r="C279">
        <f>IFERROR(VLOOKUP(A279,[1]Monitoramento_Base_somente_disp!$A:$J,6,FALSE),0)</f>
        <v>0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Não</v>
      </c>
      <c r="U279" t="str">
        <f t="shared" si="26"/>
        <v>Não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0</v>
      </c>
      <c r="C280">
        <f>IFERROR(VLOOKUP(A280,[1]Monitoramento_Base_somente_disp!$A:$J,6,FALSE),0)</f>
        <v>0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Não</v>
      </c>
      <c r="U280" t="str">
        <f t="shared" si="26"/>
        <v>Não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0</v>
      </c>
      <c r="C281">
        <f>IFERROR(VLOOKUP(A281,[1]Monitoramento_Base_somente_disp!$A:$J,6,FALSE),0)</f>
        <v>0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Não</v>
      </c>
      <c r="U281" t="str">
        <f t="shared" si="26"/>
        <v>Não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0</v>
      </c>
      <c r="C282">
        <f>IFERROR(VLOOKUP(A282,[1]Monitoramento_Base_somente_disp!$A:$J,6,FALSE),0)</f>
        <v>0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Não</v>
      </c>
      <c r="U282" t="str">
        <f t="shared" si="26"/>
        <v>Não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0</v>
      </c>
      <c r="C283">
        <f>IFERROR(VLOOKUP(A283,[1]Monitoramento_Base_somente_disp!$A:$J,6,FALSE),0)</f>
        <v>0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Não</v>
      </c>
      <c r="U283" t="str">
        <f t="shared" si="26"/>
        <v>Não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0</v>
      </c>
      <c r="C284">
        <f>IFERROR(VLOOKUP(A284,[1]Monitoramento_Base_somente_disp!$A:$J,6,FALSE),0)</f>
        <v>0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Não</v>
      </c>
      <c r="U284" t="str">
        <f t="shared" si="26"/>
        <v>Não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0</v>
      </c>
      <c r="C285">
        <f>IFERROR(VLOOKUP(A285,[1]Monitoramento_Base_somente_disp!$A:$J,6,FALSE),0)</f>
        <v>0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Não</v>
      </c>
      <c r="U285" t="str">
        <f t="shared" si="26"/>
        <v>Não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0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Não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0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Não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0</v>
      </c>
      <c r="C288">
        <f>IFERROR(VLOOKUP(A288,[1]Monitoramento_Base_somente_disp!$A:$J,6,FALSE),0)</f>
        <v>0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Não</v>
      </c>
      <c r="U288" t="str">
        <f t="shared" si="26"/>
        <v>Não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0</v>
      </c>
      <c r="C289">
        <f>IFERROR(VLOOKUP(A289,[1]Monitoramento_Base_somente_disp!$A:$J,6,FALSE),0)</f>
        <v>0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Não</v>
      </c>
      <c r="U289" t="str">
        <f t="shared" si="26"/>
        <v>Não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0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Não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0</v>
      </c>
      <c r="C291">
        <f>IFERROR(VLOOKUP(A291,[1]Monitoramento_Base_somente_disp!$A:$J,6,FALSE),0)</f>
        <v>0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Não</v>
      </c>
      <c r="U291" t="str">
        <f t="shared" si="26"/>
        <v>Não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0</v>
      </c>
      <c r="C292">
        <f>IFERROR(VLOOKUP(A292,[1]Monitoramento_Base_somente_disp!$A:$J,6,FALSE),0)</f>
        <v>0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Não</v>
      </c>
      <c r="U292" t="str">
        <f t="shared" si="26"/>
        <v>Não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0</v>
      </c>
      <c r="C293">
        <f>IFERROR(VLOOKUP(A293,[1]Monitoramento_Base_somente_disp!$A:$J,6,FALSE),0)</f>
        <v>0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Não</v>
      </c>
      <c r="U293" t="str">
        <f t="shared" si="26"/>
        <v>Não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0</v>
      </c>
      <c r="C294">
        <f>IFERROR(VLOOKUP(A294,[1]Monitoramento_Base_somente_disp!$A:$J,6,FALSE),0)</f>
        <v>0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Não</v>
      </c>
      <c r="U294" t="str">
        <f t="shared" si="26"/>
        <v>Não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0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Não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0</v>
      </c>
      <c r="C296">
        <f>IFERROR(VLOOKUP(A296,[1]Monitoramento_Base_somente_disp!$A:$J,6,FALSE),0)</f>
        <v>0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Não</v>
      </c>
      <c r="U296" t="str">
        <f t="shared" si="26"/>
        <v>Não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0</v>
      </c>
      <c r="C297">
        <f>IFERROR(VLOOKUP(A297,[1]Monitoramento_Base_somente_disp!$A:$J,6,FALSE),0)</f>
        <v>0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Não</v>
      </c>
      <c r="U297" t="str">
        <f t="shared" si="26"/>
        <v>Não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0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Não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0</v>
      </c>
      <c r="C299">
        <f>IFERROR(VLOOKUP(A299,[1]Monitoramento_Base_somente_disp!$A:$J,6,FALSE),0)</f>
        <v>0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Não</v>
      </c>
      <c r="U299" t="str">
        <f t="shared" si="26"/>
        <v>Não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0</v>
      </c>
      <c r="C300">
        <f>IFERROR(VLOOKUP(A300,[1]Monitoramento_Base_somente_disp!$A:$J,6,FALSE),0)</f>
        <v>0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Não</v>
      </c>
      <c r="U300" t="str">
        <f t="shared" si="26"/>
        <v>Não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0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Não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0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Não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0</v>
      </c>
      <c r="C303">
        <f>IFERROR(VLOOKUP(A303,[1]Monitoramento_Base_somente_disp!$A:$J,6,FALSE),0)</f>
        <v>0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Não</v>
      </c>
      <c r="U303" t="str">
        <f t="shared" si="26"/>
        <v>Não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0</v>
      </c>
      <c r="C304">
        <f>IFERROR(VLOOKUP(A304,[1]Monitoramento_Base_somente_disp!$A:$J,6,FALSE),0)</f>
        <v>0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Não</v>
      </c>
      <c r="U304" t="str">
        <f t="shared" si="26"/>
        <v>Não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0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Não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0</v>
      </c>
      <c r="C306">
        <f>IFERROR(VLOOKUP(A306,[1]Monitoramento_Base_somente_disp!$A:$J,6,FALSE),0)</f>
        <v>0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Não</v>
      </c>
      <c r="U306" t="str">
        <f t="shared" si="26"/>
        <v>Não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0</v>
      </c>
      <c r="C307">
        <f>IFERROR(VLOOKUP(A307,[1]Monitoramento_Base_somente_disp!$A:$J,6,FALSE),0)</f>
        <v>0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Não</v>
      </c>
      <c r="U307" t="str">
        <f t="shared" si="26"/>
        <v>Não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0</v>
      </c>
      <c r="C308">
        <f>IFERROR(VLOOKUP(A308,[1]Monitoramento_Base_somente_disp!$A:$J,6,FALSE),0)</f>
        <v>0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Não</v>
      </c>
      <c r="U308" t="str">
        <f t="shared" si="26"/>
        <v>Não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0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Não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0</v>
      </c>
      <c r="C310">
        <f>IFERROR(VLOOKUP(A310,[1]Monitoramento_Base_somente_disp!$A:$J,6,FALSE),0)</f>
        <v>0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Não</v>
      </c>
      <c r="U310" t="str">
        <f t="shared" si="26"/>
        <v>Não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0</v>
      </c>
      <c r="C311">
        <f>IFERROR(VLOOKUP(A311,[1]Monitoramento_Base_somente_disp!$A:$J,6,FALSE),0)</f>
        <v>0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Não</v>
      </c>
      <c r="U311" t="str">
        <f t="shared" si="26"/>
        <v>Não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0</v>
      </c>
      <c r="C312">
        <f>IFERROR(VLOOKUP(A312,[1]Monitoramento_Base_somente_disp!$A:$J,6,FALSE),0)</f>
        <v>0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Não</v>
      </c>
      <c r="U312" t="str">
        <f t="shared" si="26"/>
        <v>Não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0</v>
      </c>
      <c r="C313">
        <f>IFERROR(VLOOKUP(A313,[1]Monitoramento_Base_somente_disp!$A:$J,6,FALSE),0)</f>
        <v>0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Não</v>
      </c>
      <c r="U313" t="str">
        <f t="shared" si="26"/>
        <v>Não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0</v>
      </c>
      <c r="C314">
        <f>IFERROR(VLOOKUP(A314,[1]Monitoramento_Base_somente_disp!$A:$J,6,FALSE),0)</f>
        <v>0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Não</v>
      </c>
      <c r="U314" t="str">
        <f t="shared" si="26"/>
        <v>Não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0</v>
      </c>
      <c r="C315">
        <f>IFERROR(VLOOKUP(A315,[1]Monitoramento_Base_somente_disp!$A:$J,6,FALSE),0)</f>
        <v>0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Não</v>
      </c>
      <c r="U315" t="str">
        <f t="shared" si="26"/>
        <v>Não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0</v>
      </c>
      <c r="C316">
        <f>IFERROR(VLOOKUP(A316,[1]Monitoramento_Base_somente_disp!$A:$J,6,FALSE),0)</f>
        <v>0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Não</v>
      </c>
      <c r="U316" t="str">
        <f t="shared" si="26"/>
        <v>Não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0</v>
      </c>
      <c r="C317">
        <f>IFERROR(VLOOKUP(A317,[1]Monitoramento_Base_somente_disp!$A:$J,6,FALSE),0)</f>
        <v>0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Não</v>
      </c>
      <c r="U317" t="str">
        <f t="shared" si="26"/>
        <v>Não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0</v>
      </c>
      <c r="C318">
        <f>IFERROR(VLOOKUP(A318,[1]Monitoramento_Base_somente_disp!$A:$J,6,FALSE),0)</f>
        <v>0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Não</v>
      </c>
      <c r="U318" t="str">
        <f t="shared" si="26"/>
        <v>Não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0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Não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0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Não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0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Não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0</v>
      </c>
      <c r="C325">
        <f>IFERROR(VLOOKUP(A325,[1]Monitoramento_Base_somente_disp!$A:$J,6,FALSE),0)</f>
        <v>0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Não</v>
      </c>
      <c r="U325" t="str">
        <f t="shared" si="26"/>
        <v>Não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0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Não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0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Não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0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Não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0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Não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0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Não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0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Não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0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Não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0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Não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0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Não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0</v>
      </c>
      <c r="C349">
        <f>IFERROR(VLOOKUP(A349,[1]Monitoramento_Base_somente_disp!$A:$J,6,FALSE),0)</f>
        <v>0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Não</v>
      </c>
      <c r="U349" t="str">
        <f t="shared" si="32"/>
        <v>Não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0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Não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0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Não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Não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0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Não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0</v>
      </c>
      <c r="C359">
        <f>IFERROR(VLOOKUP(A359,[1]Monitoramento_Base_somente_disp!$A:$J,6,FALSE),0)</f>
        <v>0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Não</v>
      </c>
      <c r="U359" t="str">
        <f t="shared" si="32"/>
        <v>Não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0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Não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0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Não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0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Não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0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Não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Não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0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Não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Não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0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Não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Não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0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Não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Não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0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Não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0</v>
      </c>
      <c r="C394">
        <f>IFERROR(VLOOKUP(A394,[1]Monitoramento_Base_somente_disp!$A:$J,6,FALSE),0)</f>
        <v>0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Não</v>
      </c>
      <c r="U394" t="str">
        <f t="shared" si="38"/>
        <v>Não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0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Não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0</v>
      </c>
      <c r="C397">
        <f>IFERROR(VLOOKUP(A397,[1]Monitoramento_Base_somente_disp!$A:$J,6,FALSE),0)</f>
        <v>0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Não</v>
      </c>
      <c r="U397" t="str">
        <f t="shared" si="38"/>
        <v>Não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0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Não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0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Não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0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Não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Não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0</v>
      </c>
      <c r="C408">
        <f>IFERROR(VLOOKUP(A408,[1]Monitoramento_Base_somente_disp!$A:$J,6,FALSE),0)</f>
        <v>0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Não</v>
      </c>
      <c r="U408" t="str">
        <f t="shared" si="38"/>
        <v>Não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0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Não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0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Não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0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Não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0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Não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0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Não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0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Não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0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Não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0</v>
      </c>
      <c r="C425">
        <f>IFERROR(VLOOKUP(A425,[1]Monitoramento_Base_somente_disp!$A:$J,6,FALSE),0)</f>
        <v>0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Não</v>
      </c>
      <c r="U425" t="str">
        <f t="shared" si="38"/>
        <v>Não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0</v>
      </c>
      <c r="C429">
        <f>IFERROR(VLOOKUP(A429,[1]Monitoramento_Base_somente_disp!$A:$J,6,FALSE),0)</f>
        <v>0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Não</v>
      </c>
      <c r="U429" t="str">
        <f t="shared" si="38"/>
        <v>Não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0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Não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0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Não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0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Não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0</v>
      </c>
      <c r="C439">
        <f>IFERROR(VLOOKUP(A439,[1]Monitoramento_Base_somente_disp!$A:$J,6,FALSE),0)</f>
        <v>0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Não</v>
      </c>
      <c r="U439" t="str">
        <f t="shared" si="38"/>
        <v>Não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0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Não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0</v>
      </c>
      <c r="C441">
        <f>IFERROR(VLOOKUP(A441,[1]Monitoramento_Base_somente_disp!$A:$J,6,FALSE),0)</f>
        <v>0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Não</v>
      </c>
      <c r="U441" t="str">
        <f t="shared" si="38"/>
        <v>Não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0</v>
      </c>
      <c r="C442">
        <f>IFERROR(VLOOKUP(A442,[1]Monitoramento_Base_somente_disp!$A:$J,6,FALSE),0)</f>
        <v>0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Não</v>
      </c>
      <c r="U442" t="str">
        <f t="shared" si="38"/>
        <v>Não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0</v>
      </c>
      <c r="C443">
        <f>IFERROR(VLOOKUP(A443,[1]Monitoramento_Base_somente_disp!$A:$J,6,FALSE),0)</f>
        <v>0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Não</v>
      </c>
      <c r="U443" t="str">
        <f t="shared" si="38"/>
        <v>Não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0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Não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0</v>
      </c>
      <c r="C445">
        <f>IFERROR(VLOOKUP(A445,[1]Monitoramento_Base_somente_disp!$A:$J,6,FALSE),0)</f>
        <v>0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Não</v>
      </c>
      <c r="U445" t="str">
        <f t="shared" si="38"/>
        <v>Não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0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Não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0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Não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0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Não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0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Não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0</v>
      </c>
      <c r="C450">
        <f>IFERROR(VLOOKUP(A450,[1]Monitoramento_Base_somente_disp!$A:$J,6,FALSE),0)</f>
        <v>0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Não</v>
      </c>
      <c r="U450" t="str">
        <f t="shared" si="38"/>
        <v>Não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0</v>
      </c>
      <c r="C451">
        <f>IFERROR(VLOOKUP(A451,[1]Monitoramento_Base_somente_disp!$A:$J,6,FALSE),0)</f>
        <v>0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Não</v>
      </c>
      <c r="U451" t="str">
        <f t="shared" si="38"/>
        <v>Não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0</v>
      </c>
      <c r="C453">
        <f>IFERROR(VLOOKUP(A453,[1]Monitoramento_Base_somente_disp!$A:$J,6,FALSE),0)</f>
        <v>0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Não</v>
      </c>
      <c r="U453" t="str">
        <f t="shared" si="38"/>
        <v>Não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0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Não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0</v>
      </c>
      <c r="C457">
        <f>IFERROR(VLOOKUP(A457,[1]Monitoramento_Base_somente_disp!$A:$J,6,FALSE),0)</f>
        <v>0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Não</v>
      </c>
      <c r="U457" t="str">
        <f t="shared" si="44"/>
        <v>Não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0</v>
      </c>
      <c r="C458">
        <f>IFERROR(VLOOKUP(A458,[1]Monitoramento_Base_somente_disp!$A:$J,6,FALSE),0)</f>
        <v>0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Não</v>
      </c>
      <c r="U458" t="str">
        <f t="shared" si="44"/>
        <v>Não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0</v>
      </c>
      <c r="C459">
        <f>IFERROR(VLOOKUP(A459,[1]Monitoramento_Base_somente_disp!$A:$J,6,FALSE),0)</f>
        <v>0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Não</v>
      </c>
      <c r="U459" t="str">
        <f t="shared" si="44"/>
        <v>Não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0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Não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0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Não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0</v>
      </c>
      <c r="C463">
        <f>IFERROR(VLOOKUP(A463,[1]Monitoramento_Base_somente_disp!$A:$J,6,FALSE),0)</f>
        <v>0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Não</v>
      </c>
      <c r="U463" t="str">
        <f t="shared" si="44"/>
        <v>Não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Não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0</v>
      </c>
      <c r="C465">
        <f>IFERROR(VLOOKUP(A465,[1]Monitoramento_Base_somente_disp!$A:$J,6,FALSE),0)</f>
        <v>0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Não</v>
      </c>
      <c r="U465" t="str">
        <f t="shared" si="44"/>
        <v>Não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0</v>
      </c>
      <c r="C466">
        <f>IFERROR(VLOOKUP(A466,[1]Monitoramento_Base_somente_disp!$A:$J,6,FALSE),0)</f>
        <v>0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Não</v>
      </c>
      <c r="U466" t="str">
        <f t="shared" si="44"/>
        <v>Não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0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Não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0</v>
      </c>
      <c r="C468">
        <f>IFERROR(VLOOKUP(A468,[1]Monitoramento_Base_somente_disp!$A:$J,6,FALSE),0)</f>
        <v>0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Não</v>
      </c>
      <c r="U468" t="str">
        <f t="shared" si="44"/>
        <v>Não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0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Não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Não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0</v>
      </c>
      <c r="C471">
        <f>IFERROR(VLOOKUP(A471,[1]Monitoramento_Base_somente_disp!$A:$J,6,FALSE),0)</f>
        <v>0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Não</v>
      </c>
      <c r="U471" t="str">
        <f t="shared" si="44"/>
        <v>Não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0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Não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0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Não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0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Não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0</v>
      </c>
      <c r="C476">
        <f>IFERROR(VLOOKUP(A476,[1]Monitoramento_Base_somente_disp!$A:$J,6,FALSE),0)</f>
        <v>0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Não</v>
      </c>
      <c r="U476" t="str">
        <f t="shared" si="44"/>
        <v>Não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0</v>
      </c>
      <c r="C477">
        <f>IFERROR(VLOOKUP(A477,[1]Monitoramento_Base_somente_disp!$A:$J,6,FALSE),0)</f>
        <v>0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Não</v>
      </c>
      <c r="U477" t="str">
        <f t="shared" si="44"/>
        <v>Não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0</v>
      </c>
      <c r="C478">
        <f>IFERROR(VLOOKUP(A478,[1]Monitoramento_Base_somente_disp!$A:$J,6,FALSE),0)</f>
        <v>0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Não</v>
      </c>
      <c r="U478" t="str">
        <f t="shared" si="44"/>
        <v>Não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0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Não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0</v>
      </c>
      <c r="C480">
        <f>IFERROR(VLOOKUP(A480,[1]Monitoramento_Base_somente_disp!$A:$J,6,FALSE),0)</f>
        <v>0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Não</v>
      </c>
      <c r="U480" t="str">
        <f t="shared" si="44"/>
        <v>Não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0</v>
      </c>
      <c r="C481">
        <f>IFERROR(VLOOKUP(A481,[1]Monitoramento_Base_somente_disp!$A:$J,6,FALSE),0)</f>
        <v>0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Não</v>
      </c>
      <c r="U481" t="str">
        <f t="shared" si="44"/>
        <v>Não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0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Não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0</v>
      </c>
      <c r="C483">
        <f>IFERROR(VLOOKUP(A483,[1]Monitoramento_Base_somente_disp!$A:$J,6,FALSE),0)</f>
        <v>0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Não</v>
      </c>
      <c r="U483" t="str">
        <f t="shared" si="44"/>
        <v>Não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0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Não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0</v>
      </c>
      <c r="C485">
        <f>IFERROR(VLOOKUP(A485,[1]Monitoramento_Base_somente_disp!$A:$J,6,FALSE),0)</f>
        <v>0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Não</v>
      </c>
      <c r="U485" t="str">
        <f t="shared" si="44"/>
        <v>Não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0</v>
      </c>
      <c r="C486">
        <f>IFERROR(VLOOKUP(A486,[1]Monitoramento_Base_somente_disp!$A:$J,6,FALSE),0)</f>
        <v>0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Não</v>
      </c>
      <c r="U486" t="str">
        <f t="shared" si="44"/>
        <v>Não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0</v>
      </c>
      <c r="C487">
        <f>IFERROR(VLOOKUP(A487,[1]Monitoramento_Base_somente_disp!$A:$J,6,FALSE),0)</f>
        <v>0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Não</v>
      </c>
      <c r="U487" t="str">
        <f t="shared" si="44"/>
        <v>Não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0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Não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0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Não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0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Não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0</v>
      </c>
      <c r="C491">
        <f>IFERROR(VLOOKUP(A491,[1]Monitoramento_Base_somente_disp!$A:$J,6,FALSE),0)</f>
        <v>0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Não</v>
      </c>
      <c r="U491" t="str">
        <f t="shared" si="44"/>
        <v>Não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0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Não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0</v>
      </c>
      <c r="C493">
        <f>IFERROR(VLOOKUP(A493,[1]Monitoramento_Base_somente_disp!$A:$J,6,FALSE),0)</f>
        <v>0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Não</v>
      </c>
      <c r="U493" t="str">
        <f t="shared" si="44"/>
        <v>Não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0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Não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0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Não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0</v>
      </c>
      <c r="C498">
        <f>IFERROR(VLOOKUP(A498,[1]Monitoramento_Base_somente_disp!$A:$J,6,FALSE),0)</f>
        <v>0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Não</v>
      </c>
      <c r="U498" t="str">
        <f t="shared" si="44"/>
        <v>Não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0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Não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0</v>
      </c>
      <c r="C500">
        <f>IFERROR(VLOOKUP(A500,[1]Monitoramento_Base_somente_disp!$A:$J,6,FALSE),0)</f>
        <v>0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Não</v>
      </c>
      <c r="U500" t="str">
        <f t="shared" si="44"/>
        <v>Não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0</v>
      </c>
      <c r="C501">
        <f>IFERROR(VLOOKUP(A501,[1]Monitoramento_Base_somente_disp!$A:$J,6,FALSE),0)</f>
        <v>0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Não</v>
      </c>
      <c r="U501" t="str">
        <f t="shared" si="44"/>
        <v>Não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0</v>
      </c>
      <c r="C502">
        <f>IFERROR(VLOOKUP(A502,[1]Monitoramento_Base_somente_disp!$A:$J,6,FALSE),0)</f>
        <v>0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Não</v>
      </c>
      <c r="U502" t="str">
        <f t="shared" si="44"/>
        <v>Não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0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Não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0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Não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0</v>
      </c>
      <c r="C505">
        <f>IFERROR(VLOOKUP(A505,[1]Monitoramento_Base_somente_disp!$A:$J,6,FALSE),0)</f>
        <v>0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Não</v>
      </c>
      <c r="U505" t="str">
        <f t="shared" si="44"/>
        <v>Não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0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Não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0</v>
      </c>
      <c r="C507">
        <f>IFERROR(VLOOKUP(A507,[1]Monitoramento_Base_somente_disp!$A:$J,6,FALSE),0)</f>
        <v>0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Não</v>
      </c>
      <c r="U507" t="str">
        <f t="shared" si="44"/>
        <v>Não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0</v>
      </c>
      <c r="C508">
        <f>IFERROR(VLOOKUP(A508,[1]Monitoramento_Base_somente_disp!$A:$J,6,FALSE),0)</f>
        <v>0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Não</v>
      </c>
      <c r="U508" t="str">
        <f t="shared" si="44"/>
        <v>Não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0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Não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0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Não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0</v>
      </c>
      <c r="C511">
        <f>IFERROR(VLOOKUP(A511,[1]Monitoramento_Base_somente_disp!$A:$J,6,FALSE),0)</f>
        <v>0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Não</v>
      </c>
      <c r="U511" t="str">
        <f t="shared" si="44"/>
        <v>Não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0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Não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0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Não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0</v>
      </c>
      <c r="C514">
        <f>IFERROR(VLOOKUP(A514,[1]Monitoramento_Base_somente_disp!$A:$J,6,FALSE),0)</f>
        <v>0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Não</v>
      </c>
      <c r="U514" t="str">
        <f t="shared" si="44"/>
        <v>Não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0</v>
      </c>
      <c r="C515">
        <f>IFERROR(VLOOKUP(A515,[1]Monitoramento_Base_somente_disp!$A:$J,6,FALSE),0)</f>
        <v>0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Não</v>
      </c>
      <c r="U515" t="str">
        <f t="shared" si="44"/>
        <v>Não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0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Não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0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Não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0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Não</v>
      </c>
      <c r="U520" t="str">
        <f t="shared" si="50"/>
        <v>Não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0</v>
      </c>
      <c r="C521">
        <f>IFERROR(VLOOKUP(A521,[1]Monitoramento_Base_somente_disp!$A:$J,6,FALSE),0)</f>
        <v>0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Não</v>
      </c>
      <c r="U521" t="str">
        <f t="shared" si="50"/>
        <v>Não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0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Não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0</v>
      </c>
      <c r="C523">
        <f>IFERROR(VLOOKUP(A523,[1]Monitoramento_Base_somente_disp!$A:$J,6,FALSE),0)</f>
        <v>0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Não</v>
      </c>
      <c r="U523" t="str">
        <f t="shared" si="50"/>
        <v>Não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0</v>
      </c>
      <c r="C524">
        <f>IFERROR(VLOOKUP(A524,[1]Monitoramento_Base_somente_disp!$A:$J,6,FALSE),0)</f>
        <v>0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Não</v>
      </c>
      <c r="U524" t="str">
        <f t="shared" si="50"/>
        <v>Não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0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Não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0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Não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0</v>
      </c>
      <c r="C528">
        <f>IFERROR(VLOOKUP(A528,[1]Monitoramento_Base_somente_disp!$A:$J,6,FALSE),0)</f>
        <v>0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Não</v>
      </c>
      <c r="U528" t="str">
        <f t="shared" si="50"/>
        <v>Não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0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Não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0</v>
      </c>
      <c r="C530">
        <f>IFERROR(VLOOKUP(A530,[1]Monitoramento_Base_somente_disp!$A:$J,6,FALSE),0)</f>
        <v>0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Não</v>
      </c>
      <c r="U530" t="str">
        <f t="shared" si="50"/>
        <v>Não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0</v>
      </c>
      <c r="C531">
        <f>IFERROR(VLOOKUP(A531,[1]Monitoramento_Base_somente_disp!$A:$J,6,FALSE),0)</f>
        <v>0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Não</v>
      </c>
      <c r="U531" t="str">
        <f t="shared" si="50"/>
        <v>Não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0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Não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0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Não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Não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0</v>
      </c>
      <c r="C535">
        <f>IFERROR(VLOOKUP(A535,[1]Monitoramento_Base_somente_disp!$A:$J,6,FALSE),0)</f>
        <v>0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Não</v>
      </c>
      <c r="U535" t="str">
        <f t="shared" si="50"/>
        <v>Não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0</v>
      </c>
      <c r="C536">
        <f>IFERROR(VLOOKUP(A536,[1]Monitoramento_Base_somente_disp!$A:$J,6,FALSE),0)</f>
        <v>0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Não</v>
      </c>
      <c r="U536" t="str">
        <f t="shared" si="50"/>
        <v>Não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0</v>
      </c>
      <c r="C537">
        <f>IFERROR(VLOOKUP(A537,[1]Monitoramento_Base_somente_disp!$A:$J,6,FALSE),0)</f>
        <v>0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Não</v>
      </c>
      <c r="U537" t="str">
        <f t="shared" si="50"/>
        <v>Não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0</v>
      </c>
      <c r="C538">
        <f>IFERROR(VLOOKUP(A538,[1]Monitoramento_Base_somente_disp!$A:$J,6,FALSE),0)</f>
        <v>0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Não</v>
      </c>
      <c r="U538" t="str">
        <f t="shared" si="50"/>
        <v>Não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0</v>
      </c>
      <c r="C541">
        <f>IFERROR(VLOOKUP(A541,[1]Monitoramento_Base_somente_disp!$A:$J,6,FALSE),0)</f>
        <v>0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Não</v>
      </c>
      <c r="U541" t="str">
        <f t="shared" si="50"/>
        <v>Não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0</v>
      </c>
      <c r="C542">
        <f>IFERROR(VLOOKUP(A542,[1]Monitoramento_Base_somente_disp!$A:$J,6,FALSE),0)</f>
        <v>0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Não</v>
      </c>
      <c r="U542" t="str">
        <f t="shared" si="50"/>
        <v>Não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0</v>
      </c>
      <c r="C543">
        <f>IFERROR(VLOOKUP(A543,[1]Monitoramento_Base_somente_disp!$A:$J,6,FALSE),0)</f>
        <v>0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Não</v>
      </c>
      <c r="U543" t="str">
        <f t="shared" si="50"/>
        <v>Não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0</v>
      </c>
      <c r="C544">
        <f>IFERROR(VLOOKUP(A544,[1]Monitoramento_Base_somente_disp!$A:$J,6,FALSE),0)</f>
        <v>0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Não</v>
      </c>
      <c r="U544" t="str">
        <f t="shared" si="50"/>
        <v>Não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0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Não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0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Não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0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Não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0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Não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0</v>
      </c>
      <c r="C549">
        <f>IFERROR(VLOOKUP(A549,[1]Monitoramento_Base_somente_disp!$A:$J,6,FALSE),0)</f>
        <v>0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Não</v>
      </c>
      <c r="U549" t="str">
        <f t="shared" si="50"/>
        <v>Não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0</v>
      </c>
      <c r="C551">
        <f>IFERROR(VLOOKUP(A551,[1]Monitoramento_Base_somente_disp!$A:$J,6,FALSE),0)</f>
        <v>0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Não</v>
      </c>
      <c r="U551" t="str">
        <f t="shared" si="50"/>
        <v>Não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0</v>
      </c>
      <c r="C552">
        <f>IFERROR(VLOOKUP(A552,[1]Monitoramento_Base_somente_disp!$A:$J,6,FALSE),0)</f>
        <v>0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Não</v>
      </c>
      <c r="U552" t="str">
        <f t="shared" si="50"/>
        <v>Não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0</v>
      </c>
      <c r="C553">
        <f>IFERROR(VLOOKUP(A553,[1]Monitoramento_Base_somente_disp!$A:$J,6,FALSE),0)</f>
        <v>0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Não</v>
      </c>
      <c r="U553" t="str">
        <f t="shared" si="50"/>
        <v>Não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0</v>
      </c>
      <c r="C554">
        <f>IFERROR(VLOOKUP(A554,[1]Monitoramento_Base_somente_disp!$A:$J,6,FALSE),0)</f>
        <v>0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Não</v>
      </c>
      <c r="U554" t="str">
        <f t="shared" si="50"/>
        <v>Não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Não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0</v>
      </c>
      <c r="C556">
        <f>IFERROR(VLOOKUP(A556,[1]Monitoramento_Base_somente_disp!$A:$J,6,FALSE),0)</f>
        <v>0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Não</v>
      </c>
      <c r="U556" t="str">
        <f t="shared" si="50"/>
        <v>Não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0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Não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0</v>
      </c>
      <c r="C559">
        <f>IFERROR(VLOOKUP(A559,[1]Monitoramento_Base_somente_disp!$A:$J,6,FALSE),0)</f>
        <v>0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Não</v>
      </c>
      <c r="U559" t="str">
        <f t="shared" si="50"/>
        <v>Não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0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Não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0</v>
      </c>
      <c r="C561">
        <f>IFERROR(VLOOKUP(A561,[1]Monitoramento_Base_somente_disp!$A:$J,6,FALSE),0)</f>
        <v>0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Não</v>
      </c>
      <c r="U561" t="str">
        <f t="shared" si="50"/>
        <v>Não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0</v>
      </c>
      <c r="C563">
        <f>IFERROR(VLOOKUP(A563,[1]Monitoramento_Base_somente_disp!$A:$J,6,FALSE),0)</f>
        <v>0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Não</v>
      </c>
      <c r="U563" t="str">
        <f t="shared" si="50"/>
        <v>Não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0</v>
      </c>
      <c r="C564">
        <f>IFERROR(VLOOKUP(A564,[1]Monitoramento_Base_somente_disp!$A:$J,6,FALSE),0)</f>
        <v>0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Não</v>
      </c>
      <c r="U564" t="str">
        <f t="shared" si="50"/>
        <v>Não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0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Não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0</v>
      </c>
      <c r="C566">
        <f>IFERROR(VLOOKUP(A566,[1]Monitoramento_Base_somente_disp!$A:$J,6,FALSE),0)</f>
        <v>0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Não</v>
      </c>
      <c r="U566" t="str">
        <f t="shared" si="50"/>
        <v>Não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0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Não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0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Não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0</v>
      </c>
      <c r="C569">
        <f>IFERROR(VLOOKUP(A569,[1]Monitoramento_Base_somente_disp!$A:$J,6,FALSE),0)</f>
        <v>0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Não</v>
      </c>
      <c r="U569" t="str">
        <f t="shared" si="50"/>
        <v>Não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0</v>
      </c>
      <c r="C570">
        <f>IFERROR(VLOOKUP(A570,[1]Monitoramento_Base_somente_disp!$A:$J,6,FALSE),0)</f>
        <v>0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Não</v>
      </c>
      <c r="U570" t="str">
        <f t="shared" si="50"/>
        <v>Não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0</v>
      </c>
      <c r="C572">
        <f>IFERROR(VLOOKUP(A572,[1]Monitoramento_Base_somente_disp!$A:$J,6,FALSE),0)</f>
        <v>0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Não</v>
      </c>
      <c r="U572" t="str">
        <f t="shared" si="50"/>
        <v>Não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0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Não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0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Não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0</v>
      </c>
      <c r="C575">
        <f>IFERROR(VLOOKUP(A575,[1]Monitoramento_Base_somente_disp!$A:$J,6,FALSE),0)</f>
        <v>0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Não</v>
      </c>
      <c r="U575" t="str">
        <f t="shared" si="50"/>
        <v>Não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0</v>
      </c>
      <c r="C576">
        <f>IFERROR(VLOOKUP(A576,[1]Monitoramento_Base_somente_disp!$A:$J,6,FALSE),0)</f>
        <v>0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Não</v>
      </c>
      <c r="U576" t="str">
        <f t="shared" si="50"/>
        <v>Não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0</v>
      </c>
      <c r="C577">
        <f>IFERROR(VLOOKUP(A577,[1]Monitoramento_Base_somente_disp!$A:$J,6,FALSE),0)</f>
        <v>0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Não</v>
      </c>
      <c r="U577" t="str">
        <f t="shared" si="50"/>
        <v>Não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0</v>
      </c>
      <c r="C578">
        <f>IFERROR(VLOOKUP(A578,[1]Monitoramento_Base_somente_disp!$A:$J,6,FALSE),0)</f>
        <v>0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Não</v>
      </c>
      <c r="U578" t="str">
        <f t="shared" si="50"/>
        <v>Não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0</v>
      </c>
      <c r="C579">
        <f>IFERROR(VLOOKUP(A579,[1]Monitoramento_Base_somente_disp!$A:$J,6,FALSE),0)</f>
        <v>0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Não</v>
      </c>
      <c r="U579" t="str">
        <f t="shared" si="50"/>
        <v>Não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0</v>
      </c>
      <c r="C580">
        <f>IFERROR(VLOOKUP(A580,[1]Monitoramento_Base_somente_disp!$A:$J,6,FALSE),0)</f>
        <v>0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Não</v>
      </c>
      <c r="U580" t="str">
        <f t="shared" si="50"/>
        <v>Não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0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Não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0</v>
      </c>
      <c r="C582">
        <f>IFERROR(VLOOKUP(A582,[1]Monitoramento_Base_somente_disp!$A:$J,6,FALSE),0)</f>
        <v>0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Não</v>
      </c>
      <c r="U582" t="str">
        <f t="shared" ref="U582:U645" si="56">IF(C582+I582+O582&gt;0,"Sim","Não")</f>
        <v>Não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0</v>
      </c>
      <c r="C583">
        <f>IFERROR(VLOOKUP(A583,[1]Monitoramento_Base_somente_disp!$A:$J,6,FALSE),0)</f>
        <v>0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Não</v>
      </c>
      <c r="U583" t="str">
        <f t="shared" si="56"/>
        <v>Não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0</v>
      </c>
      <c r="C584">
        <f>IFERROR(VLOOKUP(A584,[1]Monitoramento_Base_somente_disp!$A:$J,6,FALSE),0)</f>
        <v>0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Não</v>
      </c>
      <c r="U584" t="str">
        <f t="shared" si="56"/>
        <v>Não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0</v>
      </c>
      <c r="C585">
        <f>IFERROR(VLOOKUP(A585,[1]Monitoramento_Base_somente_disp!$A:$J,6,FALSE),0)</f>
        <v>0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Não</v>
      </c>
      <c r="U585" t="str">
        <f t="shared" si="56"/>
        <v>Não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0</v>
      </c>
      <c r="C586">
        <f>IFERROR(VLOOKUP(A586,[1]Monitoramento_Base_somente_disp!$A:$J,6,FALSE),0)</f>
        <v>0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Não</v>
      </c>
      <c r="U586" t="str">
        <f t="shared" si="56"/>
        <v>Não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0</v>
      </c>
      <c r="C587">
        <f>IFERROR(VLOOKUP(A587,[1]Monitoramento_Base_somente_disp!$A:$J,6,FALSE),0)</f>
        <v>0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Não</v>
      </c>
      <c r="U587" t="str">
        <f t="shared" si="56"/>
        <v>Não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0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Não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0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Não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0</v>
      </c>
      <c r="C590">
        <f>IFERROR(VLOOKUP(A590,[1]Monitoramento_Base_somente_disp!$A:$J,6,FALSE),0)</f>
        <v>0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Não</v>
      </c>
      <c r="U590" t="str">
        <f t="shared" si="56"/>
        <v>Não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0</v>
      </c>
      <c r="C591">
        <f>IFERROR(VLOOKUP(A591,[1]Monitoramento_Base_somente_disp!$A:$J,6,FALSE),0)</f>
        <v>0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Não</v>
      </c>
      <c r="U591" t="str">
        <f t="shared" si="56"/>
        <v>Não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0</v>
      </c>
      <c r="C592">
        <f>IFERROR(VLOOKUP(A592,[1]Monitoramento_Base_somente_disp!$A:$J,6,FALSE),0)</f>
        <v>0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Não</v>
      </c>
      <c r="U592" t="str">
        <f t="shared" si="56"/>
        <v>Não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0</v>
      </c>
      <c r="C593">
        <f>IFERROR(VLOOKUP(A593,[1]Monitoramento_Base_somente_disp!$A:$J,6,FALSE),0)</f>
        <v>0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Não</v>
      </c>
      <c r="U593" t="str">
        <f t="shared" si="56"/>
        <v>Não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0</v>
      </c>
      <c r="C594">
        <f>IFERROR(VLOOKUP(A594,[1]Monitoramento_Base_somente_disp!$A:$J,6,FALSE),0)</f>
        <v>0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Não</v>
      </c>
      <c r="U594" t="str">
        <f t="shared" si="56"/>
        <v>Não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0</v>
      </c>
      <c r="C595">
        <f>IFERROR(VLOOKUP(A595,[1]Monitoramento_Base_somente_disp!$A:$J,6,FALSE),0)</f>
        <v>0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Não</v>
      </c>
      <c r="U595" t="str">
        <f t="shared" si="56"/>
        <v>Não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0</v>
      </c>
      <c r="C596">
        <f>IFERROR(VLOOKUP(A596,[1]Monitoramento_Base_somente_disp!$A:$J,6,FALSE),0)</f>
        <v>0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Não</v>
      </c>
      <c r="U596" t="str">
        <f t="shared" si="56"/>
        <v>Não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0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Não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0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Não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0</v>
      </c>
      <c r="C599">
        <f>IFERROR(VLOOKUP(A599,[1]Monitoramento_Base_somente_disp!$A:$J,6,FALSE),0)</f>
        <v>0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Não</v>
      </c>
      <c r="U599" t="str">
        <f t="shared" si="56"/>
        <v>Não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0</v>
      </c>
      <c r="C600">
        <f>IFERROR(VLOOKUP(A600,[1]Monitoramento_Base_somente_disp!$A:$J,6,FALSE),0)</f>
        <v>0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Não</v>
      </c>
      <c r="U600" t="str">
        <f t="shared" si="56"/>
        <v>Não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0</v>
      </c>
      <c r="C601">
        <f>IFERROR(VLOOKUP(A601,[1]Monitoramento_Base_somente_disp!$A:$J,6,FALSE),0)</f>
        <v>0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Não</v>
      </c>
      <c r="U601" t="str">
        <f t="shared" si="56"/>
        <v>Não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0</v>
      </c>
      <c r="C602">
        <f>IFERROR(VLOOKUP(A602,[1]Monitoramento_Base_somente_disp!$A:$J,6,FALSE),0)</f>
        <v>0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Não</v>
      </c>
      <c r="U602" t="str">
        <f t="shared" si="56"/>
        <v>Não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0</v>
      </c>
      <c r="C603">
        <f>IFERROR(VLOOKUP(A603,[1]Monitoramento_Base_somente_disp!$A:$J,6,FALSE),0)</f>
        <v>0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Não</v>
      </c>
      <c r="U603" t="str">
        <f t="shared" si="56"/>
        <v>Não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0</v>
      </c>
      <c r="C604">
        <f>IFERROR(VLOOKUP(A604,[1]Monitoramento_Base_somente_disp!$A:$J,6,FALSE),0)</f>
        <v>0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Não</v>
      </c>
      <c r="U604" t="str">
        <f t="shared" si="56"/>
        <v>Não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0</v>
      </c>
      <c r="C605">
        <f>IFERROR(VLOOKUP(A605,[1]Monitoramento_Base_somente_disp!$A:$J,6,FALSE),0)</f>
        <v>0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Não</v>
      </c>
      <c r="U605" t="str">
        <f t="shared" si="56"/>
        <v>Não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0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Não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0</v>
      </c>
      <c r="C607">
        <f>IFERROR(VLOOKUP(A607,[1]Monitoramento_Base_somente_disp!$A:$J,6,FALSE),0)</f>
        <v>0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Não</v>
      </c>
      <c r="U607" t="str">
        <f t="shared" si="56"/>
        <v>Não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0</v>
      </c>
      <c r="C608">
        <f>IFERROR(VLOOKUP(A608,[1]Monitoramento_Base_somente_disp!$A:$J,6,FALSE),0)</f>
        <v>0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Não</v>
      </c>
      <c r="U608" t="str">
        <f t="shared" si="56"/>
        <v>Não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0</v>
      </c>
      <c r="C609">
        <f>IFERROR(VLOOKUP(A609,[1]Monitoramento_Base_somente_disp!$A:$J,6,FALSE),0)</f>
        <v>0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Não</v>
      </c>
      <c r="U609" t="str">
        <f t="shared" si="56"/>
        <v>Não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0</v>
      </c>
      <c r="C610">
        <f>IFERROR(VLOOKUP(A610,[1]Monitoramento_Base_somente_disp!$A:$J,6,FALSE),0)</f>
        <v>0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Não</v>
      </c>
      <c r="U610" t="str">
        <f t="shared" si="56"/>
        <v>Não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0</v>
      </c>
      <c r="C611">
        <f>IFERROR(VLOOKUP(A611,[1]Monitoramento_Base_somente_disp!$A:$J,6,FALSE),0)</f>
        <v>0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Não</v>
      </c>
      <c r="U611" t="str">
        <f t="shared" si="56"/>
        <v>Não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0</v>
      </c>
      <c r="C612">
        <f>IFERROR(VLOOKUP(A612,[1]Monitoramento_Base_somente_disp!$A:$J,6,FALSE),0)</f>
        <v>0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Não</v>
      </c>
      <c r="U612" t="str">
        <f t="shared" si="56"/>
        <v>Não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0</v>
      </c>
      <c r="C613">
        <f>IFERROR(VLOOKUP(A613,[1]Monitoramento_Base_somente_disp!$A:$J,6,FALSE),0)</f>
        <v>0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Não</v>
      </c>
      <c r="U613" t="str">
        <f t="shared" si="56"/>
        <v>Não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0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Não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0</v>
      </c>
      <c r="C615">
        <f>IFERROR(VLOOKUP(A615,[1]Monitoramento_Base_somente_disp!$A:$J,6,FALSE),0)</f>
        <v>0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Não</v>
      </c>
      <c r="U615" t="str">
        <f t="shared" si="56"/>
        <v>Não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0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Não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0</v>
      </c>
      <c r="C617">
        <f>IFERROR(VLOOKUP(A617,[1]Monitoramento_Base_somente_disp!$A:$J,6,FALSE),0)</f>
        <v>0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Não</v>
      </c>
      <c r="U617" t="str">
        <f t="shared" si="56"/>
        <v>Não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0</v>
      </c>
      <c r="C618">
        <f>IFERROR(VLOOKUP(A618,[1]Monitoramento_Base_somente_disp!$A:$J,6,FALSE),0)</f>
        <v>0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Não</v>
      </c>
      <c r="U618" t="str">
        <f t="shared" si="56"/>
        <v>Não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0</v>
      </c>
      <c r="C619">
        <f>IFERROR(VLOOKUP(A619,[1]Monitoramento_Base_somente_disp!$A:$J,6,FALSE),0)</f>
        <v>0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Não</v>
      </c>
      <c r="U619" t="str">
        <f t="shared" si="56"/>
        <v>Não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0</v>
      </c>
      <c r="C620">
        <f>IFERROR(VLOOKUP(A620,[1]Monitoramento_Base_somente_disp!$A:$J,6,FALSE),0)</f>
        <v>0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Não</v>
      </c>
      <c r="U620" t="str">
        <f t="shared" si="56"/>
        <v>Não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0</v>
      </c>
      <c r="C621">
        <f>IFERROR(VLOOKUP(A621,[1]Monitoramento_Base_somente_disp!$A:$J,6,FALSE),0)</f>
        <v>0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Não</v>
      </c>
      <c r="U621" t="str">
        <f t="shared" si="56"/>
        <v>Não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0</v>
      </c>
      <c r="C622">
        <f>IFERROR(VLOOKUP(A622,[1]Monitoramento_Base_somente_disp!$A:$J,6,FALSE),0)</f>
        <v>0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Não</v>
      </c>
      <c r="U622" t="str">
        <f t="shared" si="56"/>
        <v>Não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0</v>
      </c>
      <c r="C623">
        <f>IFERROR(VLOOKUP(A623,[1]Monitoramento_Base_somente_disp!$A:$J,6,FALSE),0)</f>
        <v>0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Não</v>
      </c>
      <c r="U623" t="str">
        <f t="shared" si="56"/>
        <v>Não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0</v>
      </c>
      <c r="C624">
        <f>IFERROR(VLOOKUP(A624,[1]Monitoramento_Base_somente_disp!$A:$J,6,FALSE),0)</f>
        <v>0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Não</v>
      </c>
      <c r="U624" t="str">
        <f t="shared" si="56"/>
        <v>Não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0</v>
      </c>
      <c r="C625">
        <f>IFERROR(VLOOKUP(A625,[1]Monitoramento_Base_somente_disp!$A:$J,6,FALSE),0)</f>
        <v>0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Não</v>
      </c>
      <c r="U625" t="str">
        <f t="shared" si="56"/>
        <v>Não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0</v>
      </c>
      <c r="C626">
        <f>IFERROR(VLOOKUP(A626,[1]Monitoramento_Base_somente_disp!$A:$J,6,FALSE),0)</f>
        <v>0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Não</v>
      </c>
      <c r="U626" t="str">
        <f t="shared" si="56"/>
        <v>Não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0</v>
      </c>
      <c r="C627">
        <f>IFERROR(VLOOKUP(A627,[1]Monitoramento_Base_somente_disp!$A:$J,6,FALSE),0)</f>
        <v>0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Não</v>
      </c>
      <c r="U627" t="str">
        <f t="shared" si="56"/>
        <v>Não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0</v>
      </c>
      <c r="C628">
        <f>IFERROR(VLOOKUP(A628,[1]Monitoramento_Base_somente_disp!$A:$J,6,FALSE),0)</f>
        <v>0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Não</v>
      </c>
      <c r="U628" t="str">
        <f t="shared" si="56"/>
        <v>Não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0</v>
      </c>
      <c r="C629">
        <f>IFERROR(VLOOKUP(A629,[1]Monitoramento_Base_somente_disp!$A:$J,6,FALSE),0)</f>
        <v>0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Não</v>
      </c>
      <c r="U629" t="str">
        <f t="shared" si="56"/>
        <v>Não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0</v>
      </c>
      <c r="C630">
        <f>IFERROR(VLOOKUP(A630,[1]Monitoramento_Base_somente_disp!$A:$J,6,FALSE),0)</f>
        <v>0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Não</v>
      </c>
      <c r="U630" t="str">
        <f t="shared" si="56"/>
        <v>Não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0</v>
      </c>
      <c r="C631">
        <f>IFERROR(VLOOKUP(A631,[1]Monitoramento_Base_somente_disp!$A:$J,6,FALSE),0)</f>
        <v>0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Não</v>
      </c>
      <c r="U631" t="str">
        <f t="shared" si="56"/>
        <v>Não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0</v>
      </c>
      <c r="C632">
        <f>IFERROR(VLOOKUP(A632,[1]Monitoramento_Base_somente_disp!$A:$J,6,FALSE),0)</f>
        <v>0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Não</v>
      </c>
      <c r="U632" t="str">
        <f t="shared" si="56"/>
        <v>Não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0</v>
      </c>
      <c r="C633">
        <f>IFERROR(VLOOKUP(A633,[1]Monitoramento_Base_somente_disp!$A:$J,6,FALSE),0)</f>
        <v>0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Não</v>
      </c>
      <c r="U633" t="str">
        <f t="shared" si="56"/>
        <v>Não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0</v>
      </c>
      <c r="C634">
        <f>IFERROR(VLOOKUP(A634,[1]Monitoramento_Base_somente_disp!$A:$J,6,FALSE),0)</f>
        <v>0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Não</v>
      </c>
      <c r="U634" t="str">
        <f t="shared" si="56"/>
        <v>Não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0</v>
      </c>
      <c r="C635">
        <f>IFERROR(VLOOKUP(A635,[1]Monitoramento_Base_somente_disp!$A:$J,6,FALSE),0)</f>
        <v>0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Não</v>
      </c>
      <c r="U635" t="str">
        <f t="shared" si="56"/>
        <v>Não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0</v>
      </c>
      <c r="C636">
        <f>IFERROR(VLOOKUP(A636,[1]Monitoramento_Base_somente_disp!$A:$J,6,FALSE),0)</f>
        <v>0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Não</v>
      </c>
      <c r="U636" t="str">
        <f t="shared" si="56"/>
        <v>Não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0</v>
      </c>
      <c r="C637">
        <f>IFERROR(VLOOKUP(A637,[1]Monitoramento_Base_somente_disp!$A:$J,6,FALSE),0)</f>
        <v>0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Não</v>
      </c>
      <c r="U637" t="str">
        <f t="shared" si="56"/>
        <v>Não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0</v>
      </c>
      <c r="C638">
        <f>IFERROR(VLOOKUP(A638,[1]Monitoramento_Base_somente_disp!$A:$J,6,FALSE),0)</f>
        <v>0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Não</v>
      </c>
      <c r="U638" t="str">
        <f t="shared" si="56"/>
        <v>Não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0</v>
      </c>
      <c r="C639">
        <f>IFERROR(VLOOKUP(A639,[1]Monitoramento_Base_somente_disp!$A:$J,6,FALSE),0)</f>
        <v>0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Não</v>
      </c>
      <c r="U639" t="str">
        <f t="shared" si="56"/>
        <v>Não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0</v>
      </c>
      <c r="C640">
        <f>IFERROR(VLOOKUP(A640,[1]Monitoramento_Base_somente_disp!$A:$J,6,FALSE),0)</f>
        <v>0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Não</v>
      </c>
      <c r="U640" t="str">
        <f t="shared" si="56"/>
        <v>Não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0</v>
      </c>
      <c r="C641">
        <f>IFERROR(VLOOKUP(A641,[1]Monitoramento_Base_somente_disp!$A:$J,6,FALSE),0)</f>
        <v>0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Não</v>
      </c>
      <c r="U641" t="str">
        <f t="shared" si="56"/>
        <v>Não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0</v>
      </c>
      <c r="C642">
        <f>IFERROR(VLOOKUP(A642,[1]Monitoramento_Base_somente_disp!$A:$J,6,FALSE),0)</f>
        <v>0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Não</v>
      </c>
      <c r="U642" t="str">
        <f t="shared" si="56"/>
        <v>Não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0</v>
      </c>
      <c r="C643">
        <f>IFERROR(VLOOKUP(A643,[1]Monitoramento_Base_somente_disp!$A:$J,6,FALSE),0)</f>
        <v>0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Não</v>
      </c>
      <c r="U643" t="str">
        <f t="shared" si="56"/>
        <v>Não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0</v>
      </c>
      <c r="C644">
        <f>IFERROR(VLOOKUP(A644,[1]Monitoramento_Base_somente_disp!$A:$J,6,FALSE),0)</f>
        <v>0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Não</v>
      </c>
      <c r="U644" t="str">
        <f t="shared" si="56"/>
        <v>Não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0</v>
      </c>
      <c r="C645">
        <f>IFERROR(VLOOKUP(A645,[1]Monitoramento_Base_somente_disp!$A:$J,6,FALSE),0)</f>
        <v>0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Não</v>
      </c>
      <c r="U645" t="str">
        <f t="shared" si="56"/>
        <v>Não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0</v>
      </c>
      <c r="C646">
        <f>IFERROR(VLOOKUP(A646,[1]Monitoramento_Base_somente_disp!$A:$J,6,FALSE),0)</f>
        <v>0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Não</v>
      </c>
      <c r="U646" t="str">
        <f t="shared" ref="U646:U709" si="62">IF(C646+I646+O646&gt;0,"Sim","Não")</f>
        <v>Não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0</v>
      </c>
      <c r="C647">
        <f>IFERROR(VLOOKUP(A647,[1]Monitoramento_Base_somente_disp!$A:$J,6,FALSE),0)</f>
        <v>0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Não</v>
      </c>
      <c r="U647" t="str">
        <f t="shared" si="62"/>
        <v>Não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0</v>
      </c>
      <c r="C648">
        <f>IFERROR(VLOOKUP(A648,[1]Monitoramento_Base_somente_disp!$A:$J,6,FALSE),0)</f>
        <v>0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Não</v>
      </c>
      <c r="U648" t="str">
        <f t="shared" si="62"/>
        <v>Não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0</v>
      </c>
      <c r="C649">
        <f>IFERROR(VLOOKUP(A649,[1]Monitoramento_Base_somente_disp!$A:$J,6,FALSE),0)</f>
        <v>0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Não</v>
      </c>
      <c r="U649" t="str">
        <f t="shared" si="62"/>
        <v>Não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0</v>
      </c>
      <c r="C650">
        <f>IFERROR(VLOOKUP(A650,[1]Monitoramento_Base_somente_disp!$A:$J,6,FALSE),0)</f>
        <v>0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Não</v>
      </c>
      <c r="U650" t="str">
        <f t="shared" si="62"/>
        <v>Não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0</v>
      </c>
      <c r="C651">
        <f>IFERROR(VLOOKUP(A651,[1]Monitoramento_Base_somente_disp!$A:$J,6,FALSE),0)</f>
        <v>0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Não</v>
      </c>
      <c r="U651" t="str">
        <f t="shared" si="62"/>
        <v>Não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0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Não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0</v>
      </c>
      <c r="C653">
        <f>IFERROR(VLOOKUP(A653,[1]Monitoramento_Base_somente_disp!$A:$J,6,FALSE),0)</f>
        <v>0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Não</v>
      </c>
      <c r="U653" t="str">
        <f t="shared" si="62"/>
        <v>Não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0</v>
      </c>
      <c r="C654">
        <f>IFERROR(VLOOKUP(A654,[1]Monitoramento_Base_somente_disp!$A:$J,6,FALSE),0)</f>
        <v>0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Não</v>
      </c>
      <c r="U654" t="str">
        <f t="shared" si="62"/>
        <v>Não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0</v>
      </c>
      <c r="C655">
        <f>IFERROR(VLOOKUP(A655,[1]Monitoramento_Base_somente_disp!$A:$J,6,FALSE),0)</f>
        <v>0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Não</v>
      </c>
      <c r="U655" t="str">
        <f t="shared" si="62"/>
        <v>Não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0</v>
      </c>
      <c r="C656">
        <f>IFERROR(VLOOKUP(A656,[1]Monitoramento_Base_somente_disp!$A:$J,6,FALSE),0)</f>
        <v>0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Não</v>
      </c>
      <c r="U656" t="str">
        <f t="shared" si="62"/>
        <v>Não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0</v>
      </c>
      <c r="C657">
        <f>IFERROR(VLOOKUP(A657,[1]Monitoramento_Base_somente_disp!$A:$J,6,FALSE),0)</f>
        <v>0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Não</v>
      </c>
      <c r="U657" t="str">
        <f t="shared" si="62"/>
        <v>Não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0</v>
      </c>
      <c r="C658">
        <f>IFERROR(VLOOKUP(A658,[1]Monitoramento_Base_somente_disp!$A:$J,6,FALSE),0)</f>
        <v>0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Não</v>
      </c>
      <c r="U658" t="str">
        <f t="shared" si="62"/>
        <v>Não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0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Não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0</v>
      </c>
      <c r="C660">
        <f>IFERROR(VLOOKUP(A660,[1]Monitoramento_Base_somente_disp!$A:$J,6,FALSE),0)</f>
        <v>0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Não</v>
      </c>
      <c r="U660" t="str">
        <f t="shared" si="62"/>
        <v>Não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0</v>
      </c>
      <c r="C661">
        <f>IFERROR(VLOOKUP(A661,[1]Monitoramento_Base_somente_disp!$A:$J,6,FALSE),0)</f>
        <v>0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Não</v>
      </c>
      <c r="U661" t="str">
        <f t="shared" si="62"/>
        <v>Não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0</v>
      </c>
      <c r="C662">
        <f>IFERROR(VLOOKUP(A662,[1]Monitoramento_Base_somente_disp!$A:$J,6,FALSE),0)</f>
        <v>0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Não</v>
      </c>
      <c r="U662" t="str">
        <f t="shared" si="62"/>
        <v>Não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0</v>
      </c>
      <c r="C663">
        <f>IFERROR(VLOOKUP(A663,[1]Monitoramento_Base_somente_disp!$A:$J,6,FALSE),0)</f>
        <v>0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Não</v>
      </c>
      <c r="U663" t="str">
        <f t="shared" si="62"/>
        <v>Não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0</v>
      </c>
      <c r="C664">
        <f>IFERROR(VLOOKUP(A664,[1]Monitoramento_Base_somente_disp!$A:$J,6,FALSE),0)</f>
        <v>0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Não</v>
      </c>
      <c r="U664" t="str">
        <f t="shared" si="62"/>
        <v>Não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0</v>
      </c>
      <c r="C665">
        <f>IFERROR(VLOOKUP(A665,[1]Monitoramento_Base_somente_disp!$A:$J,6,FALSE),0)</f>
        <v>0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Não</v>
      </c>
      <c r="U665" t="str">
        <f t="shared" si="62"/>
        <v>Não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0</v>
      </c>
      <c r="C666">
        <f>IFERROR(VLOOKUP(A666,[1]Monitoramento_Base_somente_disp!$A:$J,6,FALSE),0)</f>
        <v>0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Não</v>
      </c>
      <c r="U666" t="str">
        <f t="shared" si="62"/>
        <v>Não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0</v>
      </c>
      <c r="C667">
        <f>IFERROR(VLOOKUP(A667,[1]Monitoramento_Base_somente_disp!$A:$J,6,FALSE),0)</f>
        <v>0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Não</v>
      </c>
      <c r="U667" t="str">
        <f t="shared" si="62"/>
        <v>Não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0</v>
      </c>
      <c r="C668">
        <f>IFERROR(VLOOKUP(A668,[1]Monitoramento_Base_somente_disp!$A:$J,6,FALSE),0)</f>
        <v>0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Não</v>
      </c>
      <c r="U668" t="str">
        <f t="shared" si="62"/>
        <v>Não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0</v>
      </c>
      <c r="C669">
        <f>IFERROR(VLOOKUP(A669,[1]Monitoramento_Base_somente_disp!$A:$J,6,FALSE),0)</f>
        <v>0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Não</v>
      </c>
      <c r="U669" t="str">
        <f t="shared" si="62"/>
        <v>Não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0</v>
      </c>
      <c r="C670">
        <f>IFERROR(VLOOKUP(A670,[1]Monitoramento_Base_somente_disp!$A:$J,6,FALSE),0)</f>
        <v>0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Não</v>
      </c>
      <c r="U670" t="str">
        <f t="shared" si="62"/>
        <v>Não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0</v>
      </c>
      <c r="C671">
        <f>IFERROR(VLOOKUP(A671,[1]Monitoramento_Base_somente_disp!$A:$J,6,FALSE),0)</f>
        <v>0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Não</v>
      </c>
      <c r="U671" t="str">
        <f t="shared" si="62"/>
        <v>Não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0</v>
      </c>
      <c r="C672">
        <f>IFERROR(VLOOKUP(A672,[1]Monitoramento_Base_somente_disp!$A:$J,6,FALSE),0)</f>
        <v>0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Não</v>
      </c>
      <c r="U672" t="str">
        <f t="shared" si="62"/>
        <v>Não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0</v>
      </c>
      <c r="C673">
        <f>IFERROR(VLOOKUP(A673,[1]Monitoramento_Base_somente_disp!$A:$J,6,FALSE),0)</f>
        <v>0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Não</v>
      </c>
      <c r="U673" t="str">
        <f t="shared" si="62"/>
        <v>Não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0</v>
      </c>
      <c r="C674">
        <f>IFERROR(VLOOKUP(A674,[1]Monitoramento_Base_somente_disp!$A:$J,6,FALSE),0)</f>
        <v>0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Não</v>
      </c>
      <c r="U674" t="str">
        <f t="shared" si="62"/>
        <v>Não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0</v>
      </c>
      <c r="C675">
        <f>IFERROR(VLOOKUP(A675,[1]Monitoramento_Base_somente_disp!$A:$J,6,FALSE),0)</f>
        <v>0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Não</v>
      </c>
      <c r="U675" t="str">
        <f t="shared" si="62"/>
        <v>Não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0</v>
      </c>
      <c r="C676">
        <f>IFERROR(VLOOKUP(A676,[1]Monitoramento_Base_somente_disp!$A:$J,6,FALSE),0)</f>
        <v>0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Não</v>
      </c>
      <c r="U676" t="str">
        <f t="shared" si="62"/>
        <v>Não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0</v>
      </c>
      <c r="C677">
        <f>IFERROR(VLOOKUP(A677,[1]Monitoramento_Base_somente_disp!$A:$J,6,FALSE),0)</f>
        <v>0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Não</v>
      </c>
      <c r="U677" t="str">
        <f t="shared" si="62"/>
        <v>Não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0</v>
      </c>
      <c r="C678">
        <f>IFERROR(VLOOKUP(A678,[1]Monitoramento_Base_somente_disp!$A:$J,6,FALSE),0)</f>
        <v>0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Não</v>
      </c>
      <c r="U678" t="str">
        <f t="shared" si="62"/>
        <v>Não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0</v>
      </c>
      <c r="C679">
        <f>IFERROR(VLOOKUP(A679,[1]Monitoramento_Base_somente_disp!$A:$J,6,FALSE),0)</f>
        <v>0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Não</v>
      </c>
      <c r="U679" t="str">
        <f t="shared" si="62"/>
        <v>Não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0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Não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0</v>
      </c>
      <c r="C681">
        <f>IFERROR(VLOOKUP(A681,[1]Monitoramento_Base_somente_disp!$A:$J,6,FALSE),0)</f>
        <v>0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Não</v>
      </c>
      <c r="U681" t="str">
        <f t="shared" si="62"/>
        <v>Não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0</v>
      </c>
      <c r="C682">
        <f>IFERROR(VLOOKUP(A682,[1]Monitoramento_Base_somente_disp!$A:$J,6,FALSE),0)</f>
        <v>0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Não</v>
      </c>
      <c r="U682" t="str">
        <f t="shared" si="62"/>
        <v>Não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0</v>
      </c>
      <c r="C683">
        <f>IFERROR(VLOOKUP(A683,[1]Monitoramento_Base_somente_disp!$A:$J,6,FALSE),0)</f>
        <v>0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Não</v>
      </c>
      <c r="U683" t="str">
        <f t="shared" si="62"/>
        <v>Não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0</v>
      </c>
      <c r="C684">
        <f>IFERROR(VLOOKUP(A684,[1]Monitoramento_Base_somente_disp!$A:$J,6,FALSE),0)</f>
        <v>0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Não</v>
      </c>
      <c r="U684" t="str">
        <f t="shared" si="62"/>
        <v>Não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0</v>
      </c>
      <c r="C685">
        <f>IFERROR(VLOOKUP(A685,[1]Monitoramento_Base_somente_disp!$A:$J,6,FALSE),0)</f>
        <v>0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Não</v>
      </c>
      <c r="U685" t="str">
        <f t="shared" si="62"/>
        <v>Não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0</v>
      </c>
      <c r="C686">
        <f>IFERROR(VLOOKUP(A686,[1]Monitoramento_Base_somente_disp!$A:$J,6,FALSE),0)</f>
        <v>0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Não</v>
      </c>
      <c r="U686" t="str">
        <f t="shared" si="62"/>
        <v>Não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0</v>
      </c>
      <c r="C687">
        <f>IFERROR(VLOOKUP(A687,[1]Monitoramento_Base_somente_disp!$A:$J,6,FALSE),0)</f>
        <v>0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Não</v>
      </c>
      <c r="U687" t="str">
        <f t="shared" si="62"/>
        <v>Não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0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Não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0</v>
      </c>
      <c r="C689">
        <f>IFERROR(VLOOKUP(A689,[1]Monitoramento_Base_somente_disp!$A:$J,6,FALSE),0)</f>
        <v>0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Não</v>
      </c>
      <c r="U689" t="str">
        <f t="shared" si="62"/>
        <v>Não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0</v>
      </c>
      <c r="C690">
        <f>IFERROR(VLOOKUP(A690,[1]Monitoramento_Base_somente_disp!$A:$J,6,FALSE),0)</f>
        <v>0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Não</v>
      </c>
      <c r="U690" t="str">
        <f t="shared" si="62"/>
        <v>Não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0</v>
      </c>
      <c r="C691">
        <f>IFERROR(VLOOKUP(A691,[1]Monitoramento_Base_somente_disp!$A:$J,6,FALSE),0)</f>
        <v>0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Não</v>
      </c>
      <c r="U691" t="str">
        <f t="shared" si="62"/>
        <v>Não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0</v>
      </c>
      <c r="C692">
        <f>IFERROR(VLOOKUP(A692,[1]Monitoramento_Base_somente_disp!$A:$J,6,FALSE),0)</f>
        <v>0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Não</v>
      </c>
      <c r="U692" t="str">
        <f t="shared" si="62"/>
        <v>Não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0</v>
      </c>
      <c r="C693">
        <f>IFERROR(VLOOKUP(A693,[1]Monitoramento_Base_somente_disp!$A:$J,6,FALSE),0)</f>
        <v>0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Não</v>
      </c>
      <c r="U693" t="str">
        <f t="shared" si="62"/>
        <v>Não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0</v>
      </c>
      <c r="C694">
        <f>IFERROR(VLOOKUP(A694,[1]Monitoramento_Base_somente_disp!$A:$J,6,FALSE),0)</f>
        <v>0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Não</v>
      </c>
      <c r="U694" t="str">
        <f t="shared" si="62"/>
        <v>Não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0</v>
      </c>
      <c r="C695">
        <f>IFERROR(VLOOKUP(A695,[1]Monitoramento_Base_somente_disp!$A:$J,6,FALSE),0)</f>
        <v>0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Não</v>
      </c>
      <c r="U695" t="str">
        <f t="shared" si="62"/>
        <v>Não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0</v>
      </c>
      <c r="C696">
        <f>IFERROR(VLOOKUP(A696,[1]Monitoramento_Base_somente_disp!$A:$J,6,FALSE),0)</f>
        <v>0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Não</v>
      </c>
      <c r="U696" t="str">
        <f t="shared" si="62"/>
        <v>Não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0</v>
      </c>
      <c r="C697">
        <f>IFERROR(VLOOKUP(A697,[1]Monitoramento_Base_somente_disp!$A:$J,6,FALSE),0)</f>
        <v>0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Não</v>
      </c>
      <c r="U697" t="str">
        <f t="shared" si="62"/>
        <v>Não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0</v>
      </c>
      <c r="C698">
        <f>IFERROR(VLOOKUP(A698,[1]Monitoramento_Base_somente_disp!$A:$J,6,FALSE),0)</f>
        <v>0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Não</v>
      </c>
      <c r="U698" t="str">
        <f t="shared" si="62"/>
        <v>Não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0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Não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0</v>
      </c>
      <c r="C700">
        <f>IFERROR(VLOOKUP(A700,[1]Monitoramento_Base_somente_disp!$A:$J,6,FALSE),0)</f>
        <v>0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Não</v>
      </c>
      <c r="U700" t="str">
        <f t="shared" si="62"/>
        <v>Não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0</v>
      </c>
      <c r="C701">
        <f>IFERROR(VLOOKUP(A701,[1]Monitoramento_Base_somente_disp!$A:$J,6,FALSE),0)</f>
        <v>0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Não</v>
      </c>
      <c r="U701" t="str">
        <f t="shared" si="62"/>
        <v>Não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0</v>
      </c>
      <c r="C702">
        <f>IFERROR(VLOOKUP(A702,[1]Monitoramento_Base_somente_disp!$A:$J,6,FALSE),0)</f>
        <v>0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Não</v>
      </c>
      <c r="U702" t="str">
        <f t="shared" si="62"/>
        <v>Não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0</v>
      </c>
      <c r="C703">
        <f>IFERROR(VLOOKUP(A703,[1]Monitoramento_Base_somente_disp!$A:$J,6,FALSE),0)</f>
        <v>0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Não</v>
      </c>
      <c r="U703" t="str">
        <f t="shared" si="62"/>
        <v>Não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0</v>
      </c>
      <c r="C704">
        <f>IFERROR(VLOOKUP(A704,[1]Monitoramento_Base_somente_disp!$A:$J,6,FALSE),0)</f>
        <v>0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Não</v>
      </c>
      <c r="U704" t="str">
        <f t="shared" si="62"/>
        <v>Não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0</v>
      </c>
      <c r="C705">
        <f>IFERROR(VLOOKUP(A705,[1]Monitoramento_Base_somente_disp!$A:$J,6,FALSE),0)</f>
        <v>0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Não</v>
      </c>
      <c r="U705" t="str">
        <f t="shared" si="62"/>
        <v>Não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0</v>
      </c>
      <c r="C706">
        <f>IFERROR(VLOOKUP(A706,[1]Monitoramento_Base_somente_disp!$A:$J,6,FALSE),0)</f>
        <v>0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Não</v>
      </c>
      <c r="U706" t="str">
        <f t="shared" si="62"/>
        <v>Não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0</v>
      </c>
      <c r="C707">
        <f>IFERROR(VLOOKUP(A707,[1]Monitoramento_Base_somente_disp!$A:$J,6,FALSE),0)</f>
        <v>0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Não</v>
      </c>
      <c r="U707" t="str">
        <f t="shared" si="62"/>
        <v>Não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0</v>
      </c>
      <c r="C708">
        <f>IFERROR(VLOOKUP(A708,[1]Monitoramento_Base_somente_disp!$A:$J,6,FALSE),0)</f>
        <v>0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Não</v>
      </c>
      <c r="U708" t="str">
        <f t="shared" si="62"/>
        <v>Não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0</v>
      </c>
      <c r="C709">
        <f>IFERROR(VLOOKUP(A709,[1]Monitoramento_Base_somente_disp!$A:$J,6,FALSE),0)</f>
        <v>0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Não</v>
      </c>
      <c r="U709" t="str">
        <f t="shared" si="62"/>
        <v>Não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0</v>
      </c>
      <c r="C710">
        <f>IFERROR(VLOOKUP(A710,[1]Monitoramento_Base_somente_disp!$A:$J,6,FALSE),0)</f>
        <v>0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Não</v>
      </c>
      <c r="U710" t="str">
        <f t="shared" ref="U710:U773" si="68">IF(C710+I710+O710&gt;0,"Sim","Não")</f>
        <v>Não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0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Não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0</v>
      </c>
      <c r="C712">
        <f>IFERROR(VLOOKUP(A712,[1]Monitoramento_Base_somente_disp!$A:$J,6,FALSE),0)</f>
        <v>0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Não</v>
      </c>
      <c r="U712" t="str">
        <f t="shared" si="68"/>
        <v>Não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0</v>
      </c>
      <c r="C713">
        <f>IFERROR(VLOOKUP(A713,[1]Monitoramento_Base_somente_disp!$A:$J,6,FALSE),0)</f>
        <v>0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Não</v>
      </c>
      <c r="U713" t="str">
        <f t="shared" si="68"/>
        <v>Não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0</v>
      </c>
      <c r="C714">
        <f>IFERROR(VLOOKUP(A714,[1]Monitoramento_Base_somente_disp!$A:$J,6,FALSE),0)</f>
        <v>0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Não</v>
      </c>
      <c r="U714" t="str">
        <f t="shared" si="68"/>
        <v>Não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0</v>
      </c>
      <c r="C715">
        <f>IFERROR(VLOOKUP(A715,[1]Monitoramento_Base_somente_disp!$A:$J,6,FALSE),0)</f>
        <v>0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Não</v>
      </c>
      <c r="U715" t="str">
        <f t="shared" si="68"/>
        <v>Não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0</v>
      </c>
      <c r="C716">
        <f>IFERROR(VLOOKUP(A716,[1]Monitoramento_Base_somente_disp!$A:$J,6,FALSE),0)</f>
        <v>0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Não</v>
      </c>
      <c r="U716" t="str">
        <f t="shared" si="68"/>
        <v>Não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0</v>
      </c>
      <c r="C718">
        <f>IFERROR(VLOOKUP(A718,[1]Monitoramento_Base_somente_disp!$A:$J,6,FALSE),0)</f>
        <v>0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Não</v>
      </c>
      <c r="U718" t="str">
        <f t="shared" si="68"/>
        <v>Não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0</v>
      </c>
      <c r="C719">
        <f>IFERROR(VLOOKUP(A719,[1]Monitoramento_Base_somente_disp!$A:$J,6,FALSE),0)</f>
        <v>0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Não</v>
      </c>
      <c r="U719" t="str">
        <f t="shared" si="68"/>
        <v>Não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0</v>
      </c>
      <c r="C720">
        <f>IFERROR(VLOOKUP(A720,[1]Monitoramento_Base_somente_disp!$A:$J,6,FALSE),0)</f>
        <v>0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Não</v>
      </c>
      <c r="U720" t="str">
        <f t="shared" si="68"/>
        <v>Não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0</v>
      </c>
      <c r="C721">
        <f>IFERROR(VLOOKUP(A721,[1]Monitoramento_Base_somente_disp!$A:$J,6,FALSE),0)</f>
        <v>0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Não</v>
      </c>
      <c r="U721" t="str">
        <f t="shared" si="68"/>
        <v>Não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0</v>
      </c>
      <c r="C722">
        <f>IFERROR(VLOOKUP(A722,[1]Monitoramento_Base_somente_disp!$A:$J,6,FALSE),0)</f>
        <v>0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Não</v>
      </c>
      <c r="U722" t="str">
        <f t="shared" si="68"/>
        <v>Não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0</v>
      </c>
      <c r="C723">
        <f>IFERROR(VLOOKUP(A723,[1]Monitoramento_Base_somente_disp!$A:$J,6,FALSE),0)</f>
        <v>0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Não</v>
      </c>
      <c r="U723" t="str">
        <f t="shared" si="68"/>
        <v>Não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0</v>
      </c>
      <c r="C724">
        <f>IFERROR(VLOOKUP(A724,[1]Monitoramento_Base_somente_disp!$A:$J,6,FALSE),0)</f>
        <v>0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Não</v>
      </c>
      <c r="U724" t="str">
        <f t="shared" si="68"/>
        <v>Não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0</v>
      </c>
      <c r="C725">
        <f>IFERROR(VLOOKUP(A725,[1]Monitoramento_Base_somente_disp!$A:$J,6,FALSE),0)</f>
        <v>0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Não</v>
      </c>
      <c r="U725" t="str">
        <f t="shared" si="68"/>
        <v>Não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0</v>
      </c>
      <c r="C726">
        <f>IFERROR(VLOOKUP(A726,[1]Monitoramento_Base_somente_disp!$A:$J,6,FALSE),0)</f>
        <v>0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Não</v>
      </c>
      <c r="U726" t="str">
        <f t="shared" si="68"/>
        <v>Não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0</v>
      </c>
      <c r="C727">
        <f>IFERROR(VLOOKUP(A727,[1]Monitoramento_Base_somente_disp!$A:$J,6,FALSE),0)</f>
        <v>0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Não</v>
      </c>
      <c r="U727" t="str">
        <f t="shared" si="68"/>
        <v>Não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0</v>
      </c>
      <c r="C728">
        <f>IFERROR(VLOOKUP(A728,[1]Monitoramento_Base_somente_disp!$A:$J,6,FALSE),0)</f>
        <v>0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Não</v>
      </c>
      <c r="U728" t="str">
        <f t="shared" si="68"/>
        <v>Não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0</v>
      </c>
      <c r="C729">
        <f>IFERROR(VLOOKUP(A729,[1]Monitoramento_Base_somente_disp!$A:$J,6,FALSE),0)</f>
        <v>0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Não</v>
      </c>
      <c r="U729" t="str">
        <f t="shared" si="68"/>
        <v>Não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0</v>
      </c>
      <c r="C730">
        <f>IFERROR(VLOOKUP(A730,[1]Monitoramento_Base_somente_disp!$A:$J,6,FALSE),0)</f>
        <v>0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Não</v>
      </c>
      <c r="U730" t="str">
        <f t="shared" si="68"/>
        <v>Não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0</v>
      </c>
      <c r="C731">
        <f>IFERROR(VLOOKUP(A731,[1]Monitoramento_Base_somente_disp!$A:$J,6,FALSE),0)</f>
        <v>0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Não</v>
      </c>
      <c r="U731" t="str">
        <f t="shared" si="68"/>
        <v>Não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0</v>
      </c>
      <c r="C732">
        <f>IFERROR(VLOOKUP(A732,[1]Monitoramento_Base_somente_disp!$A:$J,6,FALSE),0)</f>
        <v>0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Não</v>
      </c>
      <c r="U732" t="str">
        <f t="shared" si="68"/>
        <v>Não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0</v>
      </c>
      <c r="C733">
        <f>IFERROR(VLOOKUP(A733,[1]Monitoramento_Base_somente_disp!$A:$J,6,FALSE),0)</f>
        <v>0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Não</v>
      </c>
      <c r="U733" t="str">
        <f t="shared" si="68"/>
        <v>Não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0</v>
      </c>
      <c r="C734">
        <f>IFERROR(VLOOKUP(A734,[1]Monitoramento_Base_somente_disp!$A:$J,6,FALSE),0)</f>
        <v>0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Não</v>
      </c>
      <c r="U734" t="str">
        <f t="shared" si="68"/>
        <v>Não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0</v>
      </c>
      <c r="C735">
        <f>IFERROR(VLOOKUP(A735,[1]Monitoramento_Base_somente_disp!$A:$J,6,FALSE),0)</f>
        <v>0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Não</v>
      </c>
      <c r="U735" t="str">
        <f t="shared" si="68"/>
        <v>Não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0</v>
      </c>
      <c r="C736">
        <f>IFERROR(VLOOKUP(A736,[1]Monitoramento_Base_somente_disp!$A:$J,6,FALSE),0)</f>
        <v>0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Não</v>
      </c>
      <c r="U736" t="str">
        <f t="shared" si="68"/>
        <v>Não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0</v>
      </c>
      <c r="C737">
        <f>IFERROR(VLOOKUP(A737,[1]Monitoramento_Base_somente_disp!$A:$J,6,FALSE),0)</f>
        <v>0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Não</v>
      </c>
      <c r="U737" t="str">
        <f t="shared" si="68"/>
        <v>Não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0</v>
      </c>
      <c r="C738">
        <f>IFERROR(VLOOKUP(A738,[1]Monitoramento_Base_somente_disp!$A:$J,6,FALSE),0)</f>
        <v>0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Não</v>
      </c>
      <c r="U738" t="str">
        <f t="shared" si="68"/>
        <v>Não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0</v>
      </c>
      <c r="C739">
        <f>IFERROR(VLOOKUP(A739,[1]Monitoramento_Base_somente_disp!$A:$J,6,FALSE),0)</f>
        <v>0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Não</v>
      </c>
      <c r="U739" t="str">
        <f t="shared" si="68"/>
        <v>Não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0</v>
      </c>
      <c r="C740">
        <f>IFERROR(VLOOKUP(A740,[1]Monitoramento_Base_somente_disp!$A:$J,6,FALSE),0)</f>
        <v>0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Não</v>
      </c>
      <c r="U740" t="str">
        <f t="shared" si="68"/>
        <v>Não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0</v>
      </c>
      <c r="C741">
        <f>IFERROR(VLOOKUP(A741,[1]Monitoramento_Base_somente_disp!$A:$J,6,FALSE),0)</f>
        <v>0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Não</v>
      </c>
      <c r="U741" t="str">
        <f t="shared" si="68"/>
        <v>Não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0</v>
      </c>
      <c r="C742">
        <f>IFERROR(VLOOKUP(A742,[1]Monitoramento_Base_somente_disp!$A:$J,6,FALSE),0)</f>
        <v>0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Não</v>
      </c>
      <c r="U742" t="str">
        <f t="shared" si="68"/>
        <v>Não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0</v>
      </c>
      <c r="C743">
        <f>IFERROR(VLOOKUP(A743,[1]Monitoramento_Base_somente_disp!$A:$J,6,FALSE),0)</f>
        <v>0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Não</v>
      </c>
      <c r="U743" t="str">
        <f t="shared" si="68"/>
        <v>Não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0</v>
      </c>
      <c r="C744">
        <f>IFERROR(VLOOKUP(A744,[1]Monitoramento_Base_somente_disp!$A:$J,6,FALSE),0)</f>
        <v>0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Não</v>
      </c>
      <c r="U744" t="str">
        <f t="shared" si="68"/>
        <v>Não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0</v>
      </c>
      <c r="C745">
        <f>IFERROR(VLOOKUP(A745,[1]Monitoramento_Base_somente_disp!$A:$J,6,FALSE),0)</f>
        <v>0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Não</v>
      </c>
      <c r="U745" t="str">
        <f t="shared" si="68"/>
        <v>Não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0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Não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0</v>
      </c>
      <c r="C747">
        <f>IFERROR(VLOOKUP(A747,[1]Monitoramento_Base_somente_disp!$A:$J,6,FALSE),0)</f>
        <v>0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Não</v>
      </c>
      <c r="U747" t="str">
        <f t="shared" si="68"/>
        <v>Não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0</v>
      </c>
      <c r="C748">
        <f>IFERROR(VLOOKUP(A748,[1]Monitoramento_Base_somente_disp!$A:$J,6,FALSE),0)</f>
        <v>0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Não</v>
      </c>
      <c r="U748" t="str">
        <f t="shared" si="68"/>
        <v>Não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0</v>
      </c>
      <c r="C749">
        <f>IFERROR(VLOOKUP(A749,[1]Monitoramento_Base_somente_disp!$A:$J,6,FALSE),0)</f>
        <v>0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Não</v>
      </c>
      <c r="U749" t="str">
        <f t="shared" si="68"/>
        <v>Não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0</v>
      </c>
      <c r="C750">
        <f>IFERROR(VLOOKUP(A750,[1]Monitoramento_Base_somente_disp!$A:$J,6,FALSE),0)</f>
        <v>0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Não</v>
      </c>
      <c r="U750" t="str">
        <f t="shared" si="68"/>
        <v>Não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0</v>
      </c>
      <c r="C751">
        <f>IFERROR(VLOOKUP(A751,[1]Monitoramento_Base_somente_disp!$A:$J,6,FALSE),0)</f>
        <v>0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Não</v>
      </c>
      <c r="U751" t="str">
        <f t="shared" si="68"/>
        <v>Não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0</v>
      </c>
      <c r="C752">
        <f>IFERROR(VLOOKUP(A752,[1]Monitoramento_Base_somente_disp!$A:$J,6,FALSE),0)</f>
        <v>0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Não</v>
      </c>
      <c r="U752" t="str">
        <f t="shared" si="68"/>
        <v>Não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0</v>
      </c>
      <c r="C753">
        <f>IFERROR(VLOOKUP(A753,[1]Monitoramento_Base_somente_disp!$A:$J,6,FALSE),0)</f>
        <v>0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Não</v>
      </c>
      <c r="U753" t="str">
        <f t="shared" si="68"/>
        <v>Não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0</v>
      </c>
      <c r="C754">
        <f>IFERROR(VLOOKUP(A754,[1]Monitoramento_Base_somente_disp!$A:$J,6,FALSE),0)</f>
        <v>0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Não</v>
      </c>
      <c r="U754" t="str">
        <f t="shared" si="68"/>
        <v>Não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Não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0</v>
      </c>
      <c r="C756">
        <f>IFERROR(VLOOKUP(A756,[1]Monitoramento_Base_somente_disp!$A:$J,6,FALSE),0)</f>
        <v>0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Não</v>
      </c>
      <c r="U756" t="str">
        <f t="shared" si="68"/>
        <v>Não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0</v>
      </c>
      <c r="C757">
        <f>IFERROR(VLOOKUP(A757,[1]Monitoramento_Base_somente_disp!$A:$J,6,FALSE),0)</f>
        <v>0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Não</v>
      </c>
      <c r="U757" t="str">
        <f t="shared" si="68"/>
        <v>Não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0</v>
      </c>
      <c r="C758">
        <f>IFERROR(VLOOKUP(A758,[1]Monitoramento_Base_somente_disp!$A:$J,6,FALSE),0)</f>
        <v>0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Não</v>
      </c>
      <c r="U758" t="str">
        <f t="shared" si="68"/>
        <v>Não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0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Não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0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Não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0</v>
      </c>
      <c r="C761">
        <f>IFERROR(VLOOKUP(A761,[1]Monitoramento_Base_somente_disp!$A:$J,6,FALSE),0)</f>
        <v>0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Não</v>
      </c>
      <c r="U761" t="str">
        <f t="shared" si="68"/>
        <v>Não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0</v>
      </c>
      <c r="C762">
        <f>IFERROR(VLOOKUP(A762,[1]Monitoramento_Base_somente_disp!$A:$J,6,FALSE),0)</f>
        <v>0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Não</v>
      </c>
      <c r="U762" t="str">
        <f t="shared" si="68"/>
        <v>Não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0</v>
      </c>
      <c r="C763">
        <f>IFERROR(VLOOKUP(A763,[1]Monitoramento_Base_somente_disp!$A:$J,6,FALSE),0)</f>
        <v>0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Não</v>
      </c>
      <c r="U763" t="str">
        <f t="shared" si="68"/>
        <v>Não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0</v>
      </c>
      <c r="C764">
        <f>IFERROR(VLOOKUP(A764,[1]Monitoramento_Base_somente_disp!$A:$J,6,FALSE),0)</f>
        <v>0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Não</v>
      </c>
      <c r="U764" t="str">
        <f t="shared" si="68"/>
        <v>Não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0</v>
      </c>
      <c r="C765">
        <f>IFERROR(VLOOKUP(A765,[1]Monitoramento_Base_somente_disp!$A:$J,6,FALSE),0)</f>
        <v>0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Não</v>
      </c>
      <c r="U765" t="str">
        <f t="shared" si="68"/>
        <v>Não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0</v>
      </c>
      <c r="C766">
        <f>IFERROR(VLOOKUP(A766,[1]Monitoramento_Base_somente_disp!$A:$J,6,FALSE),0)</f>
        <v>0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Não</v>
      </c>
      <c r="U766" t="str">
        <f t="shared" si="68"/>
        <v>Não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0</v>
      </c>
      <c r="C767">
        <f>IFERROR(VLOOKUP(A767,[1]Monitoramento_Base_somente_disp!$A:$J,6,FALSE),0)</f>
        <v>0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Não</v>
      </c>
      <c r="U767" t="str">
        <f t="shared" si="68"/>
        <v>Não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0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Não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0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Não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0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Não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0</v>
      </c>
      <c r="C772">
        <f>IFERROR(VLOOKUP(A772,[1]Monitoramento_Base_somente_disp!$A:$J,6,FALSE),0)</f>
        <v>0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Não</v>
      </c>
      <c r="U772" t="str">
        <f t="shared" si="68"/>
        <v>Não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0</v>
      </c>
      <c r="C773">
        <f>IFERROR(VLOOKUP(A773,[1]Monitoramento_Base_somente_disp!$A:$J,6,FALSE),0)</f>
        <v>0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Não</v>
      </c>
      <c r="U773" t="str">
        <f t="shared" si="68"/>
        <v>Não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0</v>
      </c>
      <c r="C774">
        <f>IFERROR(VLOOKUP(A774,[1]Monitoramento_Base_somente_disp!$A:$J,6,FALSE),0)</f>
        <v>0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Não</v>
      </c>
      <c r="U774" t="str">
        <f t="shared" ref="U774:U837" si="74">IF(C774+I774+O774&gt;0,"Sim","Não")</f>
        <v>Não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0</v>
      </c>
      <c r="C775">
        <f>IFERROR(VLOOKUP(A775,[1]Monitoramento_Base_somente_disp!$A:$J,6,FALSE),0)</f>
        <v>0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Não</v>
      </c>
      <c r="U775" t="str">
        <f t="shared" si="74"/>
        <v>Não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0</v>
      </c>
      <c r="C776">
        <f>IFERROR(VLOOKUP(A776,[1]Monitoramento_Base_somente_disp!$A:$J,6,FALSE),0)</f>
        <v>0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Não</v>
      </c>
      <c r="U776" t="str">
        <f t="shared" si="74"/>
        <v>Não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0</v>
      </c>
      <c r="C777">
        <f>IFERROR(VLOOKUP(A777,[1]Monitoramento_Base_somente_disp!$A:$J,6,FALSE),0)</f>
        <v>0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Não</v>
      </c>
      <c r="U777" t="str">
        <f t="shared" si="74"/>
        <v>Não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0</v>
      </c>
      <c r="C778">
        <f>IFERROR(VLOOKUP(A778,[1]Monitoramento_Base_somente_disp!$A:$J,6,FALSE),0)</f>
        <v>0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Não</v>
      </c>
      <c r="U778" t="str">
        <f t="shared" si="74"/>
        <v>Não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0</v>
      </c>
      <c r="C779">
        <f>IFERROR(VLOOKUP(A779,[1]Monitoramento_Base_somente_disp!$A:$J,6,FALSE),0)</f>
        <v>0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Não</v>
      </c>
      <c r="U779" t="str">
        <f t="shared" si="74"/>
        <v>Não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0</v>
      </c>
      <c r="C780">
        <f>IFERROR(VLOOKUP(A780,[1]Monitoramento_Base_somente_disp!$A:$J,6,FALSE),0)</f>
        <v>0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Não</v>
      </c>
      <c r="U780" t="str">
        <f t="shared" si="74"/>
        <v>Não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0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Não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0</v>
      </c>
      <c r="C782">
        <f>IFERROR(VLOOKUP(A782,[1]Monitoramento_Base_somente_disp!$A:$J,6,FALSE),0)</f>
        <v>0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Não</v>
      </c>
      <c r="U782" t="str">
        <f t="shared" si="74"/>
        <v>Não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0</v>
      </c>
      <c r="C783">
        <f>IFERROR(VLOOKUP(A783,[1]Monitoramento_Base_somente_disp!$A:$J,6,FALSE),0)</f>
        <v>0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Não</v>
      </c>
      <c r="U783" t="str">
        <f t="shared" si="74"/>
        <v>Não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0</v>
      </c>
      <c r="C784">
        <f>IFERROR(VLOOKUP(A784,[1]Monitoramento_Base_somente_disp!$A:$J,6,FALSE),0)</f>
        <v>0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Não</v>
      </c>
      <c r="U784" t="str">
        <f t="shared" si="74"/>
        <v>Não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0</v>
      </c>
      <c r="C785">
        <f>IFERROR(VLOOKUP(A785,[1]Monitoramento_Base_somente_disp!$A:$J,6,FALSE),0)</f>
        <v>0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Não</v>
      </c>
      <c r="U785" t="str">
        <f t="shared" si="74"/>
        <v>Não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0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Não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0</v>
      </c>
      <c r="C787">
        <f>IFERROR(VLOOKUP(A787,[1]Monitoramento_Base_somente_disp!$A:$J,6,FALSE),0)</f>
        <v>0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Não</v>
      </c>
      <c r="U787" t="str">
        <f t="shared" si="74"/>
        <v>Não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0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Não</v>
      </c>
      <c r="U788" t="str">
        <f t="shared" si="74"/>
        <v>Não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0</v>
      </c>
      <c r="C789">
        <f>IFERROR(VLOOKUP(A789,[1]Monitoramento_Base_somente_disp!$A:$J,6,FALSE),0)</f>
        <v>0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Não</v>
      </c>
      <c r="U789" t="str">
        <f t="shared" si="74"/>
        <v>Não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0</v>
      </c>
      <c r="C790">
        <f>IFERROR(VLOOKUP(A790,[1]Monitoramento_Base_somente_disp!$A:$J,6,FALSE),0)</f>
        <v>0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Não</v>
      </c>
      <c r="U790" t="str">
        <f t="shared" si="74"/>
        <v>Não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0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Não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0</v>
      </c>
      <c r="C792">
        <f>IFERROR(VLOOKUP(A792,[1]Monitoramento_Base_somente_disp!$A:$J,6,FALSE),0)</f>
        <v>0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Não</v>
      </c>
      <c r="U792" t="str">
        <f t="shared" si="74"/>
        <v>Não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0</v>
      </c>
      <c r="C793">
        <f>IFERROR(VLOOKUP(A793,[1]Monitoramento_Base_somente_disp!$A:$J,6,FALSE),0)</f>
        <v>0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Não</v>
      </c>
      <c r="U793" t="str">
        <f t="shared" si="74"/>
        <v>Não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0</v>
      </c>
      <c r="C794">
        <f>IFERROR(VLOOKUP(A794,[1]Monitoramento_Base_somente_disp!$A:$J,6,FALSE),0)</f>
        <v>0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Não</v>
      </c>
      <c r="U794" t="str">
        <f t="shared" si="74"/>
        <v>Não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0</v>
      </c>
      <c r="C795">
        <f>IFERROR(VLOOKUP(A795,[1]Monitoramento_Base_somente_disp!$A:$J,6,FALSE),0)</f>
        <v>0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Não</v>
      </c>
      <c r="U795" t="str">
        <f t="shared" si="74"/>
        <v>Não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0</v>
      </c>
      <c r="C796">
        <f>IFERROR(VLOOKUP(A796,[1]Monitoramento_Base_somente_disp!$A:$J,6,FALSE),0)</f>
        <v>0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Não</v>
      </c>
      <c r="U796" t="str">
        <f t="shared" si="74"/>
        <v>Não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0</v>
      </c>
      <c r="C797">
        <f>IFERROR(VLOOKUP(A797,[1]Monitoramento_Base_somente_disp!$A:$J,6,FALSE),0)</f>
        <v>0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Não</v>
      </c>
      <c r="U797" t="str">
        <f t="shared" si="74"/>
        <v>Não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0</v>
      </c>
      <c r="C798">
        <f>IFERROR(VLOOKUP(A798,[1]Monitoramento_Base_somente_disp!$A:$J,6,FALSE),0)</f>
        <v>0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Não</v>
      </c>
      <c r="U798" t="str">
        <f t="shared" si="74"/>
        <v>Não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0</v>
      </c>
      <c r="C799">
        <f>IFERROR(VLOOKUP(A799,[1]Monitoramento_Base_somente_disp!$A:$J,6,FALSE),0)</f>
        <v>0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Não</v>
      </c>
      <c r="U799" t="str">
        <f t="shared" si="74"/>
        <v>Não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0</v>
      </c>
      <c r="C800">
        <f>IFERROR(VLOOKUP(A800,[1]Monitoramento_Base_somente_disp!$A:$J,6,FALSE),0)</f>
        <v>0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Não</v>
      </c>
      <c r="U800" t="str">
        <f t="shared" si="74"/>
        <v>Não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0</v>
      </c>
      <c r="C801">
        <f>IFERROR(VLOOKUP(A801,[1]Monitoramento_Base_somente_disp!$A:$J,6,FALSE),0)</f>
        <v>0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Não</v>
      </c>
      <c r="U801" t="str">
        <f t="shared" si="74"/>
        <v>Não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0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Não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0</v>
      </c>
      <c r="C803">
        <f>IFERROR(VLOOKUP(A803,[1]Monitoramento_Base_somente_disp!$A:$J,6,FALSE),0)</f>
        <v>0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Não</v>
      </c>
      <c r="U803" t="str">
        <f t="shared" si="74"/>
        <v>Não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0</v>
      </c>
      <c r="C804">
        <f>IFERROR(VLOOKUP(A804,[1]Monitoramento_Base_somente_disp!$A:$J,6,FALSE),0)</f>
        <v>0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Não</v>
      </c>
      <c r="U804" t="str">
        <f t="shared" si="74"/>
        <v>Não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0</v>
      </c>
      <c r="C805">
        <f>IFERROR(VLOOKUP(A805,[1]Monitoramento_Base_somente_disp!$A:$J,6,FALSE),0)</f>
        <v>0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Não</v>
      </c>
      <c r="U805" t="str">
        <f t="shared" si="74"/>
        <v>Não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0</v>
      </c>
      <c r="C806">
        <f>IFERROR(VLOOKUP(A806,[1]Monitoramento_Base_somente_disp!$A:$J,6,FALSE),0)</f>
        <v>0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Não</v>
      </c>
      <c r="U806" t="str">
        <f t="shared" si="74"/>
        <v>Não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0</v>
      </c>
      <c r="C807">
        <f>IFERROR(VLOOKUP(A807,[1]Monitoramento_Base_somente_disp!$A:$J,6,FALSE),0)</f>
        <v>0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Não</v>
      </c>
      <c r="U807" t="str">
        <f t="shared" si="74"/>
        <v>Não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0</v>
      </c>
      <c r="C808">
        <f>IFERROR(VLOOKUP(A808,[1]Monitoramento_Base_somente_disp!$A:$J,6,FALSE),0)</f>
        <v>0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Não</v>
      </c>
      <c r="U808" t="str">
        <f t="shared" si="74"/>
        <v>Não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0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Não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0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Não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0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Não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0</v>
      </c>
      <c r="C812">
        <f>IFERROR(VLOOKUP(A812,[1]Monitoramento_Base_somente_disp!$A:$J,6,FALSE),0)</f>
        <v>0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Não</v>
      </c>
      <c r="U812" t="str">
        <f t="shared" si="74"/>
        <v>Não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0</v>
      </c>
      <c r="C813">
        <f>IFERROR(VLOOKUP(A813,[1]Monitoramento_Base_somente_disp!$A:$J,6,FALSE),0)</f>
        <v>0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Não</v>
      </c>
      <c r="U813" t="str">
        <f t="shared" si="74"/>
        <v>Não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0</v>
      </c>
      <c r="C814">
        <f>IFERROR(VLOOKUP(A814,[1]Monitoramento_Base_somente_disp!$A:$J,6,FALSE),0)</f>
        <v>0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Não</v>
      </c>
      <c r="U814" t="str">
        <f t="shared" si="74"/>
        <v>Não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0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Não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0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Não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0</v>
      </c>
      <c r="C817">
        <f>IFERROR(VLOOKUP(A817,[1]Monitoramento_Base_somente_disp!$A:$J,6,FALSE),0)</f>
        <v>0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Não</v>
      </c>
      <c r="U817" t="str">
        <f t="shared" si="74"/>
        <v>Não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0</v>
      </c>
      <c r="C818">
        <f>IFERROR(VLOOKUP(A818,[1]Monitoramento_Base_somente_disp!$A:$J,6,FALSE),0)</f>
        <v>0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Não</v>
      </c>
      <c r="U818" t="str">
        <f t="shared" si="74"/>
        <v>Não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0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Não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0</v>
      </c>
      <c r="C820">
        <f>IFERROR(VLOOKUP(A820,[1]Monitoramento_Base_somente_disp!$A:$J,6,FALSE),0)</f>
        <v>0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Não</v>
      </c>
      <c r="U820" t="str">
        <f t="shared" si="74"/>
        <v>Não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0</v>
      </c>
      <c r="C821">
        <f>IFERROR(VLOOKUP(A821,[1]Monitoramento_Base_somente_disp!$A:$J,6,FALSE),0)</f>
        <v>0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Não</v>
      </c>
      <c r="U821" t="str">
        <f t="shared" si="74"/>
        <v>Não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0</v>
      </c>
      <c r="C822">
        <f>IFERROR(VLOOKUP(A822,[1]Monitoramento_Base_somente_disp!$A:$J,6,FALSE),0)</f>
        <v>0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Não</v>
      </c>
      <c r="U822" t="str">
        <f t="shared" si="74"/>
        <v>Não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0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Não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0</v>
      </c>
      <c r="C824">
        <f>IFERROR(VLOOKUP(A824,[1]Monitoramento_Base_somente_disp!$A:$J,6,FALSE),0)</f>
        <v>0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Não</v>
      </c>
      <c r="U824" t="str">
        <f t="shared" si="74"/>
        <v>Não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0</v>
      </c>
      <c r="C825">
        <f>IFERROR(VLOOKUP(A825,[1]Monitoramento_Base_somente_disp!$A:$J,6,FALSE),0)</f>
        <v>0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Não</v>
      </c>
      <c r="U825" t="str">
        <f t="shared" si="74"/>
        <v>Não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0</v>
      </c>
      <c r="C826">
        <f>IFERROR(VLOOKUP(A826,[1]Monitoramento_Base_somente_disp!$A:$J,6,FALSE),0)</f>
        <v>0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Não</v>
      </c>
      <c r="U826" t="str">
        <f t="shared" si="74"/>
        <v>Não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0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Não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0</v>
      </c>
      <c r="C828">
        <f>IFERROR(VLOOKUP(A828,[1]Monitoramento_Base_somente_disp!$A:$J,6,FALSE),0)</f>
        <v>0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Não</v>
      </c>
      <c r="U828" t="str">
        <f t="shared" si="74"/>
        <v>Não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0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Não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0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Não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0</v>
      </c>
      <c r="C831">
        <f>IFERROR(VLOOKUP(A831,[1]Monitoramento_Base_somente_disp!$A:$J,6,FALSE),0)</f>
        <v>0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Não</v>
      </c>
      <c r="U831" t="str">
        <f t="shared" si="74"/>
        <v>Não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0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86000</v>
      </c>
      <c r="O832">
        <f>IFERROR(VLOOKUP(A832,[3]Sheet1!$A:$G,3,FALSE),0)</f>
        <v>0</v>
      </c>
      <c r="P832">
        <f>IFERROR(VLOOKUP(A832,[3]Sheet1!$A:$G,4,FALSE),0)</f>
        <v>11964</v>
      </c>
      <c r="Q832">
        <f>IFERROR(VLOOKUP(A832,[3]Sheet1!$A:$G,5,FALSE),0)</f>
        <v>48204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Não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0</v>
      </c>
      <c r="C833">
        <f>IFERROR(VLOOKUP(A833,[1]Monitoramento_Base_somente_disp!$A:$J,6,FALSE),0)</f>
        <v>0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Não</v>
      </c>
      <c r="U833" t="str">
        <f t="shared" si="74"/>
        <v>Não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0</v>
      </c>
      <c r="C834">
        <f>IFERROR(VLOOKUP(A834,[1]Monitoramento_Base_somente_disp!$A:$J,6,FALSE),0)</f>
        <v>0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Não</v>
      </c>
      <c r="U834" t="str">
        <f t="shared" si="74"/>
        <v>Não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0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Não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0</v>
      </c>
      <c r="C836">
        <f>IFERROR(VLOOKUP(A836,[1]Monitoramento_Base_somente_disp!$A:$J,6,FALSE),0)</f>
        <v>0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Não</v>
      </c>
      <c r="U836" t="str">
        <f t="shared" si="74"/>
        <v>Não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0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Não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0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Não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0</v>
      </c>
      <c r="C839">
        <f>IFERROR(VLOOKUP(A839,[1]Monitoramento_Base_somente_disp!$A:$J,6,FALSE),0)</f>
        <v>0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Não</v>
      </c>
      <c r="U839" t="str">
        <f t="shared" si="80"/>
        <v>Não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0</v>
      </c>
      <c r="C840">
        <f>IFERROR(VLOOKUP(A840,[1]Monitoramento_Base_somente_disp!$A:$J,6,FALSE),0)</f>
        <v>0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Não</v>
      </c>
      <c r="U840" t="str">
        <f t="shared" si="80"/>
        <v>Não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0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Não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0</v>
      </c>
      <c r="C842">
        <f>IFERROR(VLOOKUP(A842,[1]Monitoramento_Base_somente_disp!$A:$J,6,FALSE),0)</f>
        <v>0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Não</v>
      </c>
      <c r="U842" t="str">
        <f t="shared" si="80"/>
        <v>Não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0</v>
      </c>
      <c r="C843">
        <f>IFERROR(VLOOKUP(A843,[1]Monitoramento_Base_somente_disp!$A:$J,6,FALSE),0)</f>
        <v>0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Não</v>
      </c>
      <c r="U843" t="str">
        <f t="shared" si="80"/>
        <v>Não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0</v>
      </c>
      <c r="C844">
        <f>IFERROR(VLOOKUP(A844,[1]Monitoramento_Base_somente_disp!$A:$J,6,FALSE),0)</f>
        <v>0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Não</v>
      </c>
      <c r="U844" t="str">
        <f t="shared" si="80"/>
        <v>Não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0</v>
      </c>
      <c r="C845">
        <f>IFERROR(VLOOKUP(A845,[1]Monitoramento_Base_somente_disp!$A:$J,6,FALSE),0)</f>
        <v>0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Não</v>
      </c>
      <c r="U845" t="str">
        <f t="shared" si="80"/>
        <v>Não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0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Não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0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Não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0</v>
      </c>
      <c r="C848">
        <f>IFERROR(VLOOKUP(A848,[1]Monitoramento_Base_somente_disp!$A:$J,6,FALSE),0)</f>
        <v>0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Não</v>
      </c>
      <c r="U848" t="str">
        <f t="shared" si="80"/>
        <v>Não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0</v>
      </c>
      <c r="C849">
        <f>IFERROR(VLOOKUP(A849,[1]Monitoramento_Base_somente_disp!$A:$J,6,FALSE),0)</f>
        <v>0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Não</v>
      </c>
      <c r="U849" t="str">
        <f t="shared" si="80"/>
        <v>Não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0</v>
      </c>
      <c r="C850">
        <f>IFERROR(VLOOKUP(A850,[1]Monitoramento_Base_somente_disp!$A:$J,6,FALSE),0)</f>
        <v>0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Não</v>
      </c>
      <c r="U850" t="str">
        <f t="shared" si="80"/>
        <v>Não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0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Não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0</v>
      </c>
      <c r="C852">
        <f>IFERROR(VLOOKUP(A852,[1]Monitoramento_Base_somente_disp!$A:$J,6,FALSE),0)</f>
        <v>0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Não</v>
      </c>
      <c r="U852" t="str">
        <f t="shared" si="80"/>
        <v>Não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0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Não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Não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0</v>
      </c>
      <c r="C855">
        <f>IFERROR(VLOOKUP(A855,[1]Monitoramento_Base_somente_disp!$A:$J,6,FALSE),0)</f>
        <v>0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Não</v>
      </c>
      <c r="U855" t="str">
        <f t="shared" si="80"/>
        <v>Não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0</v>
      </c>
      <c r="C856">
        <f>IFERROR(VLOOKUP(A856,[1]Monitoramento_Base_somente_disp!$A:$J,6,FALSE),0)</f>
        <v>0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Não</v>
      </c>
      <c r="U856" t="str">
        <f t="shared" si="80"/>
        <v>Não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0</v>
      </c>
      <c r="C857">
        <f>IFERROR(VLOOKUP(A857,[1]Monitoramento_Base_somente_disp!$A:$J,6,FALSE),0)</f>
        <v>0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Não</v>
      </c>
      <c r="U857" t="str">
        <f t="shared" si="80"/>
        <v>Não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0</v>
      </c>
      <c r="C858">
        <f>IFERROR(VLOOKUP(A858,[1]Monitoramento_Base_somente_disp!$A:$J,6,FALSE),0)</f>
        <v>0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Não</v>
      </c>
      <c r="U858" t="str">
        <f t="shared" si="80"/>
        <v>Não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0</v>
      </c>
      <c r="C859">
        <f>IFERROR(VLOOKUP(A859,[1]Monitoramento_Base_somente_disp!$A:$J,6,FALSE),0)</f>
        <v>0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Não</v>
      </c>
      <c r="U859" t="str">
        <f t="shared" si="80"/>
        <v>Não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0</v>
      </c>
      <c r="C860">
        <f>IFERROR(VLOOKUP(A860,[1]Monitoramento_Base_somente_disp!$A:$J,6,FALSE),0)</f>
        <v>0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Não</v>
      </c>
      <c r="U860" t="str">
        <f t="shared" si="80"/>
        <v>Não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0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Não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0</v>
      </c>
      <c r="C862">
        <f>IFERROR(VLOOKUP(A862,[1]Monitoramento_Base_somente_disp!$A:$J,6,FALSE),0)</f>
        <v>0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Não</v>
      </c>
      <c r="U862" t="str">
        <f t="shared" si="80"/>
        <v>Não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0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Não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0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Não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0</v>
      </c>
      <c r="C865">
        <f>IFERROR(VLOOKUP(A865,[1]Monitoramento_Base_somente_disp!$A:$J,6,FALSE),0)</f>
        <v>0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Não</v>
      </c>
      <c r="U865" t="str">
        <f t="shared" si="80"/>
        <v>Não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0</v>
      </c>
      <c r="C866">
        <f>IFERROR(VLOOKUP(A866,[1]Monitoramento_Base_somente_disp!$A:$J,6,FALSE),0)</f>
        <v>0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Não</v>
      </c>
      <c r="U866" t="str">
        <f t="shared" si="80"/>
        <v>Não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0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Não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0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Não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0</v>
      </c>
      <c r="C869">
        <f>IFERROR(VLOOKUP(A869,[1]Monitoramento_Base_somente_disp!$A:$J,6,FALSE),0)</f>
        <v>0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Não</v>
      </c>
      <c r="U869" t="str">
        <f t="shared" si="80"/>
        <v>Não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0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Não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0</v>
      </c>
      <c r="C871">
        <f>IFERROR(VLOOKUP(A871,[1]Monitoramento_Base_somente_disp!$A:$J,6,FALSE),0)</f>
        <v>0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Não</v>
      </c>
      <c r="U871" t="str">
        <f t="shared" si="80"/>
        <v>Não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0</v>
      </c>
      <c r="C872">
        <f>IFERROR(VLOOKUP(A872,[1]Monitoramento_Base_somente_disp!$A:$J,6,FALSE),0)</f>
        <v>0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Não</v>
      </c>
      <c r="U872" t="str">
        <f t="shared" si="80"/>
        <v>Não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0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Não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0</v>
      </c>
      <c r="C874">
        <f>IFERROR(VLOOKUP(A874,[1]Monitoramento_Base_somente_disp!$A:$J,6,FALSE),0)</f>
        <v>0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Não</v>
      </c>
      <c r="U874" t="str">
        <f t="shared" si="80"/>
        <v>Não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0</v>
      </c>
      <c r="C875">
        <f>IFERROR(VLOOKUP(A875,[1]Monitoramento_Base_somente_disp!$A:$J,6,FALSE),0)</f>
        <v>0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Não</v>
      </c>
      <c r="U875" t="str">
        <f t="shared" si="80"/>
        <v>Não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0</v>
      </c>
      <c r="C876">
        <f>IFERROR(VLOOKUP(A876,[1]Monitoramento_Base_somente_disp!$A:$J,6,FALSE),0)</f>
        <v>0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Não</v>
      </c>
      <c r="U876" t="str">
        <f t="shared" si="80"/>
        <v>Não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0</v>
      </c>
      <c r="C877">
        <f>IFERROR(VLOOKUP(A877,[1]Monitoramento_Base_somente_disp!$A:$J,6,FALSE),0)</f>
        <v>0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Não</v>
      </c>
      <c r="U877" t="str">
        <f t="shared" si="80"/>
        <v>Não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0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Não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0</v>
      </c>
      <c r="C879">
        <f>IFERROR(VLOOKUP(A879,[1]Monitoramento_Base_somente_disp!$A:$J,6,FALSE),0)</f>
        <v>0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Não</v>
      </c>
      <c r="U879" t="str">
        <f t="shared" si="80"/>
        <v>Não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0</v>
      </c>
      <c r="C880">
        <f>IFERROR(VLOOKUP(A880,[1]Monitoramento_Base_somente_disp!$A:$J,6,FALSE),0)</f>
        <v>0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Não</v>
      </c>
      <c r="U880" t="str">
        <f t="shared" si="80"/>
        <v>Não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0</v>
      </c>
      <c r="C881">
        <f>IFERROR(VLOOKUP(A881,[1]Monitoramento_Base_somente_disp!$A:$J,6,FALSE),0)</f>
        <v>0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Não</v>
      </c>
      <c r="U881" t="str">
        <f t="shared" si="80"/>
        <v>Não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0</v>
      </c>
      <c r="C882">
        <f>IFERROR(VLOOKUP(A882,[1]Monitoramento_Base_somente_disp!$A:$J,6,FALSE),0)</f>
        <v>0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Não</v>
      </c>
      <c r="U882" t="str">
        <f t="shared" si="80"/>
        <v>Não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0</v>
      </c>
      <c r="C883">
        <f>IFERROR(VLOOKUP(A883,[1]Monitoramento_Base_somente_disp!$A:$J,6,FALSE),0)</f>
        <v>0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Não</v>
      </c>
      <c r="U883" t="str">
        <f t="shared" si="80"/>
        <v>Não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0</v>
      </c>
      <c r="C884">
        <f>IFERROR(VLOOKUP(A884,[1]Monitoramento_Base_somente_disp!$A:$J,6,FALSE),0)</f>
        <v>0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Não</v>
      </c>
      <c r="U884" t="str">
        <f t="shared" si="80"/>
        <v>Não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0</v>
      </c>
      <c r="C885">
        <f>IFERROR(VLOOKUP(A885,[1]Monitoramento_Base_somente_disp!$A:$J,6,FALSE),0)</f>
        <v>0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Não</v>
      </c>
      <c r="U885" t="str">
        <f t="shared" si="80"/>
        <v>Não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0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Não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0</v>
      </c>
      <c r="C887">
        <f>IFERROR(VLOOKUP(A887,[1]Monitoramento_Base_somente_disp!$A:$J,6,FALSE),0)</f>
        <v>0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Não</v>
      </c>
      <c r="U887" t="str">
        <f t="shared" si="80"/>
        <v>Não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0</v>
      </c>
      <c r="C888">
        <f>IFERROR(VLOOKUP(A888,[1]Monitoramento_Base_somente_disp!$A:$J,6,FALSE),0)</f>
        <v>0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Não</v>
      </c>
      <c r="U888" t="str">
        <f t="shared" si="80"/>
        <v>Não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0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Não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0</v>
      </c>
      <c r="C890">
        <f>IFERROR(VLOOKUP(A890,[1]Monitoramento_Base_somente_disp!$A:$J,6,FALSE),0)</f>
        <v>0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Não</v>
      </c>
      <c r="U890" t="str">
        <f t="shared" si="80"/>
        <v>Não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0</v>
      </c>
      <c r="C891">
        <f>IFERROR(VLOOKUP(A891,[1]Monitoramento_Base_somente_disp!$A:$J,6,FALSE),0)</f>
        <v>0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Não</v>
      </c>
      <c r="U891" t="str">
        <f t="shared" si="80"/>
        <v>Não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0</v>
      </c>
      <c r="C892">
        <f>IFERROR(VLOOKUP(A892,[1]Monitoramento_Base_somente_disp!$A:$J,6,FALSE),0)</f>
        <v>0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Não</v>
      </c>
      <c r="U892" t="str">
        <f t="shared" si="80"/>
        <v>Não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0</v>
      </c>
      <c r="C894">
        <f>IFERROR(VLOOKUP(A894,[1]Monitoramento_Base_somente_disp!$A:$J,6,FALSE),0)</f>
        <v>0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Não</v>
      </c>
      <c r="U894" t="str">
        <f t="shared" si="80"/>
        <v>Não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0</v>
      </c>
      <c r="C895">
        <f>IFERROR(VLOOKUP(A895,[1]Monitoramento_Base_somente_disp!$A:$J,6,FALSE),0)</f>
        <v>0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Não</v>
      </c>
      <c r="U895" t="str">
        <f t="shared" si="80"/>
        <v>Não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0</v>
      </c>
      <c r="C896">
        <f>IFERROR(VLOOKUP(A896,[1]Monitoramento_Base_somente_disp!$A:$J,6,FALSE),0)</f>
        <v>0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Não</v>
      </c>
      <c r="U896" t="str">
        <f t="shared" si="80"/>
        <v>Não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0</v>
      </c>
      <c r="C897">
        <f>IFERROR(VLOOKUP(A897,[1]Monitoramento_Base_somente_disp!$A:$J,6,FALSE),0)</f>
        <v>0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Não</v>
      </c>
      <c r="U897" t="str">
        <f t="shared" si="80"/>
        <v>Não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0</v>
      </c>
      <c r="C898">
        <f>IFERROR(VLOOKUP(A898,[1]Monitoramento_Base_somente_disp!$A:$J,6,FALSE),0)</f>
        <v>0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Não</v>
      </c>
      <c r="U898" t="str">
        <f t="shared" si="80"/>
        <v>Não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0</v>
      </c>
      <c r="C899">
        <f>IFERROR(VLOOKUP(A899,[1]Monitoramento_Base_somente_disp!$A:$J,6,FALSE),0)</f>
        <v>0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Não</v>
      </c>
      <c r="U899" t="str">
        <f t="shared" si="80"/>
        <v>Não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0</v>
      </c>
      <c r="C900">
        <f>IFERROR(VLOOKUP(A900,[1]Monitoramento_Base_somente_disp!$A:$J,6,FALSE),0)</f>
        <v>0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Não</v>
      </c>
      <c r="U900" t="str">
        <f t="shared" si="80"/>
        <v>Não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0</v>
      </c>
      <c r="C902">
        <f>IFERROR(VLOOKUP(A902,[1]Monitoramento_Base_somente_disp!$A:$J,6,FALSE),0)</f>
        <v>0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Não</v>
      </c>
      <c r="U902" t="str">
        <f t="shared" ref="U902:U965" si="86">IF(C902+I902+O902&gt;0,"Sim","Não")</f>
        <v>Não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0</v>
      </c>
      <c r="C903">
        <f>IFERROR(VLOOKUP(A903,[1]Monitoramento_Base_somente_disp!$A:$J,6,FALSE),0)</f>
        <v>0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Não</v>
      </c>
      <c r="U903" t="str">
        <f t="shared" si="86"/>
        <v>Não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0</v>
      </c>
      <c r="C904">
        <f>IFERROR(VLOOKUP(A904,[1]Monitoramento_Base_somente_disp!$A:$J,6,FALSE),0)</f>
        <v>0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Não</v>
      </c>
      <c r="U904" t="str">
        <f t="shared" si="86"/>
        <v>Não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0</v>
      </c>
      <c r="C907">
        <f>IFERROR(VLOOKUP(A907,[1]Monitoramento_Base_somente_disp!$A:$J,6,FALSE),0)</f>
        <v>0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Não</v>
      </c>
      <c r="U907" t="str">
        <f t="shared" si="86"/>
        <v>Não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0</v>
      </c>
      <c r="C908">
        <f>IFERROR(VLOOKUP(A908,[1]Monitoramento_Base_somente_disp!$A:$J,6,FALSE),0)</f>
        <v>0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Não</v>
      </c>
      <c r="U908" t="str">
        <f t="shared" si="86"/>
        <v>Não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0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Não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0</v>
      </c>
      <c r="C910">
        <f>IFERROR(VLOOKUP(A910,[1]Monitoramento_Base_somente_disp!$A:$J,6,FALSE),0)</f>
        <v>0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Não</v>
      </c>
      <c r="U910" t="str">
        <f t="shared" si="86"/>
        <v>Não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Não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0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Não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0</v>
      </c>
      <c r="C913">
        <f>IFERROR(VLOOKUP(A913,[1]Monitoramento_Base_somente_disp!$A:$J,6,FALSE),0)</f>
        <v>0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Não</v>
      </c>
      <c r="U913" t="str">
        <f t="shared" si="86"/>
        <v>Não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0</v>
      </c>
      <c r="C914">
        <f>IFERROR(VLOOKUP(A914,[1]Monitoramento_Base_somente_disp!$A:$J,6,FALSE),0)</f>
        <v>0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Não</v>
      </c>
      <c r="U914" t="str">
        <f t="shared" si="86"/>
        <v>Não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0</v>
      </c>
      <c r="C915">
        <f>IFERROR(VLOOKUP(A915,[1]Monitoramento_Base_somente_disp!$A:$J,6,FALSE),0)</f>
        <v>0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Não</v>
      </c>
      <c r="U915" t="str">
        <f t="shared" si="86"/>
        <v>Não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0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Não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0</v>
      </c>
      <c r="C917">
        <f>IFERROR(VLOOKUP(A917,[1]Monitoramento_Base_somente_disp!$A:$J,6,FALSE),0)</f>
        <v>0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Não</v>
      </c>
      <c r="U917" t="str">
        <f t="shared" si="86"/>
        <v>Não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0</v>
      </c>
      <c r="C918">
        <f>IFERROR(VLOOKUP(A918,[1]Monitoramento_Base_somente_disp!$A:$J,6,FALSE),0)</f>
        <v>0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Não</v>
      </c>
      <c r="U918" t="str">
        <f t="shared" si="86"/>
        <v>Não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0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Não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Não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0</v>
      </c>
      <c r="C921">
        <f>IFERROR(VLOOKUP(A921,[1]Monitoramento_Base_somente_disp!$A:$J,6,FALSE),0)</f>
        <v>0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Não</v>
      </c>
      <c r="U921" t="str">
        <f t="shared" si="86"/>
        <v>Não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0</v>
      </c>
      <c r="C922">
        <f>IFERROR(VLOOKUP(A922,[1]Monitoramento_Base_somente_disp!$A:$J,6,FALSE),0)</f>
        <v>0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Não</v>
      </c>
      <c r="U922" t="str">
        <f t="shared" si="86"/>
        <v>Não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0</v>
      </c>
      <c r="C923">
        <f>IFERROR(VLOOKUP(A923,[1]Monitoramento_Base_somente_disp!$A:$J,6,FALSE),0)</f>
        <v>0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Não</v>
      </c>
      <c r="U923" t="str">
        <f t="shared" si="86"/>
        <v>Não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0</v>
      </c>
      <c r="C924">
        <f>IFERROR(VLOOKUP(A924,[1]Monitoramento_Base_somente_disp!$A:$J,6,FALSE),0)</f>
        <v>0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Não</v>
      </c>
      <c r="U924" t="str">
        <f t="shared" si="86"/>
        <v>Não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0</v>
      </c>
      <c r="C925">
        <f>IFERROR(VLOOKUP(A925,[1]Monitoramento_Base_somente_disp!$A:$J,6,FALSE),0)</f>
        <v>0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Não</v>
      </c>
      <c r="U925" t="str">
        <f t="shared" si="86"/>
        <v>Não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0</v>
      </c>
      <c r="C926">
        <f>IFERROR(VLOOKUP(A926,[1]Monitoramento_Base_somente_disp!$A:$J,6,FALSE),0)</f>
        <v>0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Não</v>
      </c>
      <c r="U926" t="str">
        <f t="shared" si="86"/>
        <v>Não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0</v>
      </c>
      <c r="C928">
        <f>IFERROR(VLOOKUP(A928,[1]Monitoramento_Base_somente_disp!$A:$J,6,FALSE),0)</f>
        <v>0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Não</v>
      </c>
      <c r="U928" t="str">
        <f t="shared" si="86"/>
        <v>Não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0</v>
      </c>
      <c r="C929">
        <f>IFERROR(VLOOKUP(A929,[1]Monitoramento_Base_somente_disp!$A:$J,6,FALSE),0)</f>
        <v>0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Não</v>
      </c>
      <c r="U929" t="str">
        <f t="shared" si="86"/>
        <v>Não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0</v>
      </c>
      <c r="C930">
        <f>IFERROR(VLOOKUP(A930,[1]Monitoramento_Base_somente_disp!$A:$J,6,FALSE),0)</f>
        <v>0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Não</v>
      </c>
      <c r="U930" t="str">
        <f t="shared" si="86"/>
        <v>Não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0</v>
      </c>
      <c r="C931">
        <f>IFERROR(VLOOKUP(A931,[1]Monitoramento_Base_somente_disp!$A:$J,6,FALSE),0)</f>
        <v>0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Não</v>
      </c>
      <c r="U931" t="str">
        <f t="shared" si="86"/>
        <v>Não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0</v>
      </c>
      <c r="C932">
        <f>IFERROR(VLOOKUP(A932,[1]Monitoramento_Base_somente_disp!$A:$J,6,FALSE),0)</f>
        <v>0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Não</v>
      </c>
      <c r="U932" t="str">
        <f t="shared" si="86"/>
        <v>Não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0</v>
      </c>
      <c r="C933">
        <f>IFERROR(VLOOKUP(A933,[1]Monitoramento_Base_somente_disp!$A:$J,6,FALSE),0)</f>
        <v>0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Não</v>
      </c>
      <c r="U933" t="str">
        <f t="shared" si="86"/>
        <v>Não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0</v>
      </c>
      <c r="C934">
        <f>IFERROR(VLOOKUP(A934,[1]Monitoramento_Base_somente_disp!$A:$J,6,FALSE),0)</f>
        <v>0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Não</v>
      </c>
      <c r="U934" t="str">
        <f t="shared" si="86"/>
        <v>Não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0</v>
      </c>
      <c r="C935">
        <f>IFERROR(VLOOKUP(A935,[1]Monitoramento_Base_somente_disp!$A:$J,6,FALSE),0)</f>
        <v>0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Não</v>
      </c>
      <c r="U935" t="str">
        <f t="shared" si="86"/>
        <v>Não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0</v>
      </c>
      <c r="C936">
        <f>IFERROR(VLOOKUP(A936,[1]Monitoramento_Base_somente_disp!$A:$J,6,FALSE),0)</f>
        <v>0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Não</v>
      </c>
      <c r="U936" t="str">
        <f t="shared" si="86"/>
        <v>Não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0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Não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Não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0</v>
      </c>
      <c r="C939">
        <f>IFERROR(VLOOKUP(A939,[1]Monitoramento_Base_somente_disp!$A:$J,6,FALSE),0)</f>
        <v>0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Não</v>
      </c>
      <c r="U939" t="str">
        <f t="shared" si="86"/>
        <v>Não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0</v>
      </c>
      <c r="C940">
        <f>IFERROR(VLOOKUP(A940,[1]Monitoramento_Base_somente_disp!$A:$J,6,FALSE),0)</f>
        <v>0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Não</v>
      </c>
      <c r="U940" t="str">
        <f t="shared" si="86"/>
        <v>Não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0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Não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0</v>
      </c>
      <c r="C942">
        <f>IFERROR(VLOOKUP(A942,[1]Monitoramento_Base_somente_disp!$A:$J,6,FALSE),0)</f>
        <v>0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Não</v>
      </c>
      <c r="U942" t="str">
        <f t="shared" si="86"/>
        <v>Não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0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Não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0</v>
      </c>
      <c r="C944">
        <f>IFERROR(VLOOKUP(A944,[1]Monitoramento_Base_somente_disp!$A:$J,6,FALSE),0)</f>
        <v>0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Não</v>
      </c>
      <c r="U944" t="str">
        <f t="shared" si="86"/>
        <v>Não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0</v>
      </c>
      <c r="C945">
        <f>IFERROR(VLOOKUP(A945,[1]Monitoramento_Base_somente_disp!$A:$J,6,FALSE),0)</f>
        <v>0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Não</v>
      </c>
      <c r="U945" t="str">
        <f t="shared" si="86"/>
        <v>Não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0</v>
      </c>
      <c r="C946">
        <f>IFERROR(VLOOKUP(A946,[1]Monitoramento_Base_somente_disp!$A:$J,6,FALSE),0)</f>
        <v>0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Não</v>
      </c>
      <c r="U946" t="str">
        <f t="shared" si="86"/>
        <v>Não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0</v>
      </c>
      <c r="C947">
        <f>IFERROR(VLOOKUP(A947,[1]Monitoramento_Base_somente_disp!$A:$J,6,FALSE),0)</f>
        <v>0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Não</v>
      </c>
      <c r="U947" t="str">
        <f t="shared" si="86"/>
        <v>Não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0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Não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0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Não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Não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0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Não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0</v>
      </c>
      <c r="C952">
        <f>IFERROR(VLOOKUP(A952,[1]Monitoramento_Base_somente_disp!$A:$J,6,FALSE),0)</f>
        <v>0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Não</v>
      </c>
      <c r="U952" t="str">
        <f t="shared" si="86"/>
        <v>Não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0</v>
      </c>
      <c r="C953">
        <f>IFERROR(VLOOKUP(A953,[1]Monitoramento_Base_somente_disp!$A:$J,6,FALSE),0)</f>
        <v>0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Não</v>
      </c>
      <c r="U953" t="str">
        <f t="shared" si="86"/>
        <v>Não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0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Não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0</v>
      </c>
      <c r="C955">
        <f>IFERROR(VLOOKUP(A955,[1]Monitoramento_Base_somente_disp!$A:$J,6,FALSE),0)</f>
        <v>0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Não</v>
      </c>
      <c r="U955" t="str">
        <f t="shared" si="86"/>
        <v>Não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0</v>
      </c>
      <c r="C956">
        <f>IFERROR(VLOOKUP(A956,[1]Monitoramento_Base_somente_disp!$A:$J,6,FALSE),0)</f>
        <v>0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Não</v>
      </c>
      <c r="U956" t="str">
        <f t="shared" si="86"/>
        <v>Não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0</v>
      </c>
      <c r="C957">
        <f>IFERROR(VLOOKUP(A957,[1]Monitoramento_Base_somente_disp!$A:$J,6,FALSE),0)</f>
        <v>0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Não</v>
      </c>
      <c r="U957" t="str">
        <f t="shared" si="86"/>
        <v>Não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0</v>
      </c>
      <c r="C958">
        <f>IFERROR(VLOOKUP(A958,[1]Monitoramento_Base_somente_disp!$A:$J,6,FALSE),0)</f>
        <v>0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Não</v>
      </c>
      <c r="U958" t="str">
        <f t="shared" si="86"/>
        <v>Não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0</v>
      </c>
      <c r="C959">
        <f>IFERROR(VLOOKUP(A959,[1]Monitoramento_Base_somente_disp!$A:$J,6,FALSE),0)</f>
        <v>0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Não</v>
      </c>
      <c r="U959" t="str">
        <f t="shared" si="86"/>
        <v>Não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0</v>
      </c>
      <c r="C960">
        <f>IFERROR(VLOOKUP(A960,[1]Monitoramento_Base_somente_disp!$A:$J,6,FALSE),0)</f>
        <v>0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Não</v>
      </c>
      <c r="U960" t="str">
        <f t="shared" si="86"/>
        <v>Não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0</v>
      </c>
      <c r="C961">
        <f>IFERROR(VLOOKUP(A961,[1]Monitoramento_Base_somente_disp!$A:$J,6,FALSE),0)</f>
        <v>0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Não</v>
      </c>
      <c r="U961" t="str">
        <f t="shared" si="86"/>
        <v>Não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0</v>
      </c>
      <c r="C962">
        <f>IFERROR(VLOOKUP(A962,[1]Monitoramento_Base_somente_disp!$A:$J,6,FALSE),0)</f>
        <v>0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Não</v>
      </c>
      <c r="U962" t="str">
        <f t="shared" si="86"/>
        <v>Não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0</v>
      </c>
      <c r="C963">
        <f>IFERROR(VLOOKUP(A963,[1]Monitoramento_Base_somente_disp!$A:$J,6,FALSE),0)</f>
        <v>0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Não</v>
      </c>
      <c r="U963" t="str">
        <f t="shared" si="86"/>
        <v>Não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0</v>
      </c>
      <c r="C964">
        <f>IFERROR(VLOOKUP(A964,[1]Monitoramento_Base_somente_disp!$A:$J,6,FALSE),0)</f>
        <v>0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Não</v>
      </c>
      <c r="U964" t="str">
        <f t="shared" si="86"/>
        <v>Não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0</v>
      </c>
      <c r="C965">
        <f>IFERROR(VLOOKUP(A965,[1]Monitoramento_Base_somente_disp!$A:$J,6,FALSE),0)</f>
        <v>0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Não</v>
      </c>
      <c r="U965" t="str">
        <f t="shared" si="86"/>
        <v>Não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0</v>
      </c>
      <c r="C966">
        <f>IFERROR(VLOOKUP(A966,[1]Monitoramento_Base_somente_disp!$A:$J,6,FALSE),0)</f>
        <v>0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Não</v>
      </c>
      <c r="U966" t="str">
        <f t="shared" ref="U966:U1029" si="92">IF(C966+I966+O966&gt;0,"Sim","Não")</f>
        <v>Não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0</v>
      </c>
      <c r="C967">
        <f>IFERROR(VLOOKUP(A967,[1]Monitoramento_Base_somente_disp!$A:$J,6,FALSE),0)</f>
        <v>0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Não</v>
      </c>
      <c r="U967" t="str">
        <f t="shared" si="92"/>
        <v>Não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0</v>
      </c>
      <c r="C968">
        <f>IFERROR(VLOOKUP(A968,[1]Monitoramento_Base_somente_disp!$A:$J,6,FALSE),0)</f>
        <v>0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Não</v>
      </c>
      <c r="U968" t="str">
        <f t="shared" si="92"/>
        <v>Não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0</v>
      </c>
      <c r="C969">
        <f>IFERROR(VLOOKUP(A969,[1]Monitoramento_Base_somente_disp!$A:$J,6,FALSE),0)</f>
        <v>0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Não</v>
      </c>
      <c r="U969" t="str">
        <f t="shared" si="92"/>
        <v>Não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0</v>
      </c>
      <c r="C970">
        <f>IFERROR(VLOOKUP(A970,[1]Monitoramento_Base_somente_disp!$A:$J,6,FALSE),0)</f>
        <v>0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Não</v>
      </c>
      <c r="U970" t="str">
        <f t="shared" si="92"/>
        <v>Não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0</v>
      </c>
      <c r="C971">
        <f>IFERROR(VLOOKUP(A971,[1]Monitoramento_Base_somente_disp!$A:$J,6,FALSE),0)</f>
        <v>0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Não</v>
      </c>
      <c r="U971" t="str">
        <f t="shared" si="92"/>
        <v>Não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0</v>
      </c>
      <c r="C972">
        <f>IFERROR(VLOOKUP(A972,[1]Monitoramento_Base_somente_disp!$A:$J,6,FALSE),0)</f>
        <v>0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Não</v>
      </c>
      <c r="U972" t="str">
        <f t="shared" si="92"/>
        <v>Não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0</v>
      </c>
      <c r="C973">
        <f>IFERROR(VLOOKUP(A973,[1]Monitoramento_Base_somente_disp!$A:$J,6,FALSE),0)</f>
        <v>0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Não</v>
      </c>
      <c r="U973" t="str">
        <f t="shared" si="92"/>
        <v>Não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0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Não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0</v>
      </c>
      <c r="C975">
        <f>IFERROR(VLOOKUP(A975,[1]Monitoramento_Base_somente_disp!$A:$J,6,FALSE),0)</f>
        <v>0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Não</v>
      </c>
      <c r="U975" t="str">
        <f t="shared" si="92"/>
        <v>Não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0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Não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0</v>
      </c>
      <c r="C977">
        <f>IFERROR(VLOOKUP(A977,[1]Monitoramento_Base_somente_disp!$A:$J,6,FALSE),0)</f>
        <v>0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Não</v>
      </c>
      <c r="U977" t="str">
        <f t="shared" si="92"/>
        <v>Não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0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Não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0</v>
      </c>
      <c r="C979">
        <f>IFERROR(VLOOKUP(A979,[1]Monitoramento_Base_somente_disp!$A:$J,6,FALSE),0)</f>
        <v>0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Não</v>
      </c>
      <c r="U979" t="str">
        <f t="shared" si="92"/>
        <v>Não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0</v>
      </c>
      <c r="C980">
        <f>IFERROR(VLOOKUP(A980,[1]Monitoramento_Base_somente_disp!$A:$J,6,FALSE),0)</f>
        <v>0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Não</v>
      </c>
      <c r="U980" t="str">
        <f t="shared" si="92"/>
        <v>Não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0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Não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0</v>
      </c>
      <c r="C982">
        <f>IFERROR(VLOOKUP(A982,[1]Monitoramento_Base_somente_disp!$A:$J,6,FALSE),0)</f>
        <v>0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Não</v>
      </c>
      <c r="U982" t="str">
        <f t="shared" si="92"/>
        <v>Não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0</v>
      </c>
      <c r="C983">
        <f>IFERROR(VLOOKUP(A983,[1]Monitoramento_Base_somente_disp!$A:$J,6,FALSE),0)</f>
        <v>0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Não</v>
      </c>
      <c r="U983" t="str">
        <f t="shared" si="92"/>
        <v>Não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0</v>
      </c>
      <c r="C984">
        <f>IFERROR(VLOOKUP(A984,[1]Monitoramento_Base_somente_disp!$A:$J,6,FALSE),0)</f>
        <v>0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Não</v>
      </c>
      <c r="U984" t="str">
        <f t="shared" si="92"/>
        <v>Não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0</v>
      </c>
      <c r="C985">
        <f>IFERROR(VLOOKUP(A985,[1]Monitoramento_Base_somente_disp!$A:$J,6,FALSE),0)</f>
        <v>0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Não</v>
      </c>
      <c r="U985" t="str">
        <f t="shared" si="92"/>
        <v>Não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0</v>
      </c>
      <c r="C986">
        <f>IFERROR(VLOOKUP(A986,[1]Monitoramento_Base_somente_disp!$A:$J,6,FALSE),0)</f>
        <v>0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Não</v>
      </c>
      <c r="U986" t="str">
        <f t="shared" si="92"/>
        <v>Não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0</v>
      </c>
      <c r="C987">
        <f>IFERROR(VLOOKUP(A987,[1]Monitoramento_Base_somente_disp!$A:$J,6,FALSE),0)</f>
        <v>0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Não</v>
      </c>
      <c r="U987" t="str">
        <f t="shared" si="92"/>
        <v>Não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0</v>
      </c>
      <c r="C988">
        <f>IFERROR(VLOOKUP(A988,[1]Monitoramento_Base_somente_disp!$A:$J,6,FALSE),0)</f>
        <v>0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Não</v>
      </c>
      <c r="U988" t="str">
        <f t="shared" si="92"/>
        <v>Não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0</v>
      </c>
      <c r="C989">
        <f>IFERROR(VLOOKUP(A989,[1]Monitoramento_Base_somente_disp!$A:$J,6,FALSE),0)</f>
        <v>0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Não</v>
      </c>
      <c r="U989" t="str">
        <f t="shared" si="92"/>
        <v>Não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0</v>
      </c>
      <c r="C990">
        <f>IFERROR(VLOOKUP(A990,[1]Monitoramento_Base_somente_disp!$A:$J,6,FALSE),0)</f>
        <v>0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Não</v>
      </c>
      <c r="U990" t="str">
        <f t="shared" si="92"/>
        <v>Não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0</v>
      </c>
      <c r="C991">
        <f>IFERROR(VLOOKUP(A991,[1]Monitoramento_Base_somente_disp!$A:$J,6,FALSE),0)</f>
        <v>0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Não</v>
      </c>
      <c r="U991" t="str">
        <f t="shared" si="92"/>
        <v>Não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0</v>
      </c>
      <c r="C992">
        <f>IFERROR(VLOOKUP(A992,[1]Monitoramento_Base_somente_disp!$A:$J,6,FALSE),0)</f>
        <v>0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Não</v>
      </c>
      <c r="U992" t="str">
        <f t="shared" si="92"/>
        <v>Não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0</v>
      </c>
      <c r="C993">
        <f>IFERROR(VLOOKUP(A993,[1]Monitoramento_Base_somente_disp!$A:$J,6,FALSE),0)</f>
        <v>0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Não</v>
      </c>
      <c r="U993" t="str">
        <f t="shared" si="92"/>
        <v>Não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0</v>
      </c>
      <c r="C994">
        <f>IFERROR(VLOOKUP(A994,[1]Monitoramento_Base_somente_disp!$A:$J,6,FALSE),0)</f>
        <v>0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Não</v>
      </c>
      <c r="U994" t="str">
        <f t="shared" si="92"/>
        <v>Não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0</v>
      </c>
      <c r="C995">
        <f>IFERROR(VLOOKUP(A995,[1]Monitoramento_Base_somente_disp!$A:$J,6,FALSE),0)</f>
        <v>0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Não</v>
      </c>
      <c r="U995" t="str">
        <f t="shared" si="92"/>
        <v>Não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0</v>
      </c>
      <c r="C996">
        <f>IFERROR(VLOOKUP(A996,[1]Monitoramento_Base_somente_disp!$A:$J,6,FALSE),0)</f>
        <v>0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Não</v>
      </c>
      <c r="U996" t="str">
        <f t="shared" si="92"/>
        <v>Não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0</v>
      </c>
      <c r="C997">
        <f>IFERROR(VLOOKUP(A997,[1]Monitoramento_Base_somente_disp!$A:$J,6,FALSE),0)</f>
        <v>0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Não</v>
      </c>
      <c r="U997" t="str">
        <f t="shared" si="92"/>
        <v>Não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0</v>
      </c>
      <c r="C999">
        <f>IFERROR(VLOOKUP(A999,[1]Monitoramento_Base_somente_disp!$A:$J,6,FALSE),0)</f>
        <v>0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Não</v>
      </c>
      <c r="U999" t="str">
        <f t="shared" si="92"/>
        <v>Não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0</v>
      </c>
      <c r="C1000">
        <f>IFERROR(VLOOKUP(A1000,[1]Monitoramento_Base_somente_disp!$A:$J,6,FALSE),0)</f>
        <v>0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Não</v>
      </c>
      <c r="U1000" t="str">
        <f t="shared" si="92"/>
        <v>Não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0</v>
      </c>
      <c r="C1001">
        <f>IFERROR(VLOOKUP(A1001,[1]Monitoramento_Base_somente_disp!$A:$J,6,FALSE),0)</f>
        <v>0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Não</v>
      </c>
      <c r="U1001" t="str">
        <f t="shared" si="92"/>
        <v>Não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0</v>
      </c>
      <c r="C1002">
        <f>IFERROR(VLOOKUP(A1002,[1]Monitoramento_Base_somente_disp!$A:$J,6,FALSE),0)</f>
        <v>0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Não</v>
      </c>
      <c r="U1002" t="str">
        <f t="shared" si="92"/>
        <v>Não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0</v>
      </c>
      <c r="C1003">
        <f>IFERROR(VLOOKUP(A1003,[1]Monitoramento_Base_somente_disp!$A:$J,6,FALSE),0)</f>
        <v>0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Não</v>
      </c>
      <c r="U1003" t="str">
        <f t="shared" si="92"/>
        <v>Não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0</v>
      </c>
      <c r="C1005">
        <f>IFERROR(VLOOKUP(A1005,[1]Monitoramento_Base_somente_disp!$A:$J,6,FALSE),0)</f>
        <v>0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Não</v>
      </c>
      <c r="U1005" t="str">
        <f t="shared" si="92"/>
        <v>Não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0</v>
      </c>
      <c r="C1006">
        <f>IFERROR(VLOOKUP(A1006,[1]Monitoramento_Base_somente_disp!$A:$J,6,FALSE),0)</f>
        <v>0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Não</v>
      </c>
      <c r="U1006" t="str">
        <f t="shared" si="92"/>
        <v>Não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0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Não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0</v>
      </c>
      <c r="C1008">
        <f>IFERROR(VLOOKUP(A1008,[1]Monitoramento_Base_somente_disp!$A:$J,6,FALSE),0)</f>
        <v>0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Não</v>
      </c>
      <c r="U1008" t="str">
        <f t="shared" si="92"/>
        <v>Não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0</v>
      </c>
      <c r="C1009">
        <f>IFERROR(VLOOKUP(A1009,[1]Monitoramento_Base_somente_disp!$A:$J,6,FALSE),0)</f>
        <v>0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Não</v>
      </c>
      <c r="U1009" t="str">
        <f t="shared" si="92"/>
        <v>Não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0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Não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0</v>
      </c>
      <c r="C1011">
        <f>IFERROR(VLOOKUP(A1011,[1]Monitoramento_Base_somente_disp!$A:$J,6,FALSE),0)</f>
        <v>0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Não</v>
      </c>
      <c r="U1011" t="str">
        <f t="shared" si="92"/>
        <v>Não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0</v>
      </c>
      <c r="C1012">
        <f>IFERROR(VLOOKUP(A1012,[1]Monitoramento_Base_somente_disp!$A:$J,6,FALSE),0)</f>
        <v>0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Não</v>
      </c>
      <c r="U1012" t="str">
        <f t="shared" si="92"/>
        <v>Não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0</v>
      </c>
      <c r="C1013">
        <f>IFERROR(VLOOKUP(A1013,[1]Monitoramento_Base_somente_disp!$A:$J,6,FALSE),0)</f>
        <v>0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Não</v>
      </c>
      <c r="U1013" t="str">
        <f t="shared" si="92"/>
        <v>Não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0</v>
      </c>
      <c r="C1014">
        <f>IFERROR(VLOOKUP(A1014,[1]Monitoramento_Base_somente_disp!$A:$J,6,FALSE),0)</f>
        <v>0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Não</v>
      </c>
      <c r="U1014" t="str">
        <f t="shared" si="92"/>
        <v>Não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0</v>
      </c>
      <c r="C1015">
        <f>IFERROR(VLOOKUP(A1015,[1]Monitoramento_Base_somente_disp!$A:$J,6,FALSE),0)</f>
        <v>0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Não</v>
      </c>
      <c r="U1015" t="str">
        <f t="shared" si="92"/>
        <v>Não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0</v>
      </c>
      <c r="C1016">
        <f>IFERROR(VLOOKUP(A1016,[1]Monitoramento_Base_somente_disp!$A:$J,6,FALSE),0)</f>
        <v>0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Não</v>
      </c>
      <c r="U1016" t="str">
        <f t="shared" si="92"/>
        <v>Não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0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Não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0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Não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0</v>
      </c>
      <c r="C1020">
        <f>IFERROR(VLOOKUP(A1020,[1]Monitoramento_Base_somente_disp!$A:$J,6,FALSE),0)</f>
        <v>0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Não</v>
      </c>
      <c r="U1020" t="str">
        <f t="shared" si="92"/>
        <v>Não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0</v>
      </c>
      <c r="C1021">
        <f>IFERROR(VLOOKUP(A1021,[1]Monitoramento_Base_somente_disp!$A:$J,6,FALSE),0)</f>
        <v>0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Não</v>
      </c>
      <c r="U1021" t="str">
        <f t="shared" si="92"/>
        <v>Não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0</v>
      </c>
      <c r="C1022">
        <f>IFERROR(VLOOKUP(A1022,[1]Monitoramento_Base_somente_disp!$A:$J,6,FALSE),0)</f>
        <v>0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Não</v>
      </c>
      <c r="U1022" t="str">
        <f t="shared" si="92"/>
        <v>Não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0</v>
      </c>
      <c r="C1023">
        <f>IFERROR(VLOOKUP(A1023,[1]Monitoramento_Base_somente_disp!$A:$J,6,FALSE),0)</f>
        <v>0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Não</v>
      </c>
      <c r="U1023" t="str">
        <f t="shared" si="92"/>
        <v>Não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0</v>
      </c>
      <c r="C1024">
        <f>IFERROR(VLOOKUP(A1024,[1]Monitoramento_Base_somente_disp!$A:$J,6,FALSE),0)</f>
        <v>0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Não</v>
      </c>
      <c r="U1024" t="str">
        <f t="shared" si="92"/>
        <v>Não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0</v>
      </c>
      <c r="C1025">
        <f>IFERROR(VLOOKUP(A1025,[1]Monitoramento_Base_somente_disp!$A:$J,6,FALSE),0)</f>
        <v>0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Não</v>
      </c>
      <c r="U1025" t="str">
        <f t="shared" si="92"/>
        <v>Não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0</v>
      </c>
      <c r="C1026">
        <f>IFERROR(VLOOKUP(A1026,[1]Monitoramento_Base_somente_disp!$A:$J,6,FALSE),0)</f>
        <v>0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Não</v>
      </c>
      <c r="U1026" t="str">
        <f t="shared" si="92"/>
        <v>Não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0</v>
      </c>
      <c r="C1027">
        <f>IFERROR(VLOOKUP(A1027,[1]Monitoramento_Base_somente_disp!$A:$J,6,FALSE),0)</f>
        <v>0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Não</v>
      </c>
      <c r="U1027" t="str">
        <f t="shared" si="92"/>
        <v>Não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0</v>
      </c>
      <c r="C1028">
        <f>IFERROR(VLOOKUP(A1028,[1]Monitoramento_Base_somente_disp!$A:$J,6,FALSE),0)</f>
        <v>0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Não</v>
      </c>
      <c r="U1028" t="str">
        <f t="shared" si="92"/>
        <v>Não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0</v>
      </c>
      <c r="C1029">
        <f>IFERROR(VLOOKUP(A1029,[1]Monitoramento_Base_somente_disp!$A:$J,6,FALSE),0)</f>
        <v>0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Não</v>
      </c>
      <c r="U1029" t="str">
        <f t="shared" si="92"/>
        <v>Não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0</v>
      </c>
      <c r="C1030">
        <f>IFERROR(VLOOKUP(A1030,[1]Monitoramento_Base_somente_disp!$A:$J,6,FALSE),0)</f>
        <v>0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Não</v>
      </c>
      <c r="U1030" t="str">
        <f t="shared" ref="U1030:U1093" si="98">IF(C1030+I1030+O1030&gt;0,"Sim","Não")</f>
        <v>Não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0</v>
      </c>
      <c r="C1031">
        <f>IFERROR(VLOOKUP(A1031,[1]Monitoramento_Base_somente_disp!$A:$J,6,FALSE),0)</f>
        <v>0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Não</v>
      </c>
      <c r="U1031" t="str">
        <f t="shared" si="98"/>
        <v>Não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0</v>
      </c>
      <c r="C1032">
        <f>IFERROR(VLOOKUP(A1032,[1]Monitoramento_Base_somente_disp!$A:$J,6,FALSE),0)</f>
        <v>0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Não</v>
      </c>
      <c r="U1032" t="str">
        <f t="shared" si="98"/>
        <v>Não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0</v>
      </c>
      <c r="C1033">
        <f>IFERROR(VLOOKUP(A1033,[1]Monitoramento_Base_somente_disp!$A:$J,6,FALSE),0)</f>
        <v>0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Não</v>
      </c>
      <c r="U1033" t="str">
        <f t="shared" si="98"/>
        <v>Não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0</v>
      </c>
      <c r="C1034">
        <f>IFERROR(VLOOKUP(A1034,[1]Monitoramento_Base_somente_disp!$A:$J,6,FALSE),0)</f>
        <v>0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Não</v>
      </c>
      <c r="U1034" t="str">
        <f t="shared" si="98"/>
        <v>Não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0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Não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0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Não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0</v>
      </c>
      <c r="C1037">
        <f>IFERROR(VLOOKUP(A1037,[1]Monitoramento_Base_somente_disp!$A:$J,6,FALSE),0)</f>
        <v>0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Não</v>
      </c>
      <c r="U1037" t="str">
        <f t="shared" si="98"/>
        <v>Não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0</v>
      </c>
      <c r="C1038">
        <f>IFERROR(VLOOKUP(A1038,[1]Monitoramento_Base_somente_disp!$A:$J,6,FALSE),0)</f>
        <v>0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Não</v>
      </c>
      <c r="U1038" t="str">
        <f t="shared" si="98"/>
        <v>Não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0</v>
      </c>
      <c r="C1039">
        <f>IFERROR(VLOOKUP(A1039,[1]Monitoramento_Base_somente_disp!$A:$J,6,FALSE),0)</f>
        <v>0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Não</v>
      </c>
      <c r="U1039" t="str">
        <f t="shared" si="98"/>
        <v>Não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0</v>
      </c>
      <c r="C1040">
        <f>IFERROR(VLOOKUP(A1040,[1]Monitoramento_Base_somente_disp!$A:$J,6,FALSE),0)</f>
        <v>0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Não</v>
      </c>
      <c r="U1040" t="str">
        <f t="shared" si="98"/>
        <v>Não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0</v>
      </c>
      <c r="C1041">
        <f>IFERROR(VLOOKUP(A1041,[1]Monitoramento_Base_somente_disp!$A:$J,6,FALSE),0)</f>
        <v>0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Não</v>
      </c>
      <c r="U1041" t="str">
        <f t="shared" si="98"/>
        <v>Não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0</v>
      </c>
      <c r="C1042">
        <f>IFERROR(VLOOKUP(A1042,[1]Monitoramento_Base_somente_disp!$A:$J,6,FALSE),0)</f>
        <v>0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Não</v>
      </c>
      <c r="U1042" t="str">
        <f t="shared" si="98"/>
        <v>Não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0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Não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0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Não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0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Não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0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Não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0</v>
      </c>
      <c r="C1047">
        <f>IFERROR(VLOOKUP(A1047,[1]Monitoramento_Base_somente_disp!$A:$J,6,FALSE),0)</f>
        <v>0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Não</v>
      </c>
      <c r="U1047" t="str">
        <f t="shared" si="98"/>
        <v>Não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0</v>
      </c>
      <c r="C1048">
        <f>IFERROR(VLOOKUP(A1048,[1]Monitoramento_Base_somente_disp!$A:$J,6,FALSE),0)</f>
        <v>0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Não</v>
      </c>
      <c r="U1048" t="str">
        <f t="shared" si="98"/>
        <v>Não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0</v>
      </c>
      <c r="C1049">
        <f>IFERROR(VLOOKUP(A1049,[1]Monitoramento_Base_somente_disp!$A:$J,6,FALSE),0)</f>
        <v>0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Não</v>
      </c>
      <c r="U1049" t="str">
        <f t="shared" si="98"/>
        <v>Não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0</v>
      </c>
      <c r="C1050">
        <f>IFERROR(VLOOKUP(A1050,[1]Monitoramento_Base_somente_disp!$A:$J,6,FALSE),0)</f>
        <v>0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Não</v>
      </c>
      <c r="U1050" t="str">
        <f t="shared" si="98"/>
        <v>Não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0</v>
      </c>
      <c r="C1051">
        <f>IFERROR(VLOOKUP(A1051,[1]Monitoramento_Base_somente_disp!$A:$J,6,FALSE),0)</f>
        <v>0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Não</v>
      </c>
      <c r="U1051" t="str">
        <f t="shared" si="98"/>
        <v>Não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0</v>
      </c>
      <c r="C1052">
        <f>IFERROR(VLOOKUP(A1052,[1]Monitoramento_Base_somente_disp!$A:$J,6,FALSE),0)</f>
        <v>0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Não</v>
      </c>
      <c r="U1052" t="str">
        <f t="shared" si="98"/>
        <v>Não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0</v>
      </c>
      <c r="C1053">
        <f>IFERROR(VLOOKUP(A1053,[1]Monitoramento_Base_somente_disp!$A:$J,6,FALSE),0)</f>
        <v>0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Não</v>
      </c>
      <c r="U1053" t="str">
        <f t="shared" si="98"/>
        <v>Não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0</v>
      </c>
      <c r="C1054">
        <f>IFERROR(VLOOKUP(A1054,[1]Monitoramento_Base_somente_disp!$A:$J,6,FALSE),0)</f>
        <v>0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Não</v>
      </c>
      <c r="U1054" t="str">
        <f t="shared" si="98"/>
        <v>Não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0</v>
      </c>
      <c r="C1055">
        <f>IFERROR(VLOOKUP(A1055,[1]Monitoramento_Base_somente_disp!$A:$J,6,FALSE),0)</f>
        <v>0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Não</v>
      </c>
      <c r="U1055" t="str">
        <f t="shared" si="98"/>
        <v>Não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0</v>
      </c>
      <c r="C1056">
        <f>IFERROR(VLOOKUP(A1056,[1]Monitoramento_Base_somente_disp!$A:$J,6,FALSE),0)</f>
        <v>0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Não</v>
      </c>
      <c r="U1056" t="str">
        <f t="shared" si="98"/>
        <v>Não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0</v>
      </c>
      <c r="C1057">
        <f>IFERROR(VLOOKUP(A1057,[1]Monitoramento_Base_somente_disp!$A:$J,6,FALSE),0)</f>
        <v>0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Não</v>
      </c>
      <c r="U1057" t="str">
        <f t="shared" si="98"/>
        <v>Não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0</v>
      </c>
      <c r="C1058">
        <f>IFERROR(VLOOKUP(A1058,[1]Monitoramento_Base_somente_disp!$A:$J,6,FALSE),0)</f>
        <v>0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Não</v>
      </c>
      <c r="U1058" t="str">
        <f t="shared" si="98"/>
        <v>Não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0</v>
      </c>
      <c r="C1059">
        <f>IFERROR(VLOOKUP(A1059,[1]Monitoramento_Base_somente_disp!$A:$J,6,FALSE),0)</f>
        <v>0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Não</v>
      </c>
      <c r="U1059" t="str">
        <f t="shared" si="98"/>
        <v>Não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0</v>
      </c>
      <c r="C1060">
        <f>IFERROR(VLOOKUP(A1060,[1]Monitoramento_Base_somente_disp!$A:$J,6,FALSE),0)</f>
        <v>0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Não</v>
      </c>
      <c r="U1060" t="str">
        <f t="shared" si="98"/>
        <v>Não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0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Não</v>
      </c>
      <c r="U1061" t="str">
        <f t="shared" si="98"/>
        <v>Não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0</v>
      </c>
      <c r="C1062">
        <f>IFERROR(VLOOKUP(A1062,[1]Monitoramento_Base_somente_disp!$A:$J,6,FALSE),0)</f>
        <v>0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Não</v>
      </c>
      <c r="U1062" t="str">
        <f t="shared" si="98"/>
        <v>Não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0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Não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0</v>
      </c>
      <c r="C1064">
        <f>IFERROR(VLOOKUP(A1064,[1]Monitoramento_Base_somente_disp!$A:$J,6,FALSE),0)</f>
        <v>0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Não</v>
      </c>
      <c r="U1064" t="str">
        <f t="shared" si="98"/>
        <v>Não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0</v>
      </c>
      <c r="C1065">
        <f>IFERROR(VLOOKUP(A1065,[1]Monitoramento_Base_somente_disp!$A:$J,6,FALSE),0)</f>
        <v>0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Não</v>
      </c>
      <c r="U1065" t="str">
        <f t="shared" si="98"/>
        <v>Não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0</v>
      </c>
      <c r="C1066">
        <f>IFERROR(VLOOKUP(A1066,[1]Monitoramento_Base_somente_disp!$A:$J,6,FALSE),0)</f>
        <v>0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Não</v>
      </c>
      <c r="U1066" t="str">
        <f t="shared" si="98"/>
        <v>Não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0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Não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0</v>
      </c>
      <c r="C1068">
        <f>IFERROR(VLOOKUP(A1068,[1]Monitoramento_Base_somente_disp!$A:$J,6,FALSE),0)</f>
        <v>0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Não</v>
      </c>
      <c r="U1068" t="str">
        <f t="shared" si="98"/>
        <v>Não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0</v>
      </c>
      <c r="C1069">
        <f>IFERROR(VLOOKUP(A1069,[1]Monitoramento_Base_somente_disp!$A:$J,6,FALSE),0)</f>
        <v>0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Não</v>
      </c>
      <c r="U1069" t="str">
        <f t="shared" si="98"/>
        <v>Não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0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Não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0</v>
      </c>
      <c r="C1071">
        <f>IFERROR(VLOOKUP(A1071,[1]Monitoramento_Base_somente_disp!$A:$J,6,FALSE),0)</f>
        <v>0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Não</v>
      </c>
      <c r="U1071" t="str">
        <f t="shared" si="98"/>
        <v>Não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Não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0</v>
      </c>
      <c r="C1073">
        <f>IFERROR(VLOOKUP(A1073,[1]Monitoramento_Base_somente_disp!$A:$J,6,FALSE),0)</f>
        <v>0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Não</v>
      </c>
      <c r="U1073" t="str">
        <f t="shared" si="98"/>
        <v>Não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0</v>
      </c>
      <c r="C1074">
        <f>IFERROR(VLOOKUP(A1074,[1]Monitoramento_Base_somente_disp!$A:$J,6,FALSE),0)</f>
        <v>0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Não</v>
      </c>
      <c r="U1074" t="str">
        <f t="shared" si="98"/>
        <v>Não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0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Não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0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Não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0</v>
      </c>
      <c r="C1077">
        <f>IFERROR(VLOOKUP(A1077,[1]Monitoramento_Base_somente_disp!$A:$J,6,FALSE),0)</f>
        <v>0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Não</v>
      </c>
      <c r="U1077" t="str">
        <f t="shared" si="98"/>
        <v>Não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0</v>
      </c>
      <c r="C1079">
        <f>IFERROR(VLOOKUP(A1079,[1]Monitoramento_Base_somente_disp!$A:$J,6,FALSE),0)</f>
        <v>0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Não</v>
      </c>
      <c r="U1079" t="str">
        <f t="shared" si="98"/>
        <v>Não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0</v>
      </c>
      <c r="C1080">
        <f>IFERROR(VLOOKUP(A1080,[1]Monitoramento_Base_somente_disp!$A:$J,6,FALSE),0)</f>
        <v>0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Não</v>
      </c>
      <c r="U1080" t="str">
        <f t="shared" si="98"/>
        <v>Não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0</v>
      </c>
      <c r="C1081">
        <f>IFERROR(VLOOKUP(A1081,[1]Monitoramento_Base_somente_disp!$A:$J,6,FALSE),0)</f>
        <v>0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Não</v>
      </c>
      <c r="U1081" t="str">
        <f t="shared" si="98"/>
        <v>Não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Não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0</v>
      </c>
      <c r="C1083">
        <f>IFERROR(VLOOKUP(A1083,[1]Monitoramento_Base_somente_disp!$A:$J,6,FALSE),0)</f>
        <v>0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Não</v>
      </c>
      <c r="U1083" t="str">
        <f t="shared" si="98"/>
        <v>Não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0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Não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0</v>
      </c>
      <c r="C1085">
        <f>IFERROR(VLOOKUP(A1085,[1]Monitoramento_Base_somente_disp!$A:$J,6,FALSE),0)</f>
        <v>0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Não</v>
      </c>
      <c r="U1085" t="str">
        <f t="shared" si="98"/>
        <v>Não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0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Não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0</v>
      </c>
      <c r="C1087">
        <f>IFERROR(VLOOKUP(A1087,[1]Monitoramento_Base_somente_disp!$A:$J,6,FALSE),0)</f>
        <v>0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Não</v>
      </c>
      <c r="U1087" t="str">
        <f t="shared" si="98"/>
        <v>Não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0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Não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0</v>
      </c>
      <c r="C1089">
        <f>IFERROR(VLOOKUP(A1089,[1]Monitoramento_Base_somente_disp!$A:$J,6,FALSE),0)</f>
        <v>0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Não</v>
      </c>
      <c r="U1089" t="str">
        <f t="shared" si="98"/>
        <v>Não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0</v>
      </c>
      <c r="C1090">
        <f>IFERROR(VLOOKUP(A1090,[1]Monitoramento_Base_somente_disp!$A:$J,6,FALSE),0)</f>
        <v>0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Não</v>
      </c>
      <c r="U1090" t="str">
        <f t="shared" si="98"/>
        <v>Não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0</v>
      </c>
      <c r="C1091">
        <f>IFERROR(VLOOKUP(A1091,[1]Monitoramento_Base_somente_disp!$A:$J,6,FALSE),0)</f>
        <v>0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Não</v>
      </c>
      <c r="U1091" t="str">
        <f t="shared" si="98"/>
        <v>Não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0</v>
      </c>
      <c r="C1092">
        <f>IFERROR(VLOOKUP(A1092,[1]Monitoramento_Base_somente_disp!$A:$J,6,FALSE),0)</f>
        <v>0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Não</v>
      </c>
      <c r="U1092" t="str">
        <f t="shared" si="98"/>
        <v>Não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0</v>
      </c>
      <c r="C1093">
        <f>IFERROR(VLOOKUP(A1093,[1]Monitoramento_Base_somente_disp!$A:$J,6,FALSE),0)</f>
        <v>0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Não</v>
      </c>
      <c r="U1093" t="str">
        <f t="shared" si="98"/>
        <v>Não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0</v>
      </c>
      <c r="C1094">
        <f>IFERROR(VLOOKUP(A1094,[1]Monitoramento_Base_somente_disp!$A:$J,6,FALSE),0)</f>
        <v>0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Não</v>
      </c>
      <c r="U1094" t="str">
        <f t="shared" ref="U1094:U1157" si="104">IF(C1094+I1094+O1094&gt;0,"Sim","Não")</f>
        <v>Não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0</v>
      </c>
      <c r="C1095">
        <f>IFERROR(VLOOKUP(A1095,[1]Monitoramento_Base_somente_disp!$A:$J,6,FALSE),0)</f>
        <v>0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Não</v>
      </c>
      <c r="U1095" t="str">
        <f t="shared" si="104"/>
        <v>Não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0</v>
      </c>
      <c r="C1096">
        <f>IFERROR(VLOOKUP(A1096,[1]Monitoramento_Base_somente_disp!$A:$J,6,FALSE),0)</f>
        <v>0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Não</v>
      </c>
      <c r="U1096" t="str">
        <f t="shared" si="104"/>
        <v>Não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0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Não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0</v>
      </c>
      <c r="C1098">
        <f>IFERROR(VLOOKUP(A1098,[1]Monitoramento_Base_somente_disp!$A:$J,6,FALSE),0)</f>
        <v>0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Não</v>
      </c>
      <c r="U1098" t="str">
        <f t="shared" si="104"/>
        <v>Não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0</v>
      </c>
      <c r="C1099">
        <f>IFERROR(VLOOKUP(A1099,[1]Monitoramento_Base_somente_disp!$A:$J,6,FALSE),0)</f>
        <v>0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Não</v>
      </c>
      <c r="U1099" t="str">
        <f t="shared" si="104"/>
        <v>Não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0</v>
      </c>
      <c r="C1100">
        <f>IFERROR(VLOOKUP(A1100,[1]Monitoramento_Base_somente_disp!$A:$J,6,FALSE),0)</f>
        <v>0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Não</v>
      </c>
      <c r="U1100" t="str">
        <f t="shared" si="104"/>
        <v>Não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0</v>
      </c>
      <c r="C1101">
        <f>IFERROR(VLOOKUP(A1101,[1]Monitoramento_Base_somente_disp!$A:$J,6,FALSE),0)</f>
        <v>0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Não</v>
      </c>
      <c r="U1101" t="str">
        <f t="shared" si="104"/>
        <v>Não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0</v>
      </c>
      <c r="C1102">
        <f>IFERROR(VLOOKUP(A1102,[1]Monitoramento_Base_somente_disp!$A:$J,6,FALSE),0)</f>
        <v>0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Não</v>
      </c>
      <c r="U1102" t="str">
        <f t="shared" si="104"/>
        <v>Não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0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Não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0</v>
      </c>
      <c r="C1104">
        <f>IFERROR(VLOOKUP(A1104,[1]Monitoramento_Base_somente_disp!$A:$J,6,FALSE),0)</f>
        <v>0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Não</v>
      </c>
      <c r="U1104" t="str">
        <f t="shared" si="104"/>
        <v>Não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0</v>
      </c>
      <c r="C1105">
        <f>IFERROR(VLOOKUP(A1105,[1]Monitoramento_Base_somente_disp!$A:$J,6,FALSE),0)</f>
        <v>0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Não</v>
      </c>
      <c r="U1105" t="str">
        <f t="shared" si="104"/>
        <v>Não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0</v>
      </c>
      <c r="C1106">
        <f>IFERROR(VLOOKUP(A1106,[1]Monitoramento_Base_somente_disp!$A:$J,6,FALSE),0)</f>
        <v>0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Não</v>
      </c>
      <c r="U1106" t="str">
        <f t="shared" si="104"/>
        <v>Não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0</v>
      </c>
      <c r="C1107">
        <f>IFERROR(VLOOKUP(A1107,[1]Monitoramento_Base_somente_disp!$A:$J,6,FALSE),0)</f>
        <v>0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Não</v>
      </c>
      <c r="U1107" t="str">
        <f t="shared" si="104"/>
        <v>Não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0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Não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0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Não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0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Não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0</v>
      </c>
      <c r="C1111">
        <f>IFERROR(VLOOKUP(A1111,[1]Monitoramento_Base_somente_disp!$A:$J,6,FALSE),0)</f>
        <v>0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Não</v>
      </c>
      <c r="U1111" t="str">
        <f t="shared" si="104"/>
        <v>Não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0</v>
      </c>
      <c r="C1112">
        <f>IFERROR(VLOOKUP(A1112,[1]Monitoramento_Base_somente_disp!$A:$J,6,FALSE),0)</f>
        <v>0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Não</v>
      </c>
      <c r="U1112" t="str">
        <f t="shared" si="104"/>
        <v>Não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0</v>
      </c>
      <c r="C1113">
        <f>IFERROR(VLOOKUP(A1113,[1]Monitoramento_Base_somente_disp!$A:$J,6,FALSE),0)</f>
        <v>0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Não</v>
      </c>
      <c r="U1113" t="str">
        <f t="shared" si="104"/>
        <v>Não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0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Não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0</v>
      </c>
      <c r="C1115">
        <f>IFERROR(VLOOKUP(A1115,[1]Monitoramento_Base_somente_disp!$A:$J,6,FALSE),0)</f>
        <v>0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Não</v>
      </c>
      <c r="U1115" t="str">
        <f t="shared" si="104"/>
        <v>Não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0</v>
      </c>
      <c r="C1116">
        <f>IFERROR(VLOOKUP(A1116,[1]Monitoramento_Base_somente_disp!$A:$J,6,FALSE),0)</f>
        <v>0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Não</v>
      </c>
      <c r="U1116" t="str">
        <f t="shared" si="104"/>
        <v>Não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0</v>
      </c>
      <c r="C1117">
        <f>IFERROR(VLOOKUP(A1117,[1]Monitoramento_Base_somente_disp!$A:$J,6,FALSE),0)</f>
        <v>0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Não</v>
      </c>
      <c r="U1117" t="str">
        <f t="shared" si="104"/>
        <v>Não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0</v>
      </c>
      <c r="C1118">
        <f>IFERROR(VLOOKUP(A1118,[1]Monitoramento_Base_somente_disp!$A:$J,6,FALSE),0)</f>
        <v>0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Não</v>
      </c>
      <c r="U1118" t="str">
        <f t="shared" si="104"/>
        <v>Não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0</v>
      </c>
      <c r="C1119">
        <f>IFERROR(VLOOKUP(A1119,[1]Monitoramento_Base_somente_disp!$A:$J,6,FALSE),0)</f>
        <v>0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Não</v>
      </c>
      <c r="U1119" t="str">
        <f t="shared" si="104"/>
        <v>Não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0</v>
      </c>
      <c r="C1120">
        <f>IFERROR(VLOOKUP(A1120,[1]Monitoramento_Base_somente_disp!$A:$J,6,FALSE),0)</f>
        <v>0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Não</v>
      </c>
      <c r="U1120" t="str">
        <f t="shared" si="104"/>
        <v>Não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0</v>
      </c>
      <c r="C1121">
        <f>IFERROR(VLOOKUP(A1121,[1]Monitoramento_Base_somente_disp!$A:$J,6,FALSE),0)</f>
        <v>0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Não</v>
      </c>
      <c r="U1121" t="str">
        <f t="shared" si="104"/>
        <v>Não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0</v>
      </c>
      <c r="C1122">
        <f>IFERROR(VLOOKUP(A1122,[1]Monitoramento_Base_somente_disp!$A:$J,6,FALSE),0)</f>
        <v>0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Não</v>
      </c>
      <c r="U1122" t="str">
        <f t="shared" si="104"/>
        <v>Não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0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Não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0</v>
      </c>
      <c r="C1124">
        <f>IFERROR(VLOOKUP(A1124,[1]Monitoramento_Base_somente_disp!$A:$J,6,FALSE),0)</f>
        <v>0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Não</v>
      </c>
      <c r="U1124" t="str">
        <f t="shared" si="104"/>
        <v>Não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0</v>
      </c>
      <c r="C1125">
        <f>IFERROR(VLOOKUP(A1125,[1]Monitoramento_Base_somente_disp!$A:$J,6,FALSE),0)</f>
        <v>0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Não</v>
      </c>
      <c r="U1125" t="str">
        <f t="shared" si="104"/>
        <v>Não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0</v>
      </c>
      <c r="C1126">
        <f>IFERROR(VLOOKUP(A1126,[1]Monitoramento_Base_somente_disp!$A:$J,6,FALSE),0)</f>
        <v>0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Não</v>
      </c>
      <c r="U1126" t="str">
        <f t="shared" si="104"/>
        <v>Não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0</v>
      </c>
      <c r="C1127">
        <f>IFERROR(VLOOKUP(A1127,[1]Monitoramento_Base_somente_disp!$A:$J,6,FALSE),0)</f>
        <v>0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Não</v>
      </c>
      <c r="U1127" t="str">
        <f t="shared" si="104"/>
        <v>Não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0</v>
      </c>
      <c r="C1128">
        <f>IFERROR(VLOOKUP(A1128,[1]Monitoramento_Base_somente_disp!$A:$J,6,FALSE),0)</f>
        <v>0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Não</v>
      </c>
      <c r="U1128" t="str">
        <f t="shared" si="104"/>
        <v>Não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0</v>
      </c>
      <c r="C1129">
        <f>IFERROR(VLOOKUP(A1129,[1]Monitoramento_Base_somente_disp!$A:$J,6,FALSE),0)</f>
        <v>0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Não</v>
      </c>
      <c r="U1129" t="str">
        <f t="shared" si="104"/>
        <v>Não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0</v>
      </c>
      <c r="C1130">
        <f>IFERROR(VLOOKUP(A1130,[1]Monitoramento_Base_somente_disp!$A:$J,6,FALSE),0)</f>
        <v>0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Não</v>
      </c>
      <c r="U1130" t="str">
        <f t="shared" si="104"/>
        <v>Não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0</v>
      </c>
      <c r="C1131">
        <f>IFERROR(VLOOKUP(A1131,[1]Monitoramento_Base_somente_disp!$A:$J,6,FALSE),0)</f>
        <v>0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Não</v>
      </c>
      <c r="U1131" t="str">
        <f t="shared" si="104"/>
        <v>Não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0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Não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0</v>
      </c>
      <c r="C1133">
        <f>IFERROR(VLOOKUP(A1133,[1]Monitoramento_Base_somente_disp!$A:$J,6,FALSE),0)</f>
        <v>0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Não</v>
      </c>
      <c r="U1133" t="str">
        <f t="shared" si="104"/>
        <v>Não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0</v>
      </c>
      <c r="C1134">
        <f>IFERROR(VLOOKUP(A1134,[1]Monitoramento_Base_somente_disp!$A:$J,6,FALSE),0)</f>
        <v>0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Não</v>
      </c>
      <c r="U1134" t="str">
        <f t="shared" si="104"/>
        <v>Não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0</v>
      </c>
      <c r="C1135">
        <f>IFERROR(VLOOKUP(A1135,[1]Monitoramento_Base_somente_disp!$A:$J,6,FALSE),0)</f>
        <v>0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Não</v>
      </c>
      <c r="U1135" t="str">
        <f t="shared" si="104"/>
        <v>Não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0</v>
      </c>
      <c r="C1136">
        <f>IFERROR(VLOOKUP(A1136,[1]Monitoramento_Base_somente_disp!$A:$J,6,FALSE),0)</f>
        <v>0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Não</v>
      </c>
      <c r="U1136" t="str">
        <f t="shared" si="104"/>
        <v>Não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0</v>
      </c>
      <c r="C1137">
        <f>IFERROR(VLOOKUP(A1137,[1]Monitoramento_Base_somente_disp!$A:$J,6,FALSE),0)</f>
        <v>0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Não</v>
      </c>
      <c r="U1137" t="str">
        <f t="shared" si="104"/>
        <v>Não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Não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0</v>
      </c>
      <c r="C1139">
        <f>IFERROR(VLOOKUP(A1139,[1]Monitoramento_Base_somente_disp!$A:$J,6,FALSE),0)</f>
        <v>0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Não</v>
      </c>
      <c r="U1139" t="str">
        <f t="shared" si="104"/>
        <v>Não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0</v>
      </c>
      <c r="C1140">
        <f>IFERROR(VLOOKUP(A1140,[1]Monitoramento_Base_somente_disp!$A:$J,6,FALSE),0)</f>
        <v>0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Não</v>
      </c>
      <c r="U1140" t="str">
        <f t="shared" si="104"/>
        <v>Não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0</v>
      </c>
      <c r="C1141">
        <f>IFERROR(VLOOKUP(A1141,[1]Monitoramento_Base_somente_disp!$A:$J,6,FALSE),0)</f>
        <v>0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Não</v>
      </c>
      <c r="U1141" t="str">
        <f t="shared" si="104"/>
        <v>Não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0</v>
      </c>
      <c r="C1142">
        <f>IFERROR(VLOOKUP(A1142,[1]Monitoramento_Base_somente_disp!$A:$J,6,FALSE),0)</f>
        <v>0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Não</v>
      </c>
      <c r="U1142" t="str">
        <f t="shared" si="104"/>
        <v>Não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0</v>
      </c>
      <c r="C1143">
        <f>IFERROR(VLOOKUP(A1143,[1]Monitoramento_Base_somente_disp!$A:$J,6,FALSE),0)</f>
        <v>0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Não</v>
      </c>
      <c r="U1143" t="str">
        <f t="shared" si="104"/>
        <v>Não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0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Não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0</v>
      </c>
      <c r="C1145">
        <f>IFERROR(VLOOKUP(A1145,[1]Monitoramento_Base_somente_disp!$A:$J,6,FALSE),0)</f>
        <v>0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Não</v>
      </c>
      <c r="U1145" t="str">
        <f t="shared" si="104"/>
        <v>Não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0</v>
      </c>
      <c r="C1146">
        <f>IFERROR(VLOOKUP(A1146,[1]Monitoramento_Base_somente_disp!$A:$J,6,FALSE),0)</f>
        <v>0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Não</v>
      </c>
      <c r="U1146" t="str">
        <f t="shared" si="104"/>
        <v>Não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0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Não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0</v>
      </c>
      <c r="C1148">
        <f>IFERROR(VLOOKUP(A1148,[1]Monitoramento_Base_somente_disp!$A:$J,6,FALSE),0)</f>
        <v>0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Não</v>
      </c>
      <c r="U1148" t="str">
        <f t="shared" si="104"/>
        <v>Não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0</v>
      </c>
      <c r="C1149">
        <f>IFERROR(VLOOKUP(A1149,[1]Monitoramento_Base_somente_disp!$A:$J,6,FALSE),0)</f>
        <v>0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Não</v>
      </c>
      <c r="U1149" t="str">
        <f t="shared" si="104"/>
        <v>Não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0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Não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0</v>
      </c>
      <c r="C1151">
        <f>IFERROR(VLOOKUP(A1151,[1]Monitoramento_Base_somente_disp!$A:$J,6,FALSE),0)</f>
        <v>0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Não</v>
      </c>
      <c r="U1151" t="str">
        <f t="shared" si="104"/>
        <v>Não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0</v>
      </c>
      <c r="C1152">
        <f>IFERROR(VLOOKUP(A1152,[1]Monitoramento_Base_somente_disp!$A:$J,6,FALSE),0)</f>
        <v>0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Não</v>
      </c>
      <c r="U1152" t="str">
        <f t="shared" si="104"/>
        <v>Não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0</v>
      </c>
      <c r="C1153">
        <f>IFERROR(VLOOKUP(A1153,[1]Monitoramento_Base_somente_disp!$A:$J,6,FALSE),0)</f>
        <v>0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Não</v>
      </c>
      <c r="U1153" t="str">
        <f t="shared" si="104"/>
        <v>Não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0</v>
      </c>
      <c r="C1154">
        <f>IFERROR(VLOOKUP(A1154,[1]Monitoramento_Base_somente_disp!$A:$J,6,FALSE),0)</f>
        <v>0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Não</v>
      </c>
      <c r="U1154" t="str">
        <f t="shared" si="104"/>
        <v>Não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0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Não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0</v>
      </c>
      <c r="C1156">
        <f>IFERROR(VLOOKUP(A1156,[1]Monitoramento_Base_somente_disp!$A:$J,6,FALSE),0)</f>
        <v>0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Não</v>
      </c>
      <c r="U1156" t="str">
        <f t="shared" si="104"/>
        <v>Não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0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Não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0</v>
      </c>
      <c r="C1158">
        <f>IFERROR(VLOOKUP(A1158,[1]Monitoramento_Base_somente_disp!$A:$J,6,FALSE),0)</f>
        <v>0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Não</v>
      </c>
      <c r="U1158" t="str">
        <f t="shared" ref="U1158:U1221" si="110">IF(C1158+I1158+O1158&gt;0,"Sim","Não")</f>
        <v>Não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0</v>
      </c>
      <c r="C1159">
        <f>IFERROR(VLOOKUP(A1159,[1]Monitoramento_Base_somente_disp!$A:$J,6,FALSE),0)</f>
        <v>0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Não</v>
      </c>
      <c r="U1159" t="str">
        <f t="shared" si="110"/>
        <v>Não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0</v>
      </c>
      <c r="C1160">
        <f>IFERROR(VLOOKUP(A1160,[1]Monitoramento_Base_somente_disp!$A:$J,6,FALSE),0)</f>
        <v>0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Não</v>
      </c>
      <c r="U1160" t="str">
        <f t="shared" si="110"/>
        <v>Não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0</v>
      </c>
      <c r="C1161">
        <f>IFERROR(VLOOKUP(A1161,[1]Monitoramento_Base_somente_disp!$A:$J,6,FALSE),0)</f>
        <v>0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Não</v>
      </c>
      <c r="U1161" t="str">
        <f t="shared" si="110"/>
        <v>Não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0</v>
      </c>
      <c r="C1162">
        <f>IFERROR(VLOOKUP(A1162,[1]Monitoramento_Base_somente_disp!$A:$J,6,FALSE),0)</f>
        <v>0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Não</v>
      </c>
      <c r="U1162" t="str">
        <f t="shared" si="110"/>
        <v>Não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0</v>
      </c>
      <c r="C1163">
        <f>IFERROR(VLOOKUP(A1163,[1]Monitoramento_Base_somente_disp!$A:$J,6,FALSE),0)</f>
        <v>0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Não</v>
      </c>
      <c r="U1163" t="str">
        <f t="shared" si="110"/>
        <v>Não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0</v>
      </c>
      <c r="C1164">
        <f>IFERROR(VLOOKUP(A1164,[1]Monitoramento_Base_somente_disp!$A:$J,6,FALSE),0)</f>
        <v>0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Não</v>
      </c>
      <c r="U1164" t="str">
        <f t="shared" si="110"/>
        <v>Não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0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Não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0</v>
      </c>
      <c r="C1166">
        <f>IFERROR(VLOOKUP(A1166,[1]Monitoramento_Base_somente_disp!$A:$J,6,FALSE),0)</f>
        <v>0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Não</v>
      </c>
      <c r="U1166" t="str">
        <f t="shared" si="110"/>
        <v>Não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0</v>
      </c>
      <c r="C1167">
        <f>IFERROR(VLOOKUP(A1167,[1]Monitoramento_Base_somente_disp!$A:$J,6,FALSE),0)</f>
        <v>0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Não</v>
      </c>
      <c r="U1167" t="str">
        <f t="shared" si="110"/>
        <v>Não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0</v>
      </c>
      <c r="C1168">
        <f>IFERROR(VLOOKUP(A1168,[1]Monitoramento_Base_somente_disp!$A:$J,6,FALSE),0)</f>
        <v>0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Não</v>
      </c>
      <c r="U1168" t="str">
        <f t="shared" si="110"/>
        <v>Não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0</v>
      </c>
      <c r="C1169">
        <f>IFERROR(VLOOKUP(A1169,[1]Monitoramento_Base_somente_disp!$A:$J,6,FALSE),0)</f>
        <v>0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Não</v>
      </c>
      <c r="U1169" t="str">
        <f t="shared" si="110"/>
        <v>Não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0</v>
      </c>
      <c r="C1170">
        <f>IFERROR(VLOOKUP(A1170,[1]Monitoramento_Base_somente_disp!$A:$J,6,FALSE),0)</f>
        <v>0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Não</v>
      </c>
      <c r="U1170" t="str">
        <f t="shared" si="110"/>
        <v>Não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0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Não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0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Não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0</v>
      </c>
      <c r="C1173">
        <f>IFERROR(VLOOKUP(A1173,[1]Monitoramento_Base_somente_disp!$A:$J,6,FALSE),0)</f>
        <v>0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Não</v>
      </c>
      <c r="U1173" t="str">
        <f t="shared" si="110"/>
        <v>Não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0</v>
      </c>
      <c r="C1174">
        <f>IFERROR(VLOOKUP(A1174,[1]Monitoramento_Base_somente_disp!$A:$J,6,FALSE),0)</f>
        <v>0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Não</v>
      </c>
      <c r="U1174" t="str">
        <f t="shared" si="110"/>
        <v>Não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0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Não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0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Não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0</v>
      </c>
      <c r="C1177">
        <f>IFERROR(VLOOKUP(A1177,[1]Monitoramento_Base_somente_disp!$A:$J,6,FALSE),0)</f>
        <v>0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Não</v>
      </c>
      <c r="U1177" t="str">
        <f t="shared" si="110"/>
        <v>Não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0</v>
      </c>
      <c r="C1178">
        <f>IFERROR(VLOOKUP(A1178,[1]Monitoramento_Base_somente_disp!$A:$J,6,FALSE),0)</f>
        <v>0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Não</v>
      </c>
      <c r="U1178" t="str">
        <f t="shared" si="110"/>
        <v>Não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0</v>
      </c>
      <c r="C1179">
        <f>IFERROR(VLOOKUP(A1179,[1]Monitoramento_Base_somente_disp!$A:$J,6,FALSE),0)</f>
        <v>0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Não</v>
      </c>
      <c r="U1179" t="str">
        <f t="shared" si="110"/>
        <v>Não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0</v>
      </c>
      <c r="C1180">
        <f>IFERROR(VLOOKUP(A1180,[1]Monitoramento_Base_somente_disp!$A:$J,6,FALSE),0)</f>
        <v>0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Não</v>
      </c>
      <c r="U1180" t="str">
        <f t="shared" si="110"/>
        <v>Não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0</v>
      </c>
      <c r="C1181">
        <f>IFERROR(VLOOKUP(A1181,[1]Monitoramento_Base_somente_disp!$A:$J,6,FALSE),0)</f>
        <v>0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Não</v>
      </c>
      <c r="U1181" t="str">
        <f t="shared" si="110"/>
        <v>Não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0</v>
      </c>
      <c r="C1182">
        <f>IFERROR(VLOOKUP(A1182,[1]Monitoramento_Base_somente_disp!$A:$J,6,FALSE),0)</f>
        <v>0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Não</v>
      </c>
      <c r="U1182" t="str">
        <f t="shared" si="110"/>
        <v>Não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0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Não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0</v>
      </c>
      <c r="C1184">
        <f>IFERROR(VLOOKUP(A1184,[1]Monitoramento_Base_somente_disp!$A:$J,6,FALSE),0)</f>
        <v>0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Não</v>
      </c>
      <c r="U1184" t="str">
        <f t="shared" si="110"/>
        <v>Não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0</v>
      </c>
      <c r="C1185">
        <f>IFERROR(VLOOKUP(A1185,[1]Monitoramento_Base_somente_disp!$A:$J,6,FALSE),0)</f>
        <v>0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Não</v>
      </c>
      <c r="U1185" t="str">
        <f t="shared" si="110"/>
        <v>Não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0</v>
      </c>
      <c r="C1186">
        <f>IFERROR(VLOOKUP(A1186,[1]Monitoramento_Base_somente_disp!$A:$J,6,FALSE),0)</f>
        <v>0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Não</v>
      </c>
      <c r="U1186" t="str">
        <f t="shared" si="110"/>
        <v>Não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0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Não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0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Não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0</v>
      </c>
      <c r="C1189">
        <f>IFERROR(VLOOKUP(A1189,[1]Monitoramento_Base_somente_disp!$A:$J,6,FALSE),0)</f>
        <v>0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Não</v>
      </c>
      <c r="U1189" t="str">
        <f t="shared" si="110"/>
        <v>Não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0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Não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0</v>
      </c>
      <c r="C1191">
        <f>IFERROR(VLOOKUP(A1191,[1]Monitoramento_Base_somente_disp!$A:$J,6,FALSE),0)</f>
        <v>0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Não</v>
      </c>
      <c r="U1191" t="str">
        <f t="shared" si="110"/>
        <v>Não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0</v>
      </c>
      <c r="C1192">
        <f>IFERROR(VLOOKUP(A1192,[1]Monitoramento_Base_somente_disp!$A:$J,6,FALSE),0)</f>
        <v>0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Não</v>
      </c>
      <c r="U1192" t="str">
        <f t="shared" si="110"/>
        <v>Não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0</v>
      </c>
      <c r="C1193">
        <f>IFERROR(VLOOKUP(A1193,[1]Monitoramento_Base_somente_disp!$A:$J,6,FALSE),0)</f>
        <v>0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Não</v>
      </c>
      <c r="U1193" t="str">
        <f t="shared" si="110"/>
        <v>Não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0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Não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0</v>
      </c>
      <c r="C1195">
        <f>IFERROR(VLOOKUP(A1195,[1]Monitoramento_Base_somente_disp!$A:$J,6,FALSE),0)</f>
        <v>0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Não</v>
      </c>
      <c r="U1195" t="str">
        <f t="shared" si="110"/>
        <v>Não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0</v>
      </c>
      <c r="C1196">
        <f>IFERROR(VLOOKUP(A1196,[1]Monitoramento_Base_somente_disp!$A:$J,6,FALSE),0)</f>
        <v>0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Não</v>
      </c>
      <c r="U1196" t="str">
        <f t="shared" si="110"/>
        <v>Não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0</v>
      </c>
      <c r="C1197">
        <f>IFERROR(VLOOKUP(A1197,[1]Monitoramento_Base_somente_disp!$A:$J,6,FALSE),0)</f>
        <v>0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Não</v>
      </c>
      <c r="U1197" t="str">
        <f t="shared" si="110"/>
        <v>Não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0</v>
      </c>
      <c r="C1198">
        <f>IFERROR(VLOOKUP(A1198,[1]Monitoramento_Base_somente_disp!$A:$J,6,FALSE),0)</f>
        <v>0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Não</v>
      </c>
      <c r="U1198" t="str">
        <f t="shared" si="110"/>
        <v>Não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0</v>
      </c>
      <c r="C1199">
        <f>IFERROR(VLOOKUP(A1199,[1]Monitoramento_Base_somente_disp!$A:$J,6,FALSE),0)</f>
        <v>0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Não</v>
      </c>
      <c r="U1199" t="str">
        <f t="shared" si="110"/>
        <v>Não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0</v>
      </c>
      <c r="C1200">
        <f>IFERROR(VLOOKUP(A1200,[1]Monitoramento_Base_somente_disp!$A:$J,6,FALSE),0)</f>
        <v>0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Não</v>
      </c>
      <c r="U1200" t="str">
        <f t="shared" si="110"/>
        <v>Não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0</v>
      </c>
      <c r="C1201">
        <f>IFERROR(VLOOKUP(A1201,[1]Monitoramento_Base_somente_disp!$A:$J,6,FALSE),0)</f>
        <v>0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Não</v>
      </c>
      <c r="U1201" t="str">
        <f t="shared" si="110"/>
        <v>Não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0</v>
      </c>
      <c r="C1202">
        <f>IFERROR(VLOOKUP(A1202,[1]Monitoramento_Base_somente_disp!$A:$J,6,FALSE),0)</f>
        <v>0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Não</v>
      </c>
      <c r="U1202" t="str">
        <f t="shared" si="110"/>
        <v>Não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0</v>
      </c>
      <c r="C1203">
        <f>IFERROR(VLOOKUP(A1203,[1]Monitoramento_Base_somente_disp!$A:$J,6,FALSE),0)</f>
        <v>0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Não</v>
      </c>
      <c r="U1203" t="str">
        <f t="shared" si="110"/>
        <v>Não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0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Não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0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Não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0</v>
      </c>
      <c r="C1206">
        <f>IFERROR(VLOOKUP(A1206,[1]Monitoramento_Base_somente_disp!$A:$J,6,FALSE),0)</f>
        <v>0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Não</v>
      </c>
      <c r="U1206" t="str">
        <f t="shared" si="110"/>
        <v>Não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0</v>
      </c>
      <c r="C1207">
        <f>IFERROR(VLOOKUP(A1207,[1]Monitoramento_Base_somente_disp!$A:$J,6,FALSE),0)</f>
        <v>0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Não</v>
      </c>
      <c r="U1207" t="str">
        <f t="shared" si="110"/>
        <v>Não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0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Não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0</v>
      </c>
      <c r="C1209">
        <f>IFERROR(VLOOKUP(A1209,[1]Monitoramento_Base_somente_disp!$A:$J,6,FALSE),0)</f>
        <v>0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Não</v>
      </c>
      <c r="U1209" t="str">
        <f t="shared" si="110"/>
        <v>Não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0</v>
      </c>
      <c r="C1210">
        <f>IFERROR(VLOOKUP(A1210,[1]Monitoramento_Base_somente_disp!$A:$J,6,FALSE),0)</f>
        <v>0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Não</v>
      </c>
      <c r="U1210" t="str">
        <f t="shared" si="110"/>
        <v>Não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0</v>
      </c>
      <c r="C1211">
        <f>IFERROR(VLOOKUP(A1211,[1]Monitoramento_Base_somente_disp!$A:$J,6,FALSE),0)</f>
        <v>0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Não</v>
      </c>
      <c r="U1211" t="str">
        <f t="shared" si="110"/>
        <v>Não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0</v>
      </c>
      <c r="C1212">
        <f>IFERROR(VLOOKUP(A1212,[1]Monitoramento_Base_somente_disp!$A:$J,6,FALSE),0)</f>
        <v>0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Não</v>
      </c>
      <c r="U1212" t="str">
        <f t="shared" si="110"/>
        <v>Não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0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Não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0</v>
      </c>
      <c r="C1214">
        <f>IFERROR(VLOOKUP(A1214,[1]Monitoramento_Base_somente_disp!$A:$J,6,FALSE),0)</f>
        <v>0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Não</v>
      </c>
      <c r="U1214" t="str">
        <f t="shared" si="110"/>
        <v>Não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0</v>
      </c>
      <c r="C1215">
        <f>IFERROR(VLOOKUP(A1215,[1]Monitoramento_Base_somente_disp!$A:$J,6,FALSE),0)</f>
        <v>0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Não</v>
      </c>
      <c r="U1215" t="str">
        <f t="shared" si="110"/>
        <v>Não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0</v>
      </c>
      <c r="C1216">
        <f>IFERROR(VLOOKUP(A1216,[1]Monitoramento_Base_somente_disp!$A:$J,6,FALSE),0)</f>
        <v>0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Não</v>
      </c>
      <c r="U1216" t="str">
        <f t="shared" si="110"/>
        <v>Não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0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Não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0</v>
      </c>
      <c r="C1218">
        <f>IFERROR(VLOOKUP(A1218,[1]Monitoramento_Base_somente_disp!$A:$J,6,FALSE),0)</f>
        <v>0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Não</v>
      </c>
      <c r="U1218" t="str">
        <f t="shared" si="110"/>
        <v>Não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Não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0</v>
      </c>
      <c r="C1220">
        <f>IFERROR(VLOOKUP(A1220,[1]Monitoramento_Base_somente_disp!$A:$J,6,FALSE),0)</f>
        <v>0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Não</v>
      </c>
      <c r="U1220" t="str">
        <f t="shared" si="110"/>
        <v>Não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0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Não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0</v>
      </c>
      <c r="C1222">
        <f>IFERROR(VLOOKUP(A1222,[1]Monitoramento_Base_somente_disp!$A:$J,6,FALSE),0)</f>
        <v>0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Não</v>
      </c>
      <c r="U1222" t="str">
        <f t="shared" ref="U1222:U1285" si="116">IF(C1222+I1222+O1222&gt;0,"Sim","Não")</f>
        <v>Não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0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Não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0</v>
      </c>
      <c r="C1225">
        <f>IFERROR(VLOOKUP(A1225,[1]Monitoramento_Base_somente_disp!$A:$J,6,FALSE),0)</f>
        <v>0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Não</v>
      </c>
      <c r="U1225" t="str">
        <f t="shared" si="116"/>
        <v>Não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0</v>
      </c>
      <c r="C1226">
        <f>IFERROR(VLOOKUP(A1226,[1]Monitoramento_Base_somente_disp!$A:$J,6,FALSE),0)</f>
        <v>0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Não</v>
      </c>
      <c r="U1226" t="str">
        <f t="shared" si="116"/>
        <v>Não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0</v>
      </c>
      <c r="C1227">
        <f>IFERROR(VLOOKUP(A1227,[1]Monitoramento_Base_somente_disp!$A:$J,6,FALSE),0)</f>
        <v>0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Não</v>
      </c>
      <c r="U1227" t="str">
        <f t="shared" si="116"/>
        <v>Não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0</v>
      </c>
      <c r="C1228">
        <f>IFERROR(VLOOKUP(A1228,[1]Monitoramento_Base_somente_disp!$A:$J,6,FALSE),0)</f>
        <v>0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Não</v>
      </c>
      <c r="U1228" t="str">
        <f t="shared" si="116"/>
        <v>Não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0</v>
      </c>
      <c r="C1229">
        <f>IFERROR(VLOOKUP(A1229,[1]Monitoramento_Base_somente_disp!$A:$J,6,FALSE),0)</f>
        <v>0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Não</v>
      </c>
      <c r="U1229" t="str">
        <f t="shared" si="116"/>
        <v>Não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0</v>
      </c>
      <c r="C1230">
        <f>IFERROR(VLOOKUP(A1230,[1]Monitoramento_Base_somente_disp!$A:$J,6,FALSE),0)</f>
        <v>0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Não</v>
      </c>
      <c r="U1230" t="str">
        <f t="shared" si="116"/>
        <v>Não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0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Não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0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Não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0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Não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0</v>
      </c>
      <c r="C1234">
        <f>IFERROR(VLOOKUP(A1234,[1]Monitoramento_Base_somente_disp!$A:$J,6,FALSE),0)</f>
        <v>0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Não</v>
      </c>
      <c r="U1234" t="str">
        <f t="shared" si="116"/>
        <v>Não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0</v>
      </c>
      <c r="C1235">
        <f>IFERROR(VLOOKUP(A1235,[1]Monitoramento_Base_somente_disp!$A:$J,6,FALSE),0)</f>
        <v>0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Não</v>
      </c>
      <c r="U1235" t="str">
        <f t="shared" si="116"/>
        <v>Não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0</v>
      </c>
      <c r="C1236">
        <f>IFERROR(VLOOKUP(A1236,[1]Monitoramento_Base_somente_disp!$A:$J,6,FALSE),0)</f>
        <v>0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Não</v>
      </c>
      <c r="U1236" t="str">
        <f t="shared" si="116"/>
        <v>Não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0</v>
      </c>
      <c r="C1237">
        <f>IFERROR(VLOOKUP(A1237,[1]Monitoramento_Base_somente_disp!$A:$J,6,FALSE),0)</f>
        <v>0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Não</v>
      </c>
      <c r="U1237" t="str">
        <f t="shared" si="116"/>
        <v>Não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0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Não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0</v>
      </c>
      <c r="C1239">
        <f>IFERROR(VLOOKUP(A1239,[1]Monitoramento_Base_somente_disp!$A:$J,6,FALSE),0)</f>
        <v>0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Não</v>
      </c>
      <c r="U1239" t="str">
        <f t="shared" si="116"/>
        <v>Não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0</v>
      </c>
      <c r="C1240">
        <f>IFERROR(VLOOKUP(A1240,[1]Monitoramento_Base_somente_disp!$A:$J,6,FALSE),0)</f>
        <v>0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Não</v>
      </c>
      <c r="U1240" t="str">
        <f t="shared" si="116"/>
        <v>Não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0</v>
      </c>
      <c r="C1241">
        <f>IFERROR(VLOOKUP(A1241,[1]Monitoramento_Base_somente_disp!$A:$J,6,FALSE),0)</f>
        <v>0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Não</v>
      </c>
      <c r="U1241" t="str">
        <f t="shared" si="116"/>
        <v>Não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0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Não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0</v>
      </c>
      <c r="C1243">
        <f>IFERROR(VLOOKUP(A1243,[1]Monitoramento_Base_somente_disp!$A:$J,6,FALSE),0)</f>
        <v>0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Não</v>
      </c>
      <c r="U1243" t="str">
        <f t="shared" si="116"/>
        <v>Não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0</v>
      </c>
      <c r="C1244">
        <f>IFERROR(VLOOKUP(A1244,[1]Monitoramento_Base_somente_disp!$A:$J,6,FALSE),0)</f>
        <v>0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Não</v>
      </c>
      <c r="U1244" t="str">
        <f t="shared" si="116"/>
        <v>Não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0</v>
      </c>
      <c r="C1245">
        <f>IFERROR(VLOOKUP(A1245,[1]Monitoramento_Base_somente_disp!$A:$J,6,FALSE),0)</f>
        <v>0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Não</v>
      </c>
      <c r="U1245" t="str">
        <f t="shared" si="116"/>
        <v>Não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0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Não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0</v>
      </c>
      <c r="C1247">
        <f>IFERROR(VLOOKUP(A1247,[1]Monitoramento_Base_somente_disp!$A:$J,6,FALSE),0)</f>
        <v>0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Não</v>
      </c>
      <c r="U1247" t="str">
        <f t="shared" si="116"/>
        <v>Não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0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Não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0</v>
      </c>
      <c r="C1249">
        <f>IFERROR(VLOOKUP(A1249,[1]Monitoramento_Base_somente_disp!$A:$J,6,FALSE),0)</f>
        <v>0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Não</v>
      </c>
      <c r="U1249" t="str">
        <f t="shared" si="116"/>
        <v>Não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0</v>
      </c>
      <c r="C1250">
        <f>IFERROR(VLOOKUP(A1250,[1]Monitoramento_Base_somente_disp!$A:$J,6,FALSE),0)</f>
        <v>0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Não</v>
      </c>
      <c r="U1250" t="str">
        <f t="shared" si="116"/>
        <v>Não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0</v>
      </c>
      <c r="C1251">
        <f>IFERROR(VLOOKUP(A1251,[1]Monitoramento_Base_somente_disp!$A:$J,6,FALSE),0)</f>
        <v>0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Não</v>
      </c>
      <c r="U1251" t="str">
        <f t="shared" si="116"/>
        <v>Não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0</v>
      </c>
      <c r="C1252">
        <f>IFERROR(VLOOKUP(A1252,[1]Monitoramento_Base_somente_disp!$A:$J,6,FALSE),0)</f>
        <v>0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Não</v>
      </c>
      <c r="U1252" t="str">
        <f t="shared" si="116"/>
        <v>Não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0</v>
      </c>
      <c r="C1253">
        <f>IFERROR(VLOOKUP(A1253,[1]Monitoramento_Base_somente_disp!$A:$J,6,FALSE),0)</f>
        <v>0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Não</v>
      </c>
      <c r="U1253" t="str">
        <f t="shared" si="116"/>
        <v>Não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0</v>
      </c>
      <c r="C1254">
        <f>IFERROR(VLOOKUP(A1254,[1]Monitoramento_Base_somente_disp!$A:$J,6,FALSE),0)</f>
        <v>0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Não</v>
      </c>
      <c r="U1254" t="str">
        <f t="shared" si="116"/>
        <v>Não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0</v>
      </c>
      <c r="C1255">
        <f>IFERROR(VLOOKUP(A1255,[1]Monitoramento_Base_somente_disp!$A:$J,6,FALSE),0)</f>
        <v>0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Não</v>
      </c>
      <c r="U1255" t="str">
        <f t="shared" si="116"/>
        <v>Não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0</v>
      </c>
      <c r="C1256">
        <f>IFERROR(VLOOKUP(A1256,[1]Monitoramento_Base_somente_disp!$A:$J,6,FALSE),0)</f>
        <v>0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Não</v>
      </c>
      <c r="U1256" t="str">
        <f t="shared" si="116"/>
        <v>Não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0</v>
      </c>
      <c r="C1257">
        <f>IFERROR(VLOOKUP(A1257,[1]Monitoramento_Base_somente_disp!$A:$J,6,FALSE),0)</f>
        <v>0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Não</v>
      </c>
      <c r="U1257" t="str">
        <f t="shared" si="116"/>
        <v>Não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0</v>
      </c>
      <c r="C1258">
        <f>IFERROR(VLOOKUP(A1258,[1]Monitoramento_Base_somente_disp!$A:$J,6,FALSE),0)</f>
        <v>0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Não</v>
      </c>
      <c r="U1258" t="str">
        <f t="shared" si="116"/>
        <v>Não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0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Não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0</v>
      </c>
      <c r="C1260">
        <f>IFERROR(VLOOKUP(A1260,[1]Monitoramento_Base_somente_disp!$A:$J,6,FALSE),0)</f>
        <v>0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Não</v>
      </c>
      <c r="U1260" t="str">
        <f t="shared" si="116"/>
        <v>Não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0</v>
      </c>
      <c r="C1261">
        <f>IFERROR(VLOOKUP(A1261,[1]Monitoramento_Base_somente_disp!$A:$J,6,FALSE),0)</f>
        <v>0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Não</v>
      </c>
      <c r="U1261" t="str">
        <f t="shared" si="116"/>
        <v>Não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0</v>
      </c>
      <c r="C1262">
        <f>IFERROR(VLOOKUP(A1262,[1]Monitoramento_Base_somente_disp!$A:$J,6,FALSE),0)</f>
        <v>0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Não</v>
      </c>
      <c r="U1262" t="str">
        <f t="shared" si="116"/>
        <v>Não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0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Não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0</v>
      </c>
      <c r="C1264">
        <f>IFERROR(VLOOKUP(A1264,[1]Monitoramento_Base_somente_disp!$A:$J,6,FALSE),0)</f>
        <v>0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Não</v>
      </c>
      <c r="U1264" t="str">
        <f t="shared" si="116"/>
        <v>Não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0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Não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0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Não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0</v>
      </c>
      <c r="C1267">
        <f>IFERROR(VLOOKUP(A1267,[1]Monitoramento_Base_somente_disp!$A:$J,6,FALSE),0)</f>
        <v>0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Não</v>
      </c>
      <c r="U1267" t="str">
        <f t="shared" si="116"/>
        <v>Não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0</v>
      </c>
      <c r="C1268">
        <f>IFERROR(VLOOKUP(A1268,[1]Monitoramento_Base_somente_disp!$A:$J,6,FALSE),0)</f>
        <v>0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Não</v>
      </c>
      <c r="U1268" t="str">
        <f t="shared" si="116"/>
        <v>Não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0</v>
      </c>
      <c r="C1269">
        <f>IFERROR(VLOOKUP(A1269,[1]Monitoramento_Base_somente_disp!$A:$J,6,FALSE),0)</f>
        <v>0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Não</v>
      </c>
      <c r="U1269" t="str">
        <f t="shared" si="116"/>
        <v>Não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0</v>
      </c>
      <c r="C1270">
        <f>IFERROR(VLOOKUP(A1270,[1]Monitoramento_Base_somente_disp!$A:$J,6,FALSE),0)</f>
        <v>0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Não</v>
      </c>
      <c r="U1270" t="str">
        <f t="shared" si="116"/>
        <v>Não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0</v>
      </c>
      <c r="C1271">
        <f>IFERROR(VLOOKUP(A1271,[1]Monitoramento_Base_somente_disp!$A:$J,6,FALSE),0)</f>
        <v>0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Não</v>
      </c>
      <c r="U1271" t="str">
        <f t="shared" si="116"/>
        <v>Não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0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0</v>
      </c>
      <c r="Q1272">
        <f>IFERROR(VLOOKUP(A1272,[3]Sheet1!$A:$G,5,FALSE),0)</f>
        <v>5874375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Não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0</v>
      </c>
      <c r="C1273">
        <f>IFERROR(VLOOKUP(A1273,[1]Monitoramento_Base_somente_disp!$A:$J,6,FALSE),0)</f>
        <v>0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Não</v>
      </c>
      <c r="U1273" t="str">
        <f t="shared" si="116"/>
        <v>Não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0</v>
      </c>
      <c r="C1274">
        <f>IFERROR(VLOOKUP(A1274,[1]Monitoramento_Base_somente_disp!$A:$J,6,FALSE),0)</f>
        <v>0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Não</v>
      </c>
      <c r="U1274" t="str">
        <f t="shared" si="116"/>
        <v>Não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0</v>
      </c>
      <c r="C1275">
        <f>IFERROR(VLOOKUP(A1275,[1]Monitoramento_Base_somente_disp!$A:$J,6,FALSE),0)</f>
        <v>0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Não</v>
      </c>
      <c r="U1275" t="str">
        <f t="shared" si="116"/>
        <v>Não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0</v>
      </c>
      <c r="C1276">
        <f>IFERROR(VLOOKUP(A1276,[1]Monitoramento_Base_somente_disp!$A:$J,6,FALSE),0)</f>
        <v>0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Não</v>
      </c>
      <c r="U1276" t="str">
        <f t="shared" si="116"/>
        <v>Não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0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114195</v>
      </c>
      <c r="O1277">
        <f>IFERROR(VLOOKUP(A1277,[3]Sheet1!$A:$G,3,FALSE),0)</f>
        <v>245875</v>
      </c>
      <c r="P1277">
        <f>IFERROR(VLOOKUP(A1277,[3]Sheet1!$A:$G,4,FALSE),0)</f>
        <v>0</v>
      </c>
      <c r="Q1277">
        <f>IFERROR(VLOOKUP(A1277,[3]Sheet1!$A:$G,5,FALSE),0)</f>
        <v>121626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0</v>
      </c>
      <c r="C1278">
        <f>IFERROR(VLOOKUP(A1278,[1]Monitoramento_Base_somente_disp!$A:$J,6,FALSE),0)</f>
        <v>0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Não</v>
      </c>
      <c r="U1278" t="str">
        <f t="shared" si="116"/>
        <v>Não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0</v>
      </c>
      <c r="C1279">
        <f>IFERROR(VLOOKUP(A1279,[1]Monitoramento_Base_somente_disp!$A:$J,6,FALSE),0)</f>
        <v>0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Não</v>
      </c>
      <c r="U1279" t="str">
        <f t="shared" si="116"/>
        <v>Não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0</v>
      </c>
      <c r="C1280">
        <f>IFERROR(VLOOKUP(A1280,[1]Monitoramento_Base_somente_disp!$A:$J,6,FALSE),0)</f>
        <v>0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Não</v>
      </c>
      <c r="U1280" t="str">
        <f t="shared" si="116"/>
        <v>Não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0</v>
      </c>
      <c r="C1281">
        <f>IFERROR(VLOOKUP(A1281,[1]Monitoramento_Base_somente_disp!$A:$J,6,FALSE),0)</f>
        <v>0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Não</v>
      </c>
      <c r="U1281" t="str">
        <f t="shared" si="116"/>
        <v>Não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0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Não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0</v>
      </c>
      <c r="C1283">
        <f>IFERROR(VLOOKUP(A1283,[1]Monitoramento_Base_somente_disp!$A:$J,6,FALSE),0)</f>
        <v>0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Não</v>
      </c>
      <c r="U1283" t="str">
        <f t="shared" si="116"/>
        <v>Não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0</v>
      </c>
      <c r="C1284">
        <f>IFERROR(VLOOKUP(A1284,[1]Monitoramento_Base_somente_disp!$A:$J,6,FALSE),0)</f>
        <v>0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Não</v>
      </c>
      <c r="U1284" t="str">
        <f t="shared" si="116"/>
        <v>Não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0</v>
      </c>
      <c r="C1285">
        <f>IFERROR(VLOOKUP(A1285,[1]Monitoramento_Base_somente_disp!$A:$J,6,FALSE),0)</f>
        <v>0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Não</v>
      </c>
      <c r="U1285" t="str">
        <f t="shared" si="116"/>
        <v>Não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0</v>
      </c>
      <c r="C1286">
        <f>IFERROR(VLOOKUP(A1286,[1]Monitoramento_Base_somente_disp!$A:$J,6,FALSE),0)</f>
        <v>0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Não</v>
      </c>
      <c r="U1286" t="str">
        <f t="shared" ref="U1286:U1349" si="122">IF(C1286+I1286+O1286&gt;0,"Sim","Não")</f>
        <v>Não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0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Não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0</v>
      </c>
      <c r="C1288">
        <f>IFERROR(VLOOKUP(A1288,[1]Monitoramento_Base_somente_disp!$A:$J,6,FALSE),0)</f>
        <v>0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Não</v>
      </c>
      <c r="U1288" t="str">
        <f t="shared" si="122"/>
        <v>Não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0</v>
      </c>
      <c r="C1289">
        <f>IFERROR(VLOOKUP(A1289,[1]Monitoramento_Base_somente_disp!$A:$J,6,FALSE),0)</f>
        <v>0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Não</v>
      </c>
      <c r="U1289" t="str">
        <f t="shared" si="122"/>
        <v>Não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0</v>
      </c>
      <c r="C1290">
        <f>IFERROR(VLOOKUP(A1290,[1]Monitoramento_Base_somente_disp!$A:$J,6,FALSE),0)</f>
        <v>0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Não</v>
      </c>
      <c r="U1290" t="str">
        <f t="shared" si="122"/>
        <v>Não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0</v>
      </c>
      <c r="C1291">
        <f>IFERROR(VLOOKUP(A1291,[1]Monitoramento_Base_somente_disp!$A:$J,6,FALSE),0)</f>
        <v>0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Não</v>
      </c>
      <c r="U1291" t="str">
        <f t="shared" si="122"/>
        <v>Não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0</v>
      </c>
      <c r="C1292">
        <f>IFERROR(VLOOKUP(A1292,[1]Monitoramento_Base_somente_disp!$A:$J,6,FALSE),0)</f>
        <v>0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Não</v>
      </c>
      <c r="U1292" t="str">
        <f t="shared" si="122"/>
        <v>Não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0</v>
      </c>
      <c r="C1293">
        <f>IFERROR(VLOOKUP(A1293,[1]Monitoramento_Base_somente_disp!$A:$J,6,FALSE),0)</f>
        <v>0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Não</v>
      </c>
      <c r="U1293" t="str">
        <f t="shared" si="122"/>
        <v>Não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0</v>
      </c>
      <c r="C1294">
        <f>IFERROR(VLOOKUP(A1294,[1]Monitoramento_Base_somente_disp!$A:$J,6,FALSE),0)</f>
        <v>0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Não</v>
      </c>
      <c r="U1294" t="str">
        <f t="shared" si="122"/>
        <v>Não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0</v>
      </c>
      <c r="C1295">
        <f>IFERROR(VLOOKUP(A1295,[1]Monitoramento_Base_somente_disp!$A:$J,6,FALSE),0)</f>
        <v>0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Não</v>
      </c>
      <c r="U1295" t="str">
        <f t="shared" si="122"/>
        <v>Não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0</v>
      </c>
      <c r="C1296">
        <f>IFERROR(VLOOKUP(A1296,[1]Monitoramento_Base_somente_disp!$A:$J,6,FALSE),0)</f>
        <v>0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Não</v>
      </c>
      <c r="U1296" t="str">
        <f t="shared" si="122"/>
        <v>Não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0</v>
      </c>
      <c r="C1297">
        <f>IFERROR(VLOOKUP(A1297,[1]Monitoramento_Base_somente_disp!$A:$J,6,FALSE),0)</f>
        <v>0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Não</v>
      </c>
      <c r="U1297" t="str">
        <f t="shared" si="122"/>
        <v>Não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0</v>
      </c>
      <c r="C1298">
        <f>IFERROR(VLOOKUP(A1298,[1]Monitoramento_Base_somente_disp!$A:$J,6,FALSE),0)</f>
        <v>0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Não</v>
      </c>
      <c r="U1298" t="str">
        <f t="shared" si="122"/>
        <v>Não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0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Não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0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Não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0</v>
      </c>
      <c r="C1301">
        <f>IFERROR(VLOOKUP(A1301,[1]Monitoramento_Base_somente_disp!$A:$J,6,FALSE),0)</f>
        <v>0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Não</v>
      </c>
      <c r="U1301" t="str">
        <f t="shared" si="122"/>
        <v>Não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0</v>
      </c>
      <c r="C1302">
        <f>IFERROR(VLOOKUP(A1302,[1]Monitoramento_Base_somente_disp!$A:$J,6,FALSE),0)</f>
        <v>0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Não</v>
      </c>
      <c r="U1302" t="str">
        <f t="shared" si="122"/>
        <v>Não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0</v>
      </c>
      <c r="C1303">
        <f>IFERROR(VLOOKUP(A1303,[1]Monitoramento_Base_somente_disp!$A:$J,6,FALSE),0)</f>
        <v>0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Não</v>
      </c>
      <c r="U1303" t="str">
        <f t="shared" si="122"/>
        <v>Não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0</v>
      </c>
      <c r="C1304">
        <f>IFERROR(VLOOKUP(A1304,[1]Monitoramento_Base_somente_disp!$A:$J,6,FALSE),0)</f>
        <v>0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Não</v>
      </c>
      <c r="U1304" t="str">
        <f t="shared" si="122"/>
        <v>Não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0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Não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0</v>
      </c>
      <c r="C1306">
        <f>IFERROR(VLOOKUP(A1306,[1]Monitoramento_Base_somente_disp!$A:$J,6,FALSE),0)</f>
        <v>0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Não</v>
      </c>
      <c r="U1306" t="str">
        <f t="shared" si="122"/>
        <v>Não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0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Não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0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Não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0</v>
      </c>
      <c r="C1309">
        <f>IFERROR(VLOOKUP(A1309,[1]Monitoramento_Base_somente_disp!$A:$J,6,FALSE),0)</f>
        <v>0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Não</v>
      </c>
      <c r="U1309" t="str">
        <f t="shared" si="122"/>
        <v>Não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0</v>
      </c>
      <c r="C1310">
        <f>IFERROR(VLOOKUP(A1310,[1]Monitoramento_Base_somente_disp!$A:$J,6,FALSE),0)</f>
        <v>0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Não</v>
      </c>
      <c r="U1310" t="str">
        <f t="shared" si="122"/>
        <v>Não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0</v>
      </c>
      <c r="C1311">
        <f>IFERROR(VLOOKUP(A1311,[1]Monitoramento_Base_somente_disp!$A:$J,6,FALSE),0)</f>
        <v>0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Não</v>
      </c>
      <c r="U1311" t="str">
        <f t="shared" si="122"/>
        <v>Não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0</v>
      </c>
      <c r="C1312">
        <f>IFERROR(VLOOKUP(A1312,[1]Monitoramento_Base_somente_disp!$A:$J,6,FALSE),0)</f>
        <v>0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Não</v>
      </c>
      <c r="U1312" t="str">
        <f t="shared" si="122"/>
        <v>Não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0</v>
      </c>
      <c r="C1314">
        <f>IFERROR(VLOOKUP(A1314,[1]Monitoramento_Base_somente_disp!$A:$J,6,FALSE),0)</f>
        <v>0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Não</v>
      </c>
      <c r="U1314" t="str">
        <f t="shared" si="122"/>
        <v>Não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0</v>
      </c>
      <c r="C1315">
        <f>IFERROR(VLOOKUP(A1315,[1]Monitoramento_Base_somente_disp!$A:$J,6,FALSE),0)</f>
        <v>0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Não</v>
      </c>
      <c r="U1315" t="str">
        <f t="shared" si="122"/>
        <v>Não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0</v>
      </c>
      <c r="C1316">
        <f>IFERROR(VLOOKUP(A1316,[1]Monitoramento_Base_somente_disp!$A:$J,6,FALSE),0)</f>
        <v>0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Não</v>
      </c>
      <c r="U1316" t="str">
        <f t="shared" si="122"/>
        <v>Não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0</v>
      </c>
      <c r="C1317">
        <f>IFERROR(VLOOKUP(A1317,[1]Monitoramento_Base_somente_disp!$A:$J,6,FALSE),0)</f>
        <v>0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Não</v>
      </c>
      <c r="U1317" t="str">
        <f t="shared" si="122"/>
        <v>Não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0</v>
      </c>
      <c r="C1318">
        <f>IFERROR(VLOOKUP(A1318,[1]Monitoramento_Base_somente_disp!$A:$J,6,FALSE),0)</f>
        <v>0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Não</v>
      </c>
      <c r="U1318" t="str">
        <f t="shared" si="122"/>
        <v>Não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0</v>
      </c>
      <c r="C1319">
        <f>IFERROR(VLOOKUP(A1319,[1]Monitoramento_Base_somente_disp!$A:$J,6,FALSE),0)</f>
        <v>0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Não</v>
      </c>
      <c r="U1319" t="str">
        <f t="shared" si="122"/>
        <v>Não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0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Não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0</v>
      </c>
      <c r="C1321">
        <f>IFERROR(VLOOKUP(A1321,[1]Monitoramento_Base_somente_disp!$A:$J,6,FALSE),0)</f>
        <v>0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Não</v>
      </c>
      <c r="U1321" t="str">
        <f t="shared" si="122"/>
        <v>Não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0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Não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0</v>
      </c>
      <c r="C1323">
        <f>IFERROR(VLOOKUP(A1323,[1]Monitoramento_Base_somente_disp!$A:$J,6,FALSE),0)</f>
        <v>0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Não</v>
      </c>
      <c r="U1323" t="str">
        <f t="shared" si="122"/>
        <v>Não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0</v>
      </c>
      <c r="C1324">
        <f>IFERROR(VLOOKUP(A1324,[1]Monitoramento_Base_somente_disp!$A:$J,6,FALSE),0)</f>
        <v>0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Não</v>
      </c>
      <c r="U1324" t="str">
        <f t="shared" si="122"/>
        <v>Não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0</v>
      </c>
      <c r="C1325">
        <f>IFERROR(VLOOKUP(A1325,[1]Monitoramento_Base_somente_disp!$A:$J,6,FALSE),0)</f>
        <v>0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Não</v>
      </c>
      <c r="U1325" t="str">
        <f t="shared" si="122"/>
        <v>Não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0</v>
      </c>
      <c r="C1326">
        <f>IFERROR(VLOOKUP(A1326,[1]Monitoramento_Base_somente_disp!$A:$J,6,FALSE),0)</f>
        <v>0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Não</v>
      </c>
      <c r="U1326" t="str">
        <f t="shared" si="122"/>
        <v>Não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0</v>
      </c>
      <c r="C1327">
        <f>IFERROR(VLOOKUP(A1327,[1]Monitoramento_Base_somente_disp!$A:$J,6,FALSE),0)</f>
        <v>0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Não</v>
      </c>
      <c r="U1327" t="str">
        <f t="shared" si="122"/>
        <v>Não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0</v>
      </c>
      <c r="C1328">
        <f>IFERROR(VLOOKUP(A1328,[1]Monitoramento_Base_somente_disp!$A:$J,6,FALSE),0)</f>
        <v>0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Não</v>
      </c>
      <c r="U1328" t="str">
        <f t="shared" si="122"/>
        <v>Não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0</v>
      </c>
      <c r="C1329">
        <f>IFERROR(VLOOKUP(A1329,[1]Monitoramento_Base_somente_disp!$A:$J,6,FALSE),0)</f>
        <v>0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Não</v>
      </c>
      <c r="U1329" t="str">
        <f t="shared" si="122"/>
        <v>Não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0</v>
      </c>
      <c r="C1330">
        <f>IFERROR(VLOOKUP(A1330,[1]Monitoramento_Base_somente_disp!$A:$J,6,FALSE),0)</f>
        <v>0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Não</v>
      </c>
      <c r="U1330" t="str">
        <f t="shared" si="122"/>
        <v>Não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0</v>
      </c>
      <c r="C1331">
        <f>IFERROR(VLOOKUP(A1331,[1]Monitoramento_Base_somente_disp!$A:$J,6,FALSE),0)</f>
        <v>0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Não</v>
      </c>
      <c r="U1331" t="str">
        <f t="shared" si="122"/>
        <v>Não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0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Não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0</v>
      </c>
      <c r="C1333">
        <f>IFERROR(VLOOKUP(A1333,[1]Monitoramento_Base_somente_disp!$A:$J,6,FALSE),0)</f>
        <v>0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Não</v>
      </c>
      <c r="U1333" t="str">
        <f t="shared" si="122"/>
        <v>Não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0</v>
      </c>
      <c r="C1334">
        <f>IFERROR(VLOOKUP(A1334,[1]Monitoramento_Base_somente_disp!$A:$J,6,FALSE),0)</f>
        <v>0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Não</v>
      </c>
      <c r="U1334" t="str">
        <f t="shared" si="122"/>
        <v>Não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0</v>
      </c>
      <c r="C1335">
        <f>IFERROR(VLOOKUP(A1335,[1]Monitoramento_Base_somente_disp!$A:$J,6,FALSE),0)</f>
        <v>0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Não</v>
      </c>
      <c r="U1335" t="str">
        <f t="shared" si="122"/>
        <v>Não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0</v>
      </c>
      <c r="C1336">
        <f>IFERROR(VLOOKUP(A1336,[1]Monitoramento_Base_somente_disp!$A:$J,6,FALSE),0)</f>
        <v>0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Não</v>
      </c>
      <c r="U1336" t="str">
        <f t="shared" si="122"/>
        <v>Não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0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Não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Não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0</v>
      </c>
      <c r="C1339">
        <f>IFERROR(VLOOKUP(A1339,[1]Monitoramento_Base_somente_disp!$A:$J,6,FALSE),0)</f>
        <v>0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Não</v>
      </c>
      <c r="U1339" t="str">
        <f t="shared" si="122"/>
        <v>Não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0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Não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0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Não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0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Não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0</v>
      </c>
      <c r="C1343">
        <f>IFERROR(VLOOKUP(A1343,[1]Monitoramento_Base_somente_disp!$A:$J,6,FALSE),0)</f>
        <v>0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Não</v>
      </c>
      <c r="U1343" t="str">
        <f t="shared" si="122"/>
        <v>Não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0</v>
      </c>
      <c r="C1344">
        <f>IFERROR(VLOOKUP(A1344,[1]Monitoramento_Base_somente_disp!$A:$J,6,FALSE),0)</f>
        <v>0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Não</v>
      </c>
      <c r="U1344" t="str">
        <f t="shared" si="122"/>
        <v>Não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0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Não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0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52715</v>
      </c>
      <c r="O1347">
        <f>IFERROR(VLOOKUP(A1347,[3]Sheet1!$A:$G,3,FALSE),0)</f>
        <v>478237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0</v>
      </c>
      <c r="C1348">
        <f>IFERROR(VLOOKUP(A1348,[1]Monitoramento_Base_somente_disp!$A:$J,6,FALSE),0)</f>
        <v>0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Não</v>
      </c>
      <c r="U1348" t="str">
        <f t="shared" si="122"/>
        <v>Não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0</v>
      </c>
      <c r="C1349">
        <f>IFERROR(VLOOKUP(A1349,[1]Monitoramento_Base_somente_disp!$A:$J,6,FALSE),0)</f>
        <v>0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Não</v>
      </c>
      <c r="U1349" t="str">
        <f t="shared" si="122"/>
        <v>Não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0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Não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0</v>
      </c>
      <c r="C1351">
        <f>IFERROR(VLOOKUP(A1351,[1]Monitoramento_Base_somente_disp!$A:$J,6,FALSE),0)</f>
        <v>0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Não</v>
      </c>
      <c r="U1351" t="str">
        <f t="shared" si="128"/>
        <v>Não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0</v>
      </c>
      <c r="C1352">
        <f>IFERROR(VLOOKUP(A1352,[1]Monitoramento_Base_somente_disp!$A:$J,6,FALSE),0)</f>
        <v>0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Não</v>
      </c>
      <c r="U1352" t="str">
        <f t="shared" si="128"/>
        <v>Não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0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Não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0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Não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0</v>
      </c>
      <c r="C1356">
        <f>IFERROR(VLOOKUP(A1356,[1]Monitoramento_Base_somente_disp!$A:$J,6,FALSE),0)</f>
        <v>0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Não</v>
      </c>
      <c r="U1356" t="str">
        <f t="shared" si="128"/>
        <v>Não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Não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0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Não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0</v>
      </c>
      <c r="C1360">
        <f>IFERROR(VLOOKUP(A1360,[1]Monitoramento_Base_somente_disp!$A:$J,6,FALSE),0)</f>
        <v>0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Não</v>
      </c>
      <c r="U1360" t="str">
        <f t="shared" si="128"/>
        <v>Não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0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710839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0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Não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0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Não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0</v>
      </c>
      <c r="C1364">
        <f>IFERROR(VLOOKUP(A1364,[1]Monitoramento_Base_somente_disp!$A:$J,6,FALSE),0)</f>
        <v>0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Não</v>
      </c>
      <c r="U1364" t="str">
        <f t="shared" si="128"/>
        <v>Não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0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Não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0</v>
      </c>
      <c r="C1366">
        <f>IFERROR(VLOOKUP(A1366,[1]Monitoramento_Base_somente_disp!$A:$J,6,FALSE),0)</f>
        <v>0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Não</v>
      </c>
      <c r="U1366" t="str">
        <f t="shared" si="128"/>
        <v>Não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0</v>
      </c>
      <c r="C1367">
        <f>IFERROR(VLOOKUP(A1367,[1]Monitoramento_Base_somente_disp!$A:$J,6,FALSE),0)</f>
        <v>0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Não</v>
      </c>
      <c r="U1367" t="str">
        <f t="shared" si="128"/>
        <v>Não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0</v>
      </c>
      <c r="C1368">
        <f>IFERROR(VLOOKUP(A1368,[1]Monitoramento_Base_somente_disp!$A:$J,6,FALSE),0)</f>
        <v>0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Não</v>
      </c>
      <c r="U1368" t="str">
        <f t="shared" si="128"/>
        <v>Não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0</v>
      </c>
      <c r="C1369">
        <f>IFERROR(VLOOKUP(A1369,[1]Monitoramento_Base_somente_disp!$A:$J,6,FALSE),0)</f>
        <v>0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Não</v>
      </c>
      <c r="U1369" t="str">
        <f t="shared" si="128"/>
        <v>Não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0</v>
      </c>
      <c r="C1370">
        <f>IFERROR(VLOOKUP(A1370,[1]Monitoramento_Base_somente_disp!$A:$J,6,FALSE),0)</f>
        <v>0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Não</v>
      </c>
      <c r="U1370" t="str">
        <f t="shared" si="128"/>
        <v>Não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0</v>
      </c>
      <c r="C1371">
        <f>IFERROR(VLOOKUP(A1371,[1]Monitoramento_Base_somente_disp!$A:$J,6,FALSE),0)</f>
        <v>0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Não</v>
      </c>
      <c r="U1371" t="str">
        <f t="shared" si="128"/>
        <v>Não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0</v>
      </c>
      <c r="C1372">
        <f>IFERROR(VLOOKUP(A1372,[1]Monitoramento_Base_somente_disp!$A:$J,6,FALSE),0)</f>
        <v>0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Não</v>
      </c>
      <c r="U1372" t="str">
        <f t="shared" si="128"/>
        <v>Não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0</v>
      </c>
      <c r="C1373">
        <f>IFERROR(VLOOKUP(A1373,[1]Monitoramento_Base_somente_disp!$A:$J,6,FALSE),0)</f>
        <v>0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Não</v>
      </c>
      <c r="U1373" t="str">
        <f t="shared" si="128"/>
        <v>Não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0</v>
      </c>
      <c r="C1374">
        <f>IFERROR(VLOOKUP(A1374,[1]Monitoramento_Base_somente_disp!$A:$J,6,FALSE),0)</f>
        <v>0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Não</v>
      </c>
      <c r="U1374" t="str">
        <f t="shared" si="128"/>
        <v>Não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Não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0</v>
      </c>
      <c r="C1376">
        <f>IFERROR(VLOOKUP(A1376,[1]Monitoramento_Base_somente_disp!$A:$J,6,FALSE),0)</f>
        <v>0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Não</v>
      </c>
      <c r="U1376" t="str">
        <f t="shared" si="128"/>
        <v>Não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0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Não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0</v>
      </c>
      <c r="C1378">
        <f>IFERROR(VLOOKUP(A1378,[1]Monitoramento_Base_somente_disp!$A:$J,6,FALSE),0)</f>
        <v>0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Não</v>
      </c>
      <c r="U1378" t="str">
        <f t="shared" si="128"/>
        <v>Não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0</v>
      </c>
      <c r="C1379">
        <f>IFERROR(VLOOKUP(A1379,[1]Monitoramento_Base_somente_disp!$A:$J,6,FALSE),0)</f>
        <v>0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Não</v>
      </c>
      <c r="U1379" t="str">
        <f t="shared" si="128"/>
        <v>Não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0</v>
      </c>
      <c r="C1380">
        <f>IFERROR(VLOOKUP(A1380,[1]Monitoramento_Base_somente_disp!$A:$J,6,FALSE),0)</f>
        <v>0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Não</v>
      </c>
      <c r="U1380" t="str">
        <f t="shared" si="128"/>
        <v>Não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0</v>
      </c>
      <c r="C1381">
        <f>IFERROR(VLOOKUP(A1381,[1]Monitoramento_Base_somente_disp!$A:$J,6,FALSE),0)</f>
        <v>0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Não</v>
      </c>
      <c r="U1381" t="str">
        <f t="shared" si="128"/>
        <v>Não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0</v>
      </c>
      <c r="C1383">
        <f>IFERROR(VLOOKUP(A1383,[1]Monitoramento_Base_somente_disp!$A:$J,6,FALSE),0)</f>
        <v>0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Não</v>
      </c>
      <c r="U1383" t="str">
        <f t="shared" si="128"/>
        <v>Não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0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Não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0</v>
      </c>
      <c r="C1385">
        <f>IFERROR(VLOOKUP(A1385,[1]Monitoramento_Base_somente_disp!$A:$J,6,FALSE),0)</f>
        <v>0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Não</v>
      </c>
      <c r="U1385" t="str">
        <f t="shared" si="128"/>
        <v>Não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0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Não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0</v>
      </c>
      <c r="C1387">
        <f>IFERROR(VLOOKUP(A1387,[1]Monitoramento_Base_somente_disp!$A:$J,6,FALSE),0)</f>
        <v>0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Não</v>
      </c>
      <c r="U1387" t="str">
        <f t="shared" si="128"/>
        <v>Não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0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Não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0</v>
      </c>
      <c r="C1390">
        <f>IFERROR(VLOOKUP(A1390,[1]Monitoramento_Base_somente_disp!$A:$J,6,FALSE),0)</f>
        <v>0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Não</v>
      </c>
      <c r="U1390" t="str">
        <f t="shared" si="128"/>
        <v>Não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0</v>
      </c>
      <c r="C1391">
        <f>IFERROR(VLOOKUP(A1391,[1]Monitoramento_Base_somente_disp!$A:$J,6,FALSE),0)</f>
        <v>0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Não</v>
      </c>
      <c r="U1391" t="str">
        <f t="shared" si="128"/>
        <v>Não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0</v>
      </c>
      <c r="C1392">
        <f>IFERROR(VLOOKUP(A1392,[1]Monitoramento_Base_somente_disp!$A:$J,6,FALSE),0)</f>
        <v>0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Não</v>
      </c>
      <c r="U1392" t="str">
        <f t="shared" si="128"/>
        <v>Não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0</v>
      </c>
      <c r="C1393">
        <f>IFERROR(VLOOKUP(A1393,[1]Monitoramento_Base_somente_disp!$A:$J,6,FALSE),0)</f>
        <v>0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Não</v>
      </c>
      <c r="U1393" t="str">
        <f t="shared" si="128"/>
        <v>Não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0</v>
      </c>
      <c r="C1394">
        <f>IFERROR(VLOOKUP(A1394,[1]Monitoramento_Base_somente_disp!$A:$J,6,FALSE),0)</f>
        <v>0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Não</v>
      </c>
      <c r="U1394" t="str">
        <f t="shared" si="128"/>
        <v>Não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0</v>
      </c>
      <c r="C1395">
        <f>IFERROR(VLOOKUP(A1395,[1]Monitoramento_Base_somente_disp!$A:$J,6,FALSE),0)</f>
        <v>0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Não</v>
      </c>
      <c r="U1395" t="str">
        <f t="shared" si="128"/>
        <v>Não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0</v>
      </c>
      <c r="C1396">
        <f>IFERROR(VLOOKUP(A1396,[1]Monitoramento_Base_somente_disp!$A:$J,6,FALSE),0)</f>
        <v>0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Não</v>
      </c>
      <c r="U1396" t="str">
        <f t="shared" si="128"/>
        <v>Não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0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Não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0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Não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0</v>
      </c>
      <c r="C1399">
        <f>IFERROR(VLOOKUP(A1399,[1]Monitoramento_Base_somente_disp!$A:$J,6,FALSE),0)</f>
        <v>0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Não</v>
      </c>
      <c r="U1399" t="str">
        <f t="shared" si="128"/>
        <v>Não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0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Não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0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Não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0</v>
      </c>
      <c r="C1402">
        <f>IFERROR(VLOOKUP(A1402,[1]Monitoramento_Base_somente_disp!$A:$J,6,FALSE),0)</f>
        <v>0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Não</v>
      </c>
      <c r="U1402" t="str">
        <f t="shared" si="128"/>
        <v>Não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0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Não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0</v>
      </c>
      <c r="C1405">
        <f>IFERROR(VLOOKUP(A1405,[1]Monitoramento_Base_somente_disp!$A:$J,6,FALSE),0)</f>
        <v>0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Não</v>
      </c>
      <c r="U1405" t="str">
        <f t="shared" si="128"/>
        <v>Não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13039</v>
      </c>
      <c r="I1406">
        <f>IFERROR(VLOOKUP(A1406,[2]Sheet1!$A:$I,5,FALSE),0)</f>
        <v>1200582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0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Não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0</v>
      </c>
      <c r="C1408">
        <f>IFERROR(VLOOKUP(A1408,[1]Monitoramento_Base_somente_disp!$A:$J,6,FALSE),0)</f>
        <v>0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Não</v>
      </c>
      <c r="U1408" t="str">
        <f t="shared" si="128"/>
        <v>Não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0</v>
      </c>
      <c r="C1409">
        <f>IFERROR(VLOOKUP(A1409,[1]Monitoramento_Base_somente_disp!$A:$J,6,FALSE),0)</f>
        <v>0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Não</v>
      </c>
      <c r="U1409" t="str">
        <f t="shared" si="128"/>
        <v>Não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0</v>
      </c>
      <c r="C1410">
        <f>IFERROR(VLOOKUP(A1410,[1]Monitoramento_Base_somente_disp!$A:$J,6,FALSE),0)</f>
        <v>0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Não</v>
      </c>
      <c r="U1410" t="str">
        <f t="shared" si="128"/>
        <v>Não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0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Não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0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Não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0</v>
      </c>
      <c r="C1413">
        <f>IFERROR(VLOOKUP(A1413,[1]Monitoramento_Base_somente_disp!$A:$J,6,FALSE),0)</f>
        <v>0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Não</v>
      </c>
      <c r="U1413" t="str">
        <f t="shared" si="128"/>
        <v>Não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0</v>
      </c>
      <c r="C1414">
        <f>IFERROR(VLOOKUP(A1414,[1]Monitoramento_Base_somente_disp!$A:$J,6,FALSE),0)</f>
        <v>0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Não</v>
      </c>
      <c r="U1414" t="str">
        <f t="shared" ref="U1414:U1477" si="134">IF(C1414+I1414+O1414&gt;0,"Sim","Não")</f>
        <v>Não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0</v>
      </c>
      <c r="C1415">
        <f>IFERROR(VLOOKUP(A1415,[1]Monitoramento_Base_somente_disp!$A:$J,6,FALSE),0)</f>
        <v>0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Não</v>
      </c>
      <c r="U1415" t="str">
        <f t="shared" si="134"/>
        <v>Não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0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Não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0</v>
      </c>
      <c r="C1417">
        <f>IFERROR(VLOOKUP(A1417,[1]Monitoramento_Base_somente_disp!$A:$J,6,FALSE),0)</f>
        <v>0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Não</v>
      </c>
      <c r="U1417" t="str">
        <f t="shared" si="134"/>
        <v>Não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0</v>
      </c>
      <c r="C1418">
        <f>IFERROR(VLOOKUP(A1418,[1]Monitoramento_Base_somente_disp!$A:$J,6,FALSE),0)</f>
        <v>0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Não</v>
      </c>
      <c r="U1418" t="str">
        <f t="shared" si="134"/>
        <v>Não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0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Não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0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Não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0</v>
      </c>
      <c r="C1422">
        <f>IFERROR(VLOOKUP(A1422,[1]Monitoramento_Base_somente_disp!$A:$J,6,FALSE),0)</f>
        <v>0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Não</v>
      </c>
      <c r="U1422" t="str">
        <f t="shared" si="134"/>
        <v>Não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0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2978146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21651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0</v>
      </c>
      <c r="C1424">
        <f>IFERROR(VLOOKUP(A1424,[1]Monitoramento_Base_somente_disp!$A:$J,6,FALSE),0)</f>
        <v>0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Não</v>
      </c>
      <c r="U1424" t="str">
        <f t="shared" si="134"/>
        <v>Não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0</v>
      </c>
      <c r="C1425">
        <f>IFERROR(VLOOKUP(A1425,[1]Monitoramento_Base_somente_disp!$A:$J,6,FALSE),0)</f>
        <v>0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Não</v>
      </c>
      <c r="U1425" t="str">
        <f t="shared" si="134"/>
        <v>Não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0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Não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0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Não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0</v>
      </c>
      <c r="C1428">
        <f>IFERROR(VLOOKUP(A1428,[1]Monitoramento_Base_somente_disp!$A:$J,6,FALSE),0)</f>
        <v>0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Não</v>
      </c>
      <c r="U1428" t="str">
        <f t="shared" si="134"/>
        <v>Não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0</v>
      </c>
      <c r="C1429">
        <f>IFERROR(VLOOKUP(A1429,[1]Monitoramento_Base_somente_disp!$A:$J,6,FALSE),0)</f>
        <v>0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Não</v>
      </c>
      <c r="U1429" t="str">
        <f t="shared" si="134"/>
        <v>Não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0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Não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0</v>
      </c>
      <c r="C1431">
        <f>IFERROR(VLOOKUP(A1431,[1]Monitoramento_Base_somente_disp!$A:$J,6,FALSE),0)</f>
        <v>0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Não</v>
      </c>
      <c r="U1431" t="str">
        <f t="shared" si="134"/>
        <v>Não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0</v>
      </c>
      <c r="C1432">
        <f>IFERROR(VLOOKUP(A1432,[1]Monitoramento_Base_somente_disp!$A:$J,6,FALSE),0)</f>
        <v>0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Não</v>
      </c>
      <c r="U1432" t="str">
        <f t="shared" si="134"/>
        <v>Não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0</v>
      </c>
      <c r="C1433">
        <f>IFERROR(VLOOKUP(A1433,[1]Monitoramento_Base_somente_disp!$A:$J,6,FALSE),0)</f>
        <v>0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Não</v>
      </c>
      <c r="U1433" t="str">
        <f t="shared" si="134"/>
        <v>Não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0</v>
      </c>
      <c r="C1434">
        <f>IFERROR(VLOOKUP(A1434,[1]Monitoramento_Base_somente_disp!$A:$J,6,FALSE),0)</f>
        <v>0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Não</v>
      </c>
      <c r="U1434" t="str">
        <f t="shared" si="134"/>
        <v>Não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0</v>
      </c>
      <c r="C1435">
        <f>IFERROR(VLOOKUP(A1435,[1]Monitoramento_Base_somente_disp!$A:$J,6,FALSE),0)</f>
        <v>0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Não</v>
      </c>
      <c r="U1435" t="str">
        <f t="shared" si="134"/>
        <v>Não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0</v>
      </c>
      <c r="C1436">
        <f>IFERROR(VLOOKUP(A1436,[1]Monitoramento_Base_somente_disp!$A:$J,6,FALSE),0)</f>
        <v>0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Não</v>
      </c>
      <c r="U1436" t="str">
        <f t="shared" si="134"/>
        <v>Não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0</v>
      </c>
      <c r="C1437">
        <f>IFERROR(VLOOKUP(A1437,[1]Monitoramento_Base_somente_disp!$A:$J,6,FALSE),0)</f>
        <v>0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Não</v>
      </c>
      <c r="U1437" t="str">
        <f t="shared" si="134"/>
        <v>Não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0</v>
      </c>
      <c r="C1438">
        <f>IFERROR(VLOOKUP(A1438,[1]Monitoramento_Base_somente_disp!$A:$J,6,FALSE),0)</f>
        <v>0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Não</v>
      </c>
      <c r="U1438" t="str">
        <f t="shared" si="134"/>
        <v>Não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0</v>
      </c>
      <c r="C1439">
        <f>IFERROR(VLOOKUP(A1439,[1]Monitoramento_Base_somente_disp!$A:$J,6,FALSE),0)</f>
        <v>0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Não</v>
      </c>
      <c r="U1439" t="str">
        <f t="shared" si="134"/>
        <v>Não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0</v>
      </c>
      <c r="C1440">
        <f>IFERROR(VLOOKUP(A1440,[1]Monitoramento_Base_somente_disp!$A:$J,6,FALSE),0)</f>
        <v>0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Não</v>
      </c>
      <c r="U1440" t="str">
        <f t="shared" si="134"/>
        <v>Não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0</v>
      </c>
      <c r="C1441">
        <f>IFERROR(VLOOKUP(A1441,[1]Monitoramento_Base_somente_disp!$A:$J,6,FALSE),0)</f>
        <v>0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Não</v>
      </c>
      <c r="U1441" t="str">
        <f t="shared" si="134"/>
        <v>Não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0</v>
      </c>
      <c r="C1443">
        <f>IFERROR(VLOOKUP(A1443,[1]Monitoramento_Base_somente_disp!$A:$J,6,FALSE),0)</f>
        <v>0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Não</v>
      </c>
      <c r="U1443" t="str">
        <f t="shared" si="134"/>
        <v>Não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0</v>
      </c>
      <c r="C1444">
        <f>IFERROR(VLOOKUP(A1444,[1]Monitoramento_Base_somente_disp!$A:$J,6,FALSE),0)</f>
        <v>0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Não</v>
      </c>
      <c r="U1444" t="str">
        <f t="shared" si="134"/>
        <v>Não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0</v>
      </c>
      <c r="C1445">
        <f>IFERROR(VLOOKUP(A1445,[1]Monitoramento_Base_somente_disp!$A:$J,6,FALSE),0)</f>
        <v>0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Não</v>
      </c>
      <c r="U1445" t="str">
        <f t="shared" si="134"/>
        <v>Não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0</v>
      </c>
      <c r="C1446">
        <f>IFERROR(VLOOKUP(A1446,[1]Monitoramento_Base_somente_disp!$A:$J,6,FALSE),0)</f>
        <v>0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Não</v>
      </c>
      <c r="U1446" t="str">
        <f t="shared" si="134"/>
        <v>Não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0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Não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0</v>
      </c>
      <c r="C1448">
        <f>IFERROR(VLOOKUP(A1448,[1]Monitoramento_Base_somente_disp!$A:$J,6,FALSE),0)</f>
        <v>0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Não</v>
      </c>
      <c r="U1448" t="str">
        <f t="shared" si="134"/>
        <v>Não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Não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0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Não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0</v>
      </c>
      <c r="C1451">
        <f>IFERROR(VLOOKUP(A1451,[1]Monitoramento_Base_somente_disp!$A:$J,6,FALSE),0)</f>
        <v>0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Não</v>
      </c>
      <c r="U1451" t="str">
        <f t="shared" si="134"/>
        <v>Não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0</v>
      </c>
      <c r="C1452">
        <f>IFERROR(VLOOKUP(A1452,[1]Monitoramento_Base_somente_disp!$A:$J,6,FALSE),0)</f>
        <v>0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Não</v>
      </c>
      <c r="U1452" t="str">
        <f t="shared" si="134"/>
        <v>Não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0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Não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0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Não</v>
      </c>
      <c r="U1454" t="str">
        <f t="shared" si="134"/>
        <v>Não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188902</v>
      </c>
      <c r="I1455">
        <f>IFERROR(VLOOKUP(A1455,[2]Sheet1!$A:$I,5,FALSE),0)</f>
        <v>347204</v>
      </c>
      <c r="J1455">
        <f>IFERROR(VLOOKUP(A1455,[2]Sheet1!$A:$I,6,FALSE),0)</f>
        <v>66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0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Não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0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Não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Não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0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Não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0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Não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0</v>
      </c>
      <c r="C1461">
        <f>IFERROR(VLOOKUP(A1461,[1]Monitoramento_Base_somente_disp!$A:$J,6,FALSE),0)</f>
        <v>0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Não</v>
      </c>
      <c r="U1461" t="str">
        <f t="shared" si="134"/>
        <v>Não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0</v>
      </c>
      <c r="C1462">
        <f>IFERROR(VLOOKUP(A1462,[1]Monitoramento_Base_somente_disp!$A:$J,6,FALSE),0)</f>
        <v>0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Não</v>
      </c>
      <c r="U1462" t="str">
        <f t="shared" si="134"/>
        <v>Não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Não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0</v>
      </c>
      <c r="C1464">
        <f>IFERROR(VLOOKUP(A1464,[1]Monitoramento_Base_somente_disp!$A:$J,6,FALSE),0)</f>
        <v>0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Não</v>
      </c>
      <c r="U1464" t="str">
        <f t="shared" si="134"/>
        <v>Não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0</v>
      </c>
      <c r="C1465">
        <f>IFERROR(VLOOKUP(A1465,[1]Monitoramento_Base_somente_disp!$A:$J,6,FALSE),0)</f>
        <v>0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Não</v>
      </c>
      <c r="U1465" t="str">
        <f t="shared" si="134"/>
        <v>Não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0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Não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0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Não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0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Não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0</v>
      </c>
      <c r="C1469">
        <f>IFERROR(VLOOKUP(A1469,[1]Monitoramento_Base_somente_disp!$A:$J,6,FALSE),0)</f>
        <v>0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Não</v>
      </c>
      <c r="U1469" t="str">
        <f t="shared" si="134"/>
        <v>Não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0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Não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0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Não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0</v>
      </c>
      <c r="C1472">
        <f>IFERROR(VLOOKUP(A1472,[1]Monitoramento_Base_somente_disp!$A:$J,6,FALSE),0)</f>
        <v>0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Não</v>
      </c>
      <c r="U1472" t="str">
        <f t="shared" si="134"/>
        <v>Não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0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Não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0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Não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0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Não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0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Não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0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Não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0</v>
      </c>
      <c r="C1480">
        <f>IFERROR(VLOOKUP(A1480,[1]Monitoramento_Base_somente_disp!$A:$J,6,FALSE),0)</f>
        <v>0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Não</v>
      </c>
      <c r="U1480" t="str">
        <f t="shared" si="140"/>
        <v>Não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0</v>
      </c>
      <c r="C1481">
        <f>IFERROR(VLOOKUP(A1481,[1]Monitoramento_Base_somente_disp!$A:$J,6,FALSE),0)</f>
        <v>0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Não</v>
      </c>
      <c r="U1481" t="str">
        <f t="shared" si="140"/>
        <v>Não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0</v>
      </c>
      <c r="C1482">
        <f>IFERROR(VLOOKUP(A1482,[1]Monitoramento_Base_somente_disp!$A:$J,6,FALSE),0)</f>
        <v>0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Não</v>
      </c>
      <c r="U1482" t="str">
        <f t="shared" si="140"/>
        <v>Não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0</v>
      </c>
      <c r="C1483">
        <f>IFERROR(VLOOKUP(A1483,[1]Monitoramento_Base_somente_disp!$A:$J,6,FALSE),0)</f>
        <v>0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Não</v>
      </c>
      <c r="U1483" t="str">
        <f t="shared" si="140"/>
        <v>Não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0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Não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0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Não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0</v>
      </c>
      <c r="C1486">
        <f>IFERROR(VLOOKUP(A1486,[1]Monitoramento_Base_somente_disp!$A:$J,6,FALSE),0)</f>
        <v>0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Não</v>
      </c>
      <c r="U1486" t="str">
        <f t="shared" si="140"/>
        <v>Não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0</v>
      </c>
      <c r="C1487">
        <f>IFERROR(VLOOKUP(A1487,[1]Monitoramento_Base_somente_disp!$A:$J,6,FALSE),0)</f>
        <v>0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Não</v>
      </c>
      <c r="U1487" t="str">
        <f t="shared" si="140"/>
        <v>Não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0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Não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0</v>
      </c>
      <c r="C1489">
        <f>IFERROR(VLOOKUP(A1489,[1]Monitoramento_Base_somente_disp!$A:$J,6,FALSE),0)</f>
        <v>0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Não</v>
      </c>
      <c r="U1489" t="str">
        <f t="shared" si="140"/>
        <v>Não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0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Não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0</v>
      </c>
      <c r="C1491">
        <f>IFERROR(VLOOKUP(A1491,[1]Monitoramento_Base_somente_disp!$A:$J,6,FALSE),0)</f>
        <v>0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Não</v>
      </c>
      <c r="U1491" t="str">
        <f t="shared" si="140"/>
        <v>Não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0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Não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0</v>
      </c>
      <c r="C1493">
        <f>IFERROR(VLOOKUP(A1493,[1]Monitoramento_Base_somente_disp!$A:$J,6,FALSE),0)</f>
        <v>0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Não</v>
      </c>
      <c r="U1493" t="str">
        <f t="shared" si="140"/>
        <v>Não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0</v>
      </c>
      <c r="C1494">
        <f>IFERROR(VLOOKUP(A1494,[1]Monitoramento_Base_somente_disp!$A:$J,6,FALSE),0)</f>
        <v>0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Não</v>
      </c>
      <c r="U1494" t="str">
        <f t="shared" si="140"/>
        <v>Não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0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Não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0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Não</v>
      </c>
      <c r="V1497" t="str">
        <f t="shared" si="141"/>
        <v>Não</v>
      </c>
      <c r="W1497" t="str">
        <f t="shared" si="142"/>
        <v>Não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0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Não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0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Não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0</v>
      </c>
      <c r="C1500">
        <f>IFERROR(VLOOKUP(A1500,[1]Monitoramento_Base_somente_disp!$A:$J,6,FALSE),0)</f>
        <v>0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Não</v>
      </c>
      <c r="U1500" t="str">
        <f t="shared" si="140"/>
        <v>Não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0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Não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0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Não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0</v>
      </c>
      <c r="C1503">
        <f>IFERROR(VLOOKUP(A1503,[1]Monitoramento_Base_somente_disp!$A:$J,6,FALSE),0)</f>
        <v>0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Não</v>
      </c>
      <c r="U1503" t="str">
        <f t="shared" si="140"/>
        <v>Não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0</v>
      </c>
      <c r="C1504">
        <f>IFERROR(VLOOKUP(A1504,[1]Monitoramento_Base_somente_disp!$A:$J,6,FALSE),0)</f>
        <v>0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Não</v>
      </c>
      <c r="U1504" t="str">
        <f t="shared" si="140"/>
        <v>Não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0</v>
      </c>
      <c r="C1505">
        <f>IFERROR(VLOOKUP(A1505,[1]Monitoramento_Base_somente_disp!$A:$J,6,FALSE),0)</f>
        <v>0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Não</v>
      </c>
      <c r="U1505" t="str">
        <f t="shared" si="140"/>
        <v>Não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0</v>
      </c>
      <c r="C1506">
        <f>IFERROR(VLOOKUP(A1506,[1]Monitoramento_Base_somente_disp!$A:$J,6,FALSE),0)</f>
        <v>0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Não</v>
      </c>
      <c r="U1506" t="str">
        <f t="shared" si="140"/>
        <v>Não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0</v>
      </c>
      <c r="C1507">
        <f>IFERROR(VLOOKUP(A1507,[1]Monitoramento_Base_somente_disp!$A:$J,6,FALSE),0)</f>
        <v>0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Não</v>
      </c>
      <c r="U1507" t="str">
        <f t="shared" si="140"/>
        <v>Não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0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Não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0</v>
      </c>
      <c r="C1509">
        <f>IFERROR(VLOOKUP(A1509,[1]Monitoramento_Base_somente_disp!$A:$J,6,FALSE),0)</f>
        <v>0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Não</v>
      </c>
      <c r="U1509" t="str">
        <f t="shared" si="140"/>
        <v>Não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0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Não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0</v>
      </c>
      <c r="C1511">
        <f>IFERROR(VLOOKUP(A1511,[1]Monitoramento_Base_somente_disp!$A:$J,6,FALSE),0)</f>
        <v>0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Não</v>
      </c>
      <c r="U1511" t="str">
        <f t="shared" si="140"/>
        <v>Não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0</v>
      </c>
      <c r="C1512">
        <f>IFERROR(VLOOKUP(A1512,[1]Monitoramento_Base_somente_disp!$A:$J,6,FALSE),0)</f>
        <v>0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Não</v>
      </c>
      <c r="U1512" t="str">
        <f t="shared" si="140"/>
        <v>Não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0</v>
      </c>
      <c r="C1513">
        <f>IFERROR(VLOOKUP(A1513,[1]Monitoramento_Base_somente_disp!$A:$J,6,FALSE),0)</f>
        <v>0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Não</v>
      </c>
      <c r="U1513" t="str">
        <f t="shared" si="140"/>
        <v>Não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0</v>
      </c>
      <c r="C1514">
        <f>IFERROR(VLOOKUP(A1514,[1]Monitoramento_Base_somente_disp!$A:$J,6,FALSE),0)</f>
        <v>0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Não</v>
      </c>
      <c r="U1514" t="str">
        <f t="shared" si="140"/>
        <v>Não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0</v>
      </c>
      <c r="C1515">
        <f>IFERROR(VLOOKUP(A1515,[1]Monitoramento_Base_somente_disp!$A:$J,6,FALSE),0)</f>
        <v>0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Não</v>
      </c>
      <c r="U1515" t="str">
        <f t="shared" si="140"/>
        <v>Não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0</v>
      </c>
      <c r="C1516">
        <f>IFERROR(VLOOKUP(A1516,[1]Monitoramento_Base_somente_disp!$A:$J,6,FALSE),0)</f>
        <v>0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Não</v>
      </c>
      <c r="U1516" t="str">
        <f t="shared" si="140"/>
        <v>Não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0</v>
      </c>
      <c r="C1518">
        <f>IFERROR(VLOOKUP(A1518,[1]Monitoramento_Base_somente_disp!$A:$J,6,FALSE),0)</f>
        <v>0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Não</v>
      </c>
      <c r="U1518" t="str">
        <f t="shared" si="140"/>
        <v>Não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0</v>
      </c>
      <c r="C1519">
        <f>IFERROR(VLOOKUP(A1519,[1]Monitoramento_Base_somente_disp!$A:$J,6,FALSE),0)</f>
        <v>0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Não</v>
      </c>
      <c r="U1519" t="str">
        <f t="shared" si="140"/>
        <v>Não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0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Não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0</v>
      </c>
      <c r="C1521">
        <f>IFERROR(VLOOKUP(A1521,[1]Monitoramento_Base_somente_disp!$A:$J,6,FALSE),0)</f>
        <v>0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Não</v>
      </c>
      <c r="U1521" t="str">
        <f t="shared" si="140"/>
        <v>Não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0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Não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0</v>
      </c>
      <c r="C1524">
        <f>IFERROR(VLOOKUP(A1524,[1]Monitoramento_Base_somente_disp!$A:$J,6,FALSE),0)</f>
        <v>0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Não</v>
      </c>
      <c r="U1524" t="str">
        <f t="shared" si="140"/>
        <v>Não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0</v>
      </c>
      <c r="C1525">
        <f>IFERROR(VLOOKUP(A1525,[1]Monitoramento_Base_somente_disp!$A:$J,6,FALSE),0)</f>
        <v>0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Não</v>
      </c>
      <c r="U1525" t="str">
        <f t="shared" si="140"/>
        <v>Não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0</v>
      </c>
      <c r="C1526">
        <f>IFERROR(VLOOKUP(A1526,[1]Monitoramento_Base_somente_disp!$A:$J,6,FALSE),0)</f>
        <v>0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Não</v>
      </c>
      <c r="U1526" t="str">
        <f t="shared" si="140"/>
        <v>Não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Não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0</v>
      </c>
      <c r="C1528">
        <f>IFERROR(VLOOKUP(A1528,[1]Monitoramento_Base_somente_disp!$A:$J,6,FALSE),0)</f>
        <v>0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Não</v>
      </c>
      <c r="U1528" t="str">
        <f t="shared" si="140"/>
        <v>Não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0</v>
      </c>
      <c r="C1529">
        <f>IFERROR(VLOOKUP(A1529,[1]Monitoramento_Base_somente_disp!$A:$J,6,FALSE),0)</f>
        <v>0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Não</v>
      </c>
      <c r="U1529" t="str">
        <f t="shared" si="140"/>
        <v>Não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0</v>
      </c>
      <c r="C1530">
        <f>IFERROR(VLOOKUP(A1530,[1]Monitoramento_Base_somente_disp!$A:$J,6,FALSE),0)</f>
        <v>0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Não</v>
      </c>
      <c r="U1530" t="str">
        <f t="shared" si="140"/>
        <v>Não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0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Não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0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Não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0</v>
      </c>
      <c r="C1534">
        <f>IFERROR(VLOOKUP(A1534,[1]Monitoramento_Base_somente_disp!$A:$J,6,FALSE),0)</f>
        <v>0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Não</v>
      </c>
      <c r="U1534" t="str">
        <f t="shared" si="140"/>
        <v>Não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0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Não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0</v>
      </c>
      <c r="C1536">
        <f>IFERROR(VLOOKUP(A1536,[1]Monitoramento_Base_somente_disp!$A:$J,6,FALSE),0)</f>
        <v>0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Não</v>
      </c>
      <c r="U1536" t="str">
        <f t="shared" si="140"/>
        <v>Não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0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Não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0</v>
      </c>
      <c r="C1538">
        <f>IFERROR(VLOOKUP(A1538,[1]Monitoramento_Base_somente_disp!$A:$J,6,FALSE),0)</f>
        <v>0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Não</v>
      </c>
      <c r="U1538" t="str">
        <f t="shared" si="140"/>
        <v>Não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0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Não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0</v>
      </c>
      <c r="C1541">
        <f>IFERROR(VLOOKUP(A1541,[1]Monitoramento_Base_somente_disp!$A:$J,6,FALSE),0)</f>
        <v>0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Não</v>
      </c>
      <c r="U1541" t="str">
        <f t="shared" si="140"/>
        <v>Não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0</v>
      </c>
      <c r="C1542">
        <f>IFERROR(VLOOKUP(A1542,[1]Monitoramento_Base_somente_disp!$A:$J,6,FALSE),0)</f>
        <v>0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Não</v>
      </c>
      <c r="U1542" t="str">
        <f t="shared" ref="U1542:U1605" si="146">IF(C1542+I1542+O1542&gt;0,"Sim","Não")</f>
        <v>Não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0</v>
      </c>
      <c r="C1543">
        <f>IFERROR(VLOOKUP(A1543,[1]Monitoramento_Base_somente_disp!$A:$J,6,FALSE),0)</f>
        <v>0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Não</v>
      </c>
      <c r="U1543" t="str">
        <f t="shared" si="146"/>
        <v>Não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0</v>
      </c>
      <c r="C1544">
        <f>IFERROR(VLOOKUP(A1544,[1]Monitoramento_Base_somente_disp!$A:$J,6,FALSE),0)</f>
        <v>0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Não</v>
      </c>
      <c r="U1544" t="str">
        <f t="shared" si="146"/>
        <v>Não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0</v>
      </c>
      <c r="C1545">
        <f>IFERROR(VLOOKUP(A1545,[1]Monitoramento_Base_somente_disp!$A:$J,6,FALSE),0)</f>
        <v>0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Não</v>
      </c>
      <c r="U1545" t="str">
        <f t="shared" si="146"/>
        <v>Não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0</v>
      </c>
      <c r="C1546">
        <f>IFERROR(VLOOKUP(A1546,[1]Monitoramento_Base_somente_disp!$A:$J,6,FALSE),0)</f>
        <v>0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Não</v>
      </c>
      <c r="U1546" t="str">
        <f t="shared" si="146"/>
        <v>Não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0</v>
      </c>
      <c r="C1547">
        <f>IFERROR(VLOOKUP(A1547,[1]Monitoramento_Base_somente_disp!$A:$J,6,FALSE),0)</f>
        <v>0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Não</v>
      </c>
      <c r="U1547" t="str">
        <f t="shared" si="146"/>
        <v>Não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0</v>
      </c>
      <c r="C1548">
        <f>IFERROR(VLOOKUP(A1548,[1]Monitoramento_Base_somente_disp!$A:$J,6,FALSE),0)</f>
        <v>0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Não</v>
      </c>
      <c r="U1548" t="str">
        <f t="shared" si="146"/>
        <v>Não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0</v>
      </c>
      <c r="C1549">
        <f>IFERROR(VLOOKUP(A1549,[1]Monitoramento_Base_somente_disp!$A:$J,6,FALSE),0)</f>
        <v>0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Não</v>
      </c>
      <c r="U1549" t="str">
        <f t="shared" si="146"/>
        <v>Não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Não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0</v>
      </c>
      <c r="C1551">
        <f>IFERROR(VLOOKUP(A1551,[1]Monitoramento_Base_somente_disp!$A:$J,6,FALSE),0)</f>
        <v>0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Não</v>
      </c>
      <c r="U1551" t="str">
        <f t="shared" si="146"/>
        <v>Não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0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Não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0</v>
      </c>
      <c r="C1553">
        <f>IFERROR(VLOOKUP(A1553,[1]Monitoramento_Base_somente_disp!$A:$J,6,FALSE),0)</f>
        <v>0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Não</v>
      </c>
      <c r="U1553" t="str">
        <f t="shared" si="146"/>
        <v>Não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0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Não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0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Não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0</v>
      </c>
      <c r="C1556">
        <f>IFERROR(VLOOKUP(A1556,[1]Monitoramento_Base_somente_disp!$A:$J,6,FALSE),0)</f>
        <v>0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Não</v>
      </c>
      <c r="U1556" t="str">
        <f t="shared" si="146"/>
        <v>Não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0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Não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0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368354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0</v>
      </c>
      <c r="C1559">
        <f>IFERROR(VLOOKUP(A1559,[1]Monitoramento_Base_somente_disp!$A:$J,6,FALSE),0)</f>
        <v>0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Não</v>
      </c>
      <c r="U1559" t="str">
        <f t="shared" si="146"/>
        <v>Não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0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Não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0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Não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0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Não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0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Não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0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Não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0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Não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0</v>
      </c>
      <c r="C1569">
        <f>IFERROR(VLOOKUP(A1569,[1]Monitoramento_Base_somente_disp!$A:$J,6,FALSE),0)</f>
        <v>0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Não</v>
      </c>
      <c r="U1569" t="str">
        <f t="shared" si="146"/>
        <v>Não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Não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0</v>
      </c>
      <c r="C1571">
        <f>IFERROR(VLOOKUP(A1571,[1]Monitoramento_Base_somente_disp!$A:$J,6,FALSE),0)</f>
        <v>0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Não</v>
      </c>
      <c r="U1571" t="str">
        <f t="shared" si="146"/>
        <v>Não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0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Não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0</v>
      </c>
      <c r="C1573">
        <f>IFERROR(VLOOKUP(A1573,[1]Monitoramento_Base_somente_disp!$A:$J,6,FALSE),0)</f>
        <v>0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Não</v>
      </c>
      <c r="U1573" t="str">
        <f t="shared" si="146"/>
        <v>Não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0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Não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0</v>
      </c>
      <c r="C1575">
        <f>IFERROR(VLOOKUP(A1575,[1]Monitoramento_Base_somente_disp!$A:$J,6,FALSE),0)</f>
        <v>0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Não</v>
      </c>
      <c r="U1575" t="str">
        <f t="shared" si="146"/>
        <v>Não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0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Não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0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Não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0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Não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0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Não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0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Não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0</v>
      </c>
      <c r="C1582">
        <f>IFERROR(VLOOKUP(A1582,[1]Monitoramento_Base_somente_disp!$A:$J,6,FALSE),0)</f>
        <v>0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Não</v>
      </c>
      <c r="U1582" t="str">
        <f t="shared" si="146"/>
        <v>Não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0</v>
      </c>
      <c r="C1584">
        <f>IFERROR(VLOOKUP(A1584,[1]Monitoramento_Base_somente_disp!$A:$J,6,FALSE),0)</f>
        <v>0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Não</v>
      </c>
      <c r="U1584" t="str">
        <f t="shared" si="146"/>
        <v>Não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0</v>
      </c>
      <c r="C1585">
        <f>IFERROR(VLOOKUP(A1585,[1]Monitoramento_Base_somente_disp!$A:$J,6,FALSE),0)</f>
        <v>0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Não</v>
      </c>
      <c r="U1585" t="str">
        <f t="shared" si="146"/>
        <v>Não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Não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0</v>
      </c>
      <c r="C1587">
        <f>IFERROR(VLOOKUP(A1587,[1]Monitoramento_Base_somente_disp!$A:$J,6,FALSE),0)</f>
        <v>0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Não</v>
      </c>
      <c r="U1587" t="str">
        <f t="shared" si="146"/>
        <v>Não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0</v>
      </c>
      <c r="C1588">
        <f>IFERROR(VLOOKUP(A1588,[1]Monitoramento_Base_somente_disp!$A:$J,6,FALSE),0)</f>
        <v>0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Não</v>
      </c>
      <c r="U1588" t="str">
        <f t="shared" si="146"/>
        <v>Não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0</v>
      </c>
      <c r="C1589">
        <f>IFERROR(VLOOKUP(A1589,[1]Monitoramento_Base_somente_disp!$A:$J,6,FALSE),0)</f>
        <v>0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Não</v>
      </c>
      <c r="U1589" t="str">
        <f t="shared" si="146"/>
        <v>Não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0</v>
      </c>
      <c r="C1590">
        <f>IFERROR(VLOOKUP(A1590,[1]Monitoramento_Base_somente_disp!$A:$J,6,FALSE),0)</f>
        <v>0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Não</v>
      </c>
      <c r="U1590" t="str">
        <f t="shared" si="146"/>
        <v>Não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0</v>
      </c>
      <c r="C1591">
        <f>IFERROR(VLOOKUP(A1591,[1]Monitoramento_Base_somente_disp!$A:$J,6,FALSE),0)</f>
        <v>0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Não</v>
      </c>
      <c r="U1591" t="str">
        <f t="shared" si="146"/>
        <v>Não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Não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0</v>
      </c>
      <c r="C1593">
        <f>IFERROR(VLOOKUP(A1593,[1]Monitoramento_Base_somente_disp!$A:$J,6,FALSE),0)</f>
        <v>0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Não</v>
      </c>
      <c r="U1593" t="str">
        <f t="shared" si="146"/>
        <v>Não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0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Não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0</v>
      </c>
      <c r="C1595">
        <f>IFERROR(VLOOKUP(A1595,[1]Monitoramento_Base_somente_disp!$A:$J,6,FALSE),0)</f>
        <v>0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Não</v>
      </c>
      <c r="U1595" t="str">
        <f t="shared" si="146"/>
        <v>Não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0</v>
      </c>
      <c r="C1596">
        <f>IFERROR(VLOOKUP(A1596,[1]Monitoramento_Base_somente_disp!$A:$J,6,FALSE),0)</f>
        <v>0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Não</v>
      </c>
      <c r="U1596" t="str">
        <f t="shared" si="146"/>
        <v>Não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0</v>
      </c>
      <c r="C1597">
        <f>IFERROR(VLOOKUP(A1597,[1]Monitoramento_Base_somente_disp!$A:$J,6,FALSE),0)</f>
        <v>0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Não</v>
      </c>
      <c r="U1597" t="str">
        <f t="shared" si="146"/>
        <v>Não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0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Não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0</v>
      </c>
      <c r="C1599">
        <f>IFERROR(VLOOKUP(A1599,[1]Monitoramento_Base_somente_disp!$A:$J,6,FALSE),0)</f>
        <v>0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Não</v>
      </c>
      <c r="U1599" t="str">
        <f t="shared" si="146"/>
        <v>Não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0</v>
      </c>
      <c r="C1600">
        <f>IFERROR(VLOOKUP(A1600,[1]Monitoramento_Base_somente_disp!$A:$J,6,FALSE),0)</f>
        <v>0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Não</v>
      </c>
      <c r="U1600" t="str">
        <f t="shared" si="146"/>
        <v>Não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0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Não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0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Não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584588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3467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0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Não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0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Não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0</v>
      </c>
      <c r="C1606">
        <f>IFERROR(VLOOKUP(A1606,[1]Monitoramento_Base_somente_disp!$A:$J,6,FALSE),0)</f>
        <v>0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Não</v>
      </c>
      <c r="U1606" t="str">
        <f t="shared" ref="U1606:U1669" si="152">IF(C1606+I1606+O1606&gt;0,"Sim","Não")</f>
        <v>Não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0</v>
      </c>
      <c r="C1607">
        <f>IFERROR(VLOOKUP(A1607,[1]Monitoramento_Base_somente_disp!$A:$J,6,FALSE),0)</f>
        <v>0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Não</v>
      </c>
      <c r="U1607" t="str">
        <f t="shared" si="152"/>
        <v>Não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0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Não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0</v>
      </c>
      <c r="C1609">
        <f>IFERROR(VLOOKUP(A1609,[1]Monitoramento_Base_somente_disp!$A:$J,6,FALSE),0)</f>
        <v>0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Não</v>
      </c>
      <c r="U1609" t="str">
        <f t="shared" si="152"/>
        <v>Não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0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137579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8999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0</v>
      </c>
      <c r="C1611">
        <f>IFERROR(VLOOKUP(A1611,[1]Monitoramento_Base_somente_disp!$A:$J,6,FALSE),0)</f>
        <v>0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Não</v>
      </c>
      <c r="U1611" t="str">
        <f t="shared" si="152"/>
        <v>Não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0</v>
      </c>
      <c r="C1612">
        <f>IFERROR(VLOOKUP(A1612,[1]Monitoramento_Base_somente_disp!$A:$J,6,FALSE),0)</f>
        <v>0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Não</v>
      </c>
      <c r="U1612" t="str">
        <f t="shared" si="152"/>
        <v>Não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0</v>
      </c>
      <c r="C1613">
        <f>IFERROR(VLOOKUP(A1613,[1]Monitoramento_Base_somente_disp!$A:$J,6,FALSE),0)</f>
        <v>0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Não</v>
      </c>
      <c r="U1613" t="str">
        <f t="shared" si="152"/>
        <v>Não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0</v>
      </c>
      <c r="C1614">
        <f>IFERROR(VLOOKUP(A1614,[1]Monitoramento_Base_somente_disp!$A:$J,6,FALSE),0)</f>
        <v>0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Não</v>
      </c>
      <c r="U1614" t="str">
        <f t="shared" si="152"/>
        <v>Não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0</v>
      </c>
      <c r="C1615">
        <f>IFERROR(VLOOKUP(A1615,[1]Monitoramento_Base_somente_disp!$A:$J,6,FALSE),0)</f>
        <v>0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Não</v>
      </c>
      <c r="U1615" t="str">
        <f t="shared" si="152"/>
        <v>Não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0</v>
      </c>
      <c r="C1617">
        <f>IFERROR(VLOOKUP(A1617,[1]Monitoramento_Base_somente_disp!$A:$J,6,FALSE),0)</f>
        <v>0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Não</v>
      </c>
      <c r="U1617" t="str">
        <f t="shared" si="152"/>
        <v>Não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0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Não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0</v>
      </c>
      <c r="C1620">
        <f>IFERROR(VLOOKUP(A1620,[1]Monitoramento_Base_somente_disp!$A:$J,6,FALSE),0)</f>
        <v>0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Não</v>
      </c>
      <c r="U1620" t="str">
        <f t="shared" si="152"/>
        <v>Não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0</v>
      </c>
      <c r="C1621">
        <f>IFERROR(VLOOKUP(A1621,[1]Monitoramento_Base_somente_disp!$A:$J,6,FALSE),0)</f>
        <v>0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Não</v>
      </c>
      <c r="U1621" t="str">
        <f t="shared" si="152"/>
        <v>Não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0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Não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0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Não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0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Não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0</v>
      </c>
      <c r="C1626">
        <f>IFERROR(VLOOKUP(A1626,[1]Monitoramento_Base_somente_disp!$A:$J,6,FALSE),0)</f>
        <v>0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Não</v>
      </c>
      <c r="U1626" t="str">
        <f t="shared" si="152"/>
        <v>Não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0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Não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0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Não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0</v>
      </c>
      <c r="C1629">
        <f>IFERROR(VLOOKUP(A1629,[1]Monitoramento_Base_somente_disp!$A:$J,6,FALSE),0)</f>
        <v>0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Não</v>
      </c>
      <c r="U1629" t="str">
        <f t="shared" si="152"/>
        <v>Não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0</v>
      </c>
      <c r="C1630">
        <f>IFERROR(VLOOKUP(A1630,[1]Monitoramento_Base_somente_disp!$A:$J,6,FALSE),0)</f>
        <v>0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Não</v>
      </c>
      <c r="U1630" t="str">
        <f t="shared" si="152"/>
        <v>Não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0</v>
      </c>
      <c r="C1631">
        <f>IFERROR(VLOOKUP(A1631,[1]Monitoramento_Base_somente_disp!$A:$J,6,FALSE),0)</f>
        <v>0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Não</v>
      </c>
      <c r="U1631" t="str">
        <f t="shared" si="152"/>
        <v>Não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0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Não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0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Não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0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Não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0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Não</v>
      </c>
      <c r="U1636" t="str">
        <f t="shared" si="152"/>
        <v>Não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0</v>
      </c>
      <c r="C1637">
        <f>IFERROR(VLOOKUP(A1637,[1]Monitoramento_Base_somente_disp!$A:$J,6,FALSE),0)</f>
        <v>0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Não</v>
      </c>
      <c r="U1637" t="str">
        <f t="shared" si="152"/>
        <v>Não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0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Não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0</v>
      </c>
      <c r="C1640">
        <f>IFERROR(VLOOKUP(A1640,[1]Monitoramento_Base_somente_disp!$A:$J,6,FALSE),0)</f>
        <v>0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Não</v>
      </c>
      <c r="U1640" t="str">
        <f t="shared" si="152"/>
        <v>Não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0</v>
      </c>
      <c r="C1641">
        <f>IFERROR(VLOOKUP(A1641,[1]Monitoramento_Base_somente_disp!$A:$J,6,FALSE),0)</f>
        <v>0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Não</v>
      </c>
      <c r="U1641" t="str">
        <f t="shared" si="152"/>
        <v>Não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0</v>
      </c>
      <c r="C1642">
        <f>IFERROR(VLOOKUP(A1642,[1]Monitoramento_Base_somente_disp!$A:$J,6,FALSE),0)</f>
        <v>0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Não</v>
      </c>
      <c r="U1642" t="str">
        <f t="shared" si="152"/>
        <v>Não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0</v>
      </c>
      <c r="C1643">
        <f>IFERROR(VLOOKUP(A1643,[1]Monitoramento_Base_somente_disp!$A:$J,6,FALSE),0)</f>
        <v>0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Não</v>
      </c>
      <c r="U1643" t="str">
        <f t="shared" si="152"/>
        <v>Não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0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Não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0</v>
      </c>
      <c r="C1645">
        <f>IFERROR(VLOOKUP(A1645,[1]Monitoramento_Base_somente_disp!$A:$J,6,FALSE),0)</f>
        <v>0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Não</v>
      </c>
      <c r="U1645" t="str">
        <f t="shared" si="152"/>
        <v>Não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0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Não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0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Não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0</v>
      </c>
      <c r="C1648">
        <f>IFERROR(VLOOKUP(A1648,[1]Monitoramento_Base_somente_disp!$A:$J,6,FALSE),0)</f>
        <v>0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Não</v>
      </c>
      <c r="U1648" t="str">
        <f t="shared" si="152"/>
        <v>Não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0</v>
      </c>
      <c r="C1649">
        <f>IFERROR(VLOOKUP(A1649,[1]Monitoramento_Base_somente_disp!$A:$J,6,FALSE),0)</f>
        <v>0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Não</v>
      </c>
      <c r="U1649" t="str">
        <f t="shared" si="152"/>
        <v>Não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0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776389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1579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Não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0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Não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0</v>
      </c>
      <c r="C1653">
        <f>IFERROR(VLOOKUP(A1653,[1]Monitoramento_Base_somente_disp!$A:$J,6,FALSE),0)</f>
        <v>0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Não</v>
      </c>
      <c r="U1653" t="str">
        <f t="shared" si="152"/>
        <v>Não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0</v>
      </c>
      <c r="C1654">
        <f>IFERROR(VLOOKUP(A1654,[1]Monitoramento_Base_somente_disp!$A:$J,6,FALSE),0)</f>
        <v>0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Não</v>
      </c>
      <c r="U1654" t="str">
        <f t="shared" si="152"/>
        <v>Não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Não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0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Não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0</v>
      </c>
      <c r="C1658">
        <f>IFERROR(VLOOKUP(A1658,[1]Monitoramento_Base_somente_disp!$A:$J,6,FALSE),0)</f>
        <v>0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Não</v>
      </c>
      <c r="U1658" t="str">
        <f t="shared" si="152"/>
        <v>Não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0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Não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0</v>
      </c>
      <c r="C1660">
        <f>IFERROR(VLOOKUP(A1660,[1]Monitoramento_Base_somente_disp!$A:$J,6,FALSE),0)</f>
        <v>0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Não</v>
      </c>
      <c r="U1660" t="str">
        <f t="shared" si="152"/>
        <v>Não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0</v>
      </c>
      <c r="C1661">
        <f>IFERROR(VLOOKUP(A1661,[1]Monitoramento_Base_somente_disp!$A:$J,6,FALSE),0)</f>
        <v>0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Não</v>
      </c>
      <c r="U1661" t="str">
        <f t="shared" si="152"/>
        <v>Não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0</v>
      </c>
      <c r="C1662">
        <f>IFERROR(VLOOKUP(A1662,[1]Monitoramento_Base_somente_disp!$A:$J,6,FALSE),0)</f>
        <v>0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Não</v>
      </c>
      <c r="U1662" t="str">
        <f t="shared" si="152"/>
        <v>Não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0</v>
      </c>
      <c r="C1663">
        <f>IFERROR(VLOOKUP(A1663,[1]Monitoramento_Base_somente_disp!$A:$J,6,FALSE),0)</f>
        <v>0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Não</v>
      </c>
      <c r="U1663" t="str">
        <f t="shared" si="152"/>
        <v>Não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0</v>
      </c>
      <c r="C1665">
        <f>IFERROR(VLOOKUP(A1665,[1]Monitoramento_Base_somente_disp!$A:$J,6,FALSE),0)</f>
        <v>0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Não</v>
      </c>
      <c r="U1665" t="str">
        <f t="shared" si="152"/>
        <v>Não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0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Não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0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Não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262793</v>
      </c>
      <c r="I1669">
        <f>IFERROR(VLOOKUP(A1669,[2]Sheet1!$A:$I,5,FALSE),0)</f>
        <v>1550198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93230</v>
      </c>
      <c r="I1670">
        <f>IFERROR(VLOOKUP(A1670,[2]Sheet1!$A:$I,5,FALSE),0)</f>
        <v>1289039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142530</v>
      </c>
      <c r="I1671">
        <f>IFERROR(VLOOKUP(A1671,[2]Sheet1!$A:$I,5,FALSE),0)</f>
        <v>1061132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44007</v>
      </c>
      <c r="I1672">
        <f>IFERROR(VLOOKUP(A1672,[2]Sheet1!$A:$I,5,FALSE),0)</f>
        <v>1964943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73524</v>
      </c>
      <c r="I1673">
        <f>IFERROR(VLOOKUP(A1673,[2]Sheet1!$A:$I,5,FALSE),0)</f>
        <v>919413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108720</v>
      </c>
      <c r="I1674">
        <f>IFERROR(VLOOKUP(A1674,[2]Sheet1!$A:$I,5,FALSE),0)</f>
        <v>464014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79539</v>
      </c>
      <c r="I1675">
        <f>IFERROR(VLOOKUP(A1675,[2]Sheet1!$A:$I,5,FALSE),0)</f>
        <v>1090841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59276</v>
      </c>
      <c r="I1676">
        <f>IFERROR(VLOOKUP(A1676,[2]Sheet1!$A:$I,5,FALSE),0)</f>
        <v>1763424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41890</v>
      </c>
      <c r="I1677">
        <f>IFERROR(VLOOKUP(A1677,[2]Sheet1!$A:$I,5,FALSE),0)</f>
        <v>7547204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103143</v>
      </c>
      <c r="I1678">
        <f>IFERROR(VLOOKUP(A1678,[2]Sheet1!$A:$I,5,FALSE),0)</f>
        <v>669721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223155</v>
      </c>
      <c r="I1679">
        <f>IFERROR(VLOOKUP(A1679,[2]Sheet1!$A:$I,5,FALSE),0)</f>
        <v>3549912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35881</v>
      </c>
      <c r="I1680">
        <f>IFERROR(VLOOKUP(A1680,[2]Sheet1!$A:$I,5,FALSE),0)</f>
        <v>366258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92410</v>
      </c>
      <c r="I1681">
        <f>IFERROR(VLOOKUP(A1681,[2]Sheet1!$A:$I,5,FALSE),0)</f>
        <v>3191051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22761</v>
      </c>
      <c r="I1682">
        <f>IFERROR(VLOOKUP(A1682,[2]Sheet1!$A:$I,5,FALSE),0)</f>
        <v>320511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257340</v>
      </c>
      <c r="I1683">
        <f>IFERROR(VLOOKUP(A1683,[2]Sheet1!$A:$I,5,FALSE),0)</f>
        <v>2308486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56525</v>
      </c>
      <c r="I1684">
        <f>IFERROR(VLOOKUP(A1684,[2]Sheet1!$A:$I,5,FALSE),0)</f>
        <v>553110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86423</v>
      </c>
      <c r="I1685">
        <f>IFERROR(VLOOKUP(A1685,[2]Sheet1!$A:$I,5,FALSE),0)</f>
        <v>1545386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88587</v>
      </c>
      <c r="I1686">
        <f>IFERROR(VLOOKUP(A1686,[2]Sheet1!$A:$I,5,FALSE),0)</f>
        <v>1415926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62317</v>
      </c>
      <c r="I1687">
        <f>IFERROR(VLOOKUP(A1687,[2]Sheet1!$A:$I,5,FALSE),0)</f>
        <v>535144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79355</v>
      </c>
      <c r="I1688">
        <f>IFERROR(VLOOKUP(A1688,[2]Sheet1!$A:$I,5,FALSE),0)</f>
        <v>1239009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60605</v>
      </c>
      <c r="I1689">
        <f>IFERROR(VLOOKUP(A1689,[2]Sheet1!$A:$I,5,FALSE),0)</f>
        <v>391409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162820</v>
      </c>
      <c r="I1690">
        <f>IFERROR(VLOOKUP(A1690,[2]Sheet1!$A:$I,5,FALSE),0)</f>
        <v>1817579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46549</v>
      </c>
      <c r="I1691">
        <f>IFERROR(VLOOKUP(A1691,[2]Sheet1!$A:$I,5,FALSE),0)</f>
        <v>974855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30728</v>
      </c>
      <c r="I1692">
        <f>IFERROR(VLOOKUP(A1692,[2]Sheet1!$A:$I,5,FALSE),0)</f>
        <v>243622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1038</v>
      </c>
      <c r="I1693">
        <f>IFERROR(VLOOKUP(A1693,[2]Sheet1!$A:$I,5,FALSE),0)</f>
        <v>160275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32211</v>
      </c>
      <c r="I1694">
        <f>IFERROR(VLOOKUP(A1694,[2]Sheet1!$A:$I,5,FALSE),0)</f>
        <v>673136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111986</v>
      </c>
      <c r="I1695">
        <f>IFERROR(VLOOKUP(A1695,[2]Sheet1!$A:$I,5,FALSE),0)</f>
        <v>651962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58395</v>
      </c>
      <c r="I1696">
        <f>IFERROR(VLOOKUP(A1696,[2]Sheet1!$A:$I,5,FALSE),0)</f>
        <v>1808050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39449</v>
      </c>
      <c r="I1697">
        <f>IFERROR(VLOOKUP(A1697,[2]Sheet1!$A:$I,5,FALSE),0)</f>
        <v>161546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52781</v>
      </c>
      <c r="I1698">
        <f>IFERROR(VLOOKUP(A1698,[2]Sheet1!$A:$I,5,FALSE),0)</f>
        <v>344056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126201</v>
      </c>
      <c r="I1699">
        <f>IFERROR(VLOOKUP(A1699,[2]Sheet1!$A:$I,5,FALSE),0)</f>
        <v>1734060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47795</v>
      </c>
      <c r="I1700">
        <f>IFERROR(VLOOKUP(A1700,[2]Sheet1!$A:$I,5,FALSE),0)</f>
        <v>173327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312517</v>
      </c>
      <c r="I1701">
        <f>IFERROR(VLOOKUP(A1701,[2]Sheet1!$A:$I,5,FALSE),0)</f>
        <v>660451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194213</v>
      </c>
      <c r="I1702">
        <f>IFERROR(VLOOKUP(A1702,[2]Sheet1!$A:$I,5,FALSE),0)</f>
        <v>2497038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86579</v>
      </c>
      <c r="I1703">
        <f>IFERROR(VLOOKUP(A1703,[2]Sheet1!$A:$I,5,FALSE),0)</f>
        <v>6801065940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79441</v>
      </c>
      <c r="I1704">
        <f>IFERROR(VLOOKUP(A1704,[2]Sheet1!$A:$I,5,FALSE),0)</f>
        <v>483391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162</v>
      </c>
      <c r="I1705">
        <f>IFERROR(VLOOKUP(A1705,[2]Sheet1!$A:$I,5,FALSE),0)</f>
        <v>88920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55882</v>
      </c>
      <c r="I1706">
        <f>IFERROR(VLOOKUP(A1706,[2]Sheet1!$A:$I,5,FALSE),0)</f>
        <v>424531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204385</v>
      </c>
      <c r="I1707">
        <f>IFERROR(VLOOKUP(A1707,[2]Sheet1!$A:$I,5,FALSE),0)</f>
        <v>1118689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18364</v>
      </c>
      <c r="I1708">
        <f>IFERROR(VLOOKUP(A1708,[2]Sheet1!$A:$I,5,FALSE),0)</f>
        <v>28921607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349580</v>
      </c>
      <c r="I1709">
        <f>IFERROR(VLOOKUP(A1709,[2]Sheet1!$A:$I,5,FALSE),0)</f>
        <v>3406099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148865</v>
      </c>
      <c r="I1710">
        <f>IFERROR(VLOOKUP(A1710,[2]Sheet1!$A:$I,5,FALSE),0)</f>
        <v>566190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106775</v>
      </c>
      <c r="I1711">
        <f>IFERROR(VLOOKUP(A1711,[2]Sheet1!$A:$I,5,FALSE),0)</f>
        <v>662536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121585</v>
      </c>
      <c r="I1712">
        <f>IFERROR(VLOOKUP(A1712,[2]Sheet1!$A:$I,5,FALSE),0)</f>
        <v>1060347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128718</v>
      </c>
      <c r="I1713">
        <f>IFERROR(VLOOKUP(A1713,[2]Sheet1!$A:$I,5,FALSE),0)</f>
        <v>741640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109181</v>
      </c>
      <c r="I1714">
        <f>IFERROR(VLOOKUP(A1714,[2]Sheet1!$A:$I,5,FALSE),0)</f>
        <v>420161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6677</v>
      </c>
      <c r="I1715">
        <f>IFERROR(VLOOKUP(A1715,[2]Sheet1!$A:$I,5,FALSE),0)</f>
        <v>268468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5903</v>
      </c>
      <c r="I1716">
        <f>IFERROR(VLOOKUP(A1716,[2]Sheet1!$A:$I,5,FALSE),0)</f>
        <v>1450433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177462</v>
      </c>
      <c r="I1717">
        <f>IFERROR(VLOOKUP(A1717,[2]Sheet1!$A:$I,5,FALSE),0)</f>
        <v>1001386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73651</v>
      </c>
      <c r="I1718">
        <f>IFERROR(VLOOKUP(A1718,[2]Sheet1!$A:$I,5,FALSE),0)</f>
        <v>506503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20814</v>
      </c>
      <c r="I1719">
        <f>IFERROR(VLOOKUP(A1719,[2]Sheet1!$A:$I,5,FALSE),0)</f>
        <v>684720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45111</v>
      </c>
      <c r="I1720">
        <f>IFERROR(VLOOKUP(A1720,[2]Sheet1!$A:$I,5,FALSE),0)</f>
        <v>2241003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8899</v>
      </c>
      <c r="I1721">
        <f>IFERROR(VLOOKUP(A1721,[2]Sheet1!$A:$I,5,FALSE),0)</f>
        <v>1500808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233350</v>
      </c>
      <c r="I1722">
        <f>IFERROR(VLOOKUP(A1722,[2]Sheet1!$A:$I,5,FALSE),0)</f>
        <v>4220007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129466</v>
      </c>
      <c r="I1723">
        <f>IFERROR(VLOOKUP(A1723,[2]Sheet1!$A:$I,5,FALSE),0)</f>
        <v>1382542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5440</v>
      </c>
      <c r="I1724">
        <f>IFERROR(VLOOKUP(A1724,[2]Sheet1!$A:$I,5,FALSE),0)</f>
        <v>2861841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114308</v>
      </c>
      <c r="I1725">
        <f>IFERROR(VLOOKUP(A1725,[2]Sheet1!$A:$I,5,FALSE),0)</f>
        <v>697246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102366</v>
      </c>
      <c r="I1726">
        <f>IFERROR(VLOOKUP(A1726,[2]Sheet1!$A:$I,5,FALSE),0)</f>
        <v>717442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203254</v>
      </c>
      <c r="I1727">
        <f>IFERROR(VLOOKUP(A1727,[2]Sheet1!$A:$I,5,FALSE),0)</f>
        <v>1010766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63052</v>
      </c>
      <c r="I1728">
        <f>IFERROR(VLOOKUP(A1728,[2]Sheet1!$A:$I,5,FALSE),0)</f>
        <v>443844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313237</v>
      </c>
      <c r="I1729">
        <f>IFERROR(VLOOKUP(A1729,[2]Sheet1!$A:$I,5,FALSE),0)</f>
        <v>2446728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91755</v>
      </c>
      <c r="I1730">
        <f>IFERROR(VLOOKUP(A1730,[2]Sheet1!$A:$I,5,FALSE),0)</f>
        <v>384484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51249</v>
      </c>
      <c r="I1731">
        <f>IFERROR(VLOOKUP(A1731,[2]Sheet1!$A:$I,5,FALSE),0)</f>
        <v>662966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125435</v>
      </c>
      <c r="I1732">
        <f>IFERROR(VLOOKUP(A1732,[2]Sheet1!$A:$I,5,FALSE),0)</f>
        <v>696769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36014</v>
      </c>
      <c r="I1733">
        <f>IFERROR(VLOOKUP(A1733,[2]Sheet1!$A:$I,5,FALSE),0)</f>
        <v>723156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24548</v>
      </c>
      <c r="I1734">
        <f>IFERROR(VLOOKUP(A1734,[2]Sheet1!$A:$I,5,FALSE),0)</f>
        <v>1028408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286059</v>
      </c>
      <c r="I1735">
        <f>IFERROR(VLOOKUP(A1735,[2]Sheet1!$A:$I,5,FALSE),0)</f>
        <v>1897711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938</v>
      </c>
      <c r="I1736">
        <f>IFERROR(VLOOKUP(A1736,[2]Sheet1!$A:$I,5,FALSE),0)</f>
        <v>9168236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99820</v>
      </c>
      <c r="I1737">
        <f>IFERROR(VLOOKUP(A1737,[2]Sheet1!$A:$I,5,FALSE),0)</f>
        <v>631796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141325</v>
      </c>
      <c r="I1738">
        <f>IFERROR(VLOOKUP(A1738,[2]Sheet1!$A:$I,5,FALSE),0)</f>
        <v>643543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64434</v>
      </c>
      <c r="I1739">
        <f>IFERROR(VLOOKUP(A1739,[2]Sheet1!$A:$I,5,FALSE),0)</f>
        <v>935409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152099</v>
      </c>
      <c r="I1740">
        <f>IFERROR(VLOOKUP(A1740,[2]Sheet1!$A:$I,5,FALSE),0)</f>
        <v>1948193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312256</v>
      </c>
      <c r="I1741">
        <f>IFERROR(VLOOKUP(A1741,[2]Sheet1!$A:$I,5,FALSE),0)</f>
        <v>978891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302149</v>
      </c>
      <c r="I1742">
        <f>IFERROR(VLOOKUP(A1742,[2]Sheet1!$A:$I,5,FALSE),0)</f>
        <v>3832428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27387</v>
      </c>
      <c r="I1743">
        <f>IFERROR(VLOOKUP(A1743,[2]Sheet1!$A:$I,5,FALSE),0)</f>
        <v>25634716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68794</v>
      </c>
      <c r="I1744">
        <f>IFERROR(VLOOKUP(A1744,[2]Sheet1!$A:$I,5,FALSE),0)</f>
        <v>446362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204186</v>
      </c>
      <c r="I1745">
        <f>IFERROR(VLOOKUP(A1745,[2]Sheet1!$A:$I,5,FALSE),0)</f>
        <v>1592909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70725</v>
      </c>
      <c r="I1746">
        <f>IFERROR(VLOOKUP(A1746,[2]Sheet1!$A:$I,5,FALSE),0)</f>
        <v>716419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166959</v>
      </c>
      <c r="I1747">
        <f>IFERROR(VLOOKUP(A1747,[2]Sheet1!$A:$I,5,FALSE),0)</f>
        <v>808236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299636</v>
      </c>
      <c r="I1748">
        <f>IFERROR(VLOOKUP(A1748,[2]Sheet1!$A:$I,5,FALSE),0)</f>
        <v>1764379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392562</v>
      </c>
      <c r="I1749">
        <f>IFERROR(VLOOKUP(A1749,[2]Sheet1!$A:$I,5,FALSE),0)</f>
        <v>3250422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50019</v>
      </c>
      <c r="I1750">
        <f>IFERROR(VLOOKUP(A1750,[2]Sheet1!$A:$I,5,FALSE),0)</f>
        <v>436070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34728</v>
      </c>
      <c r="I1751">
        <f>IFERROR(VLOOKUP(A1751,[2]Sheet1!$A:$I,5,FALSE),0)</f>
        <v>304858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40745</v>
      </c>
      <c r="I1752">
        <f>IFERROR(VLOOKUP(A1752,[2]Sheet1!$A:$I,5,FALSE),0)</f>
        <v>688242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8038</v>
      </c>
      <c r="I1753">
        <f>IFERROR(VLOOKUP(A1753,[2]Sheet1!$A:$I,5,FALSE),0)</f>
        <v>4084523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106631</v>
      </c>
      <c r="I1754">
        <f>IFERROR(VLOOKUP(A1754,[2]Sheet1!$A:$I,5,FALSE),0)</f>
        <v>689538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78058</v>
      </c>
      <c r="I1755">
        <f>IFERROR(VLOOKUP(A1755,[2]Sheet1!$A:$I,5,FALSE),0)</f>
        <v>245253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17245</v>
      </c>
      <c r="I1756">
        <f>IFERROR(VLOOKUP(A1756,[2]Sheet1!$A:$I,5,FALSE),0)</f>
        <v>1720891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76325</v>
      </c>
      <c r="I1757">
        <f>IFERROR(VLOOKUP(A1757,[2]Sheet1!$A:$I,5,FALSE),0)</f>
        <v>1363247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103954</v>
      </c>
      <c r="I1758">
        <f>IFERROR(VLOOKUP(A1758,[2]Sheet1!$A:$I,5,FALSE),0)</f>
        <v>747213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72350</v>
      </c>
      <c r="I1759">
        <f>IFERROR(VLOOKUP(A1759,[2]Sheet1!$A:$I,5,FALSE),0)</f>
        <v>8158343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115012</v>
      </c>
      <c r="I1760">
        <f>IFERROR(VLOOKUP(A1760,[2]Sheet1!$A:$I,5,FALSE),0)</f>
        <v>644531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18233</v>
      </c>
      <c r="I1761">
        <f>IFERROR(VLOOKUP(A1761,[2]Sheet1!$A:$I,5,FALSE),0)</f>
        <v>632215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161252</v>
      </c>
      <c r="I1762">
        <f>IFERROR(VLOOKUP(A1762,[2]Sheet1!$A:$I,5,FALSE),0)</f>
        <v>836262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15781</v>
      </c>
      <c r="I1763">
        <f>IFERROR(VLOOKUP(A1763,[2]Sheet1!$A:$I,5,FALSE),0)</f>
        <v>10176313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65921</v>
      </c>
      <c r="I1764">
        <f>IFERROR(VLOOKUP(A1764,[2]Sheet1!$A:$I,5,FALSE),0)</f>
        <v>563301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55605</v>
      </c>
      <c r="I1765">
        <f>IFERROR(VLOOKUP(A1765,[2]Sheet1!$A:$I,5,FALSE),0)</f>
        <v>293400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89589</v>
      </c>
      <c r="I1766">
        <f>IFERROR(VLOOKUP(A1766,[2]Sheet1!$A:$I,5,FALSE),0)</f>
        <v>379099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120764</v>
      </c>
      <c r="I1767">
        <f>IFERROR(VLOOKUP(A1767,[2]Sheet1!$A:$I,5,FALSE),0)</f>
        <v>20149281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163347</v>
      </c>
      <c r="I1768">
        <f>IFERROR(VLOOKUP(A1768,[2]Sheet1!$A:$I,5,FALSE),0)</f>
        <v>661032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119579</v>
      </c>
      <c r="I1769">
        <f>IFERROR(VLOOKUP(A1769,[2]Sheet1!$A:$I,5,FALSE),0)</f>
        <v>1652041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33568</v>
      </c>
      <c r="I1770">
        <f>IFERROR(VLOOKUP(A1770,[2]Sheet1!$A:$I,5,FALSE),0)</f>
        <v>1407065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372</v>
      </c>
      <c r="I1771">
        <f>IFERROR(VLOOKUP(A1771,[2]Sheet1!$A:$I,5,FALSE),0)</f>
        <v>4095114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98551</v>
      </c>
      <c r="I1772">
        <f>IFERROR(VLOOKUP(A1772,[2]Sheet1!$A:$I,5,FALSE),0)</f>
        <v>1172012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166781</v>
      </c>
      <c r="I1773">
        <f>IFERROR(VLOOKUP(A1773,[2]Sheet1!$A:$I,5,FALSE),0)</f>
        <v>736265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193324</v>
      </c>
      <c r="I1774">
        <f>IFERROR(VLOOKUP(A1774,[2]Sheet1!$A:$I,5,FALSE),0)</f>
        <v>871966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4316</v>
      </c>
      <c r="I1775">
        <f>IFERROR(VLOOKUP(A1775,[2]Sheet1!$A:$I,5,FALSE),0)</f>
        <v>16326289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47350</v>
      </c>
      <c r="I1776">
        <f>IFERROR(VLOOKUP(A1776,[2]Sheet1!$A:$I,5,FALSE),0)</f>
        <v>546039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18911</v>
      </c>
      <c r="I1777">
        <f>IFERROR(VLOOKUP(A1777,[2]Sheet1!$A:$I,5,FALSE),0)</f>
        <v>378213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66510</v>
      </c>
      <c r="I1778">
        <f>IFERROR(VLOOKUP(A1778,[2]Sheet1!$A:$I,5,FALSE),0)</f>
        <v>429887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1051</v>
      </c>
      <c r="I1779">
        <f>IFERROR(VLOOKUP(A1779,[2]Sheet1!$A:$I,5,FALSE),0)</f>
        <v>814079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47374</v>
      </c>
      <c r="I1780">
        <f>IFERROR(VLOOKUP(A1780,[2]Sheet1!$A:$I,5,FALSE),0)</f>
        <v>290897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112943</v>
      </c>
      <c r="I1781">
        <f>IFERROR(VLOOKUP(A1781,[2]Sheet1!$A:$I,5,FALSE),0)</f>
        <v>351949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34492</v>
      </c>
      <c r="I1782">
        <f>IFERROR(VLOOKUP(A1782,[2]Sheet1!$A:$I,5,FALSE),0)</f>
        <v>431037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20530</v>
      </c>
      <c r="I1783">
        <f>IFERROR(VLOOKUP(A1783,[2]Sheet1!$A:$I,5,FALSE),0)</f>
        <v>1402206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330369</v>
      </c>
      <c r="I1784">
        <f>IFERROR(VLOOKUP(A1784,[2]Sheet1!$A:$I,5,FALSE),0)</f>
        <v>6587270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118785</v>
      </c>
      <c r="I1785">
        <f>IFERROR(VLOOKUP(A1785,[2]Sheet1!$A:$I,5,FALSE),0)</f>
        <v>671812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94515</v>
      </c>
      <c r="I1786">
        <f>IFERROR(VLOOKUP(A1786,[2]Sheet1!$A:$I,5,FALSE),0)</f>
        <v>970947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83557</v>
      </c>
      <c r="I1787">
        <f>IFERROR(VLOOKUP(A1787,[2]Sheet1!$A:$I,5,FALSE),0)</f>
        <v>1382686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139597</v>
      </c>
      <c r="I1788">
        <f>IFERROR(VLOOKUP(A1788,[2]Sheet1!$A:$I,5,FALSE),0)</f>
        <v>2440574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90151</v>
      </c>
      <c r="I1789">
        <f>IFERROR(VLOOKUP(A1789,[2]Sheet1!$A:$I,5,FALSE),0)</f>
        <v>1216534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239487</v>
      </c>
      <c r="I1790">
        <f>IFERROR(VLOOKUP(A1790,[2]Sheet1!$A:$I,5,FALSE),0)</f>
        <v>1111437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35548</v>
      </c>
      <c r="I1791">
        <f>IFERROR(VLOOKUP(A1791,[2]Sheet1!$A:$I,5,FALSE),0)</f>
        <v>1103406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110031</v>
      </c>
      <c r="I1792">
        <f>IFERROR(VLOOKUP(A1792,[2]Sheet1!$A:$I,5,FALSE),0)</f>
        <v>1560874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21885</v>
      </c>
      <c r="I1793">
        <f>IFERROR(VLOOKUP(A1793,[2]Sheet1!$A:$I,5,FALSE),0)</f>
        <v>20329011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44237</v>
      </c>
      <c r="I1794">
        <f>IFERROR(VLOOKUP(A1794,[2]Sheet1!$A:$I,5,FALSE),0)</f>
        <v>942940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4141</v>
      </c>
      <c r="I1795">
        <f>IFERROR(VLOOKUP(A1795,[2]Sheet1!$A:$I,5,FALSE),0)</f>
        <v>309829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96796</v>
      </c>
      <c r="I1796">
        <f>IFERROR(VLOOKUP(A1796,[2]Sheet1!$A:$I,5,FALSE),0)</f>
        <v>605727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67709</v>
      </c>
      <c r="I1797">
        <f>IFERROR(VLOOKUP(A1797,[2]Sheet1!$A:$I,5,FALSE),0)</f>
        <v>291277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17694</v>
      </c>
      <c r="I1798">
        <f>IFERROR(VLOOKUP(A1798,[2]Sheet1!$A:$I,5,FALSE),0)</f>
        <v>1729473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268968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80150</v>
      </c>
      <c r="I1800">
        <f>IFERROR(VLOOKUP(A1800,[2]Sheet1!$A:$I,5,FALSE),0)</f>
        <v>1309330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456</v>
      </c>
      <c r="I1801">
        <f>IFERROR(VLOOKUP(A1801,[2]Sheet1!$A:$I,5,FALSE),0)</f>
        <v>5960231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46895</v>
      </c>
      <c r="I1802">
        <f>IFERROR(VLOOKUP(A1802,[2]Sheet1!$A:$I,5,FALSE),0)</f>
        <v>573430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49390</v>
      </c>
      <c r="I1803">
        <f>IFERROR(VLOOKUP(A1803,[2]Sheet1!$A:$I,5,FALSE),0)</f>
        <v>208654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17567</v>
      </c>
      <c r="I1804">
        <f>IFERROR(VLOOKUP(A1804,[2]Sheet1!$A:$I,5,FALSE),0)</f>
        <v>1778718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68311</v>
      </c>
      <c r="I1805">
        <f>IFERROR(VLOOKUP(A1805,[2]Sheet1!$A:$I,5,FALSE),0)</f>
        <v>401307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302965</v>
      </c>
      <c r="I1806">
        <f>IFERROR(VLOOKUP(A1806,[2]Sheet1!$A:$I,5,FALSE),0)</f>
        <v>5909189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148381</v>
      </c>
      <c r="I1807">
        <f>IFERROR(VLOOKUP(A1807,[2]Sheet1!$A:$I,5,FALSE),0)</f>
        <v>5671326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81235</v>
      </c>
      <c r="I1808">
        <f>IFERROR(VLOOKUP(A1808,[2]Sheet1!$A:$I,5,FALSE),0)</f>
        <v>1010411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123686</v>
      </c>
      <c r="I1809">
        <f>IFERROR(VLOOKUP(A1809,[2]Sheet1!$A:$I,5,FALSE),0)</f>
        <v>399760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93993</v>
      </c>
      <c r="I1810">
        <f>IFERROR(VLOOKUP(A1810,[2]Sheet1!$A:$I,5,FALSE),0)</f>
        <v>666726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115285</v>
      </c>
      <c r="I1811">
        <f>IFERROR(VLOOKUP(A1811,[2]Sheet1!$A:$I,5,FALSE),0)</f>
        <v>2101289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100344</v>
      </c>
      <c r="I1812">
        <f>IFERROR(VLOOKUP(A1812,[2]Sheet1!$A:$I,5,FALSE),0)</f>
        <v>663606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124793</v>
      </c>
      <c r="I1813">
        <f>IFERROR(VLOOKUP(A1813,[2]Sheet1!$A:$I,5,FALSE),0)</f>
        <v>575568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46881</v>
      </c>
      <c r="I1814">
        <f>IFERROR(VLOOKUP(A1814,[2]Sheet1!$A:$I,5,FALSE),0)</f>
        <v>249419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147356</v>
      </c>
      <c r="I1815">
        <f>IFERROR(VLOOKUP(A1815,[2]Sheet1!$A:$I,5,FALSE),0)</f>
        <v>1377720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110207</v>
      </c>
      <c r="I1816">
        <f>IFERROR(VLOOKUP(A1816,[2]Sheet1!$A:$I,5,FALSE),0)</f>
        <v>1090829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102077</v>
      </c>
      <c r="I1817">
        <f>IFERROR(VLOOKUP(A1817,[2]Sheet1!$A:$I,5,FALSE),0)</f>
        <v>795898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71116</v>
      </c>
      <c r="I1818">
        <f>IFERROR(VLOOKUP(A1818,[2]Sheet1!$A:$I,5,FALSE),0)</f>
        <v>1291118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26771</v>
      </c>
      <c r="I1819">
        <f>IFERROR(VLOOKUP(A1819,[2]Sheet1!$A:$I,5,FALSE),0)</f>
        <v>261010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116532</v>
      </c>
      <c r="I1820">
        <f>IFERROR(VLOOKUP(A1820,[2]Sheet1!$A:$I,5,FALSE),0)</f>
        <v>3103573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135100</v>
      </c>
      <c r="I1821">
        <f>IFERROR(VLOOKUP(A1821,[2]Sheet1!$A:$I,5,FALSE),0)</f>
        <v>512440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45876</v>
      </c>
      <c r="I1822">
        <f>IFERROR(VLOOKUP(A1822,[2]Sheet1!$A:$I,5,FALSE),0)</f>
        <v>251227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47841</v>
      </c>
      <c r="I1823">
        <f>IFERROR(VLOOKUP(A1823,[2]Sheet1!$A:$I,5,FALSE),0)</f>
        <v>403797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275118</v>
      </c>
      <c r="I1824">
        <f>IFERROR(VLOOKUP(A1824,[2]Sheet1!$A:$I,5,FALSE),0)</f>
        <v>2718554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487</v>
      </c>
      <c r="I1825">
        <f>IFERROR(VLOOKUP(A1825,[2]Sheet1!$A:$I,5,FALSE),0)</f>
        <v>259821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37420</v>
      </c>
      <c r="I1826">
        <f>IFERROR(VLOOKUP(A1826,[2]Sheet1!$A:$I,5,FALSE),0)</f>
        <v>300232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308914</v>
      </c>
      <c r="I1827">
        <f>IFERROR(VLOOKUP(A1827,[2]Sheet1!$A:$I,5,FALSE),0)</f>
        <v>1587818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97915</v>
      </c>
      <c r="I1828">
        <f>IFERROR(VLOOKUP(A1828,[2]Sheet1!$A:$I,5,FALSE),0)</f>
        <v>1255216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25281</v>
      </c>
      <c r="I1829">
        <f>IFERROR(VLOOKUP(A1829,[2]Sheet1!$A:$I,5,FALSE),0)</f>
        <v>10455882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44803</v>
      </c>
      <c r="I1830">
        <f>IFERROR(VLOOKUP(A1830,[2]Sheet1!$A:$I,5,FALSE),0)</f>
        <v>894843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27947</v>
      </c>
      <c r="I1831">
        <f>IFERROR(VLOOKUP(A1831,[2]Sheet1!$A:$I,5,FALSE),0)</f>
        <v>215988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31749</v>
      </c>
      <c r="I1832">
        <f>IFERROR(VLOOKUP(A1832,[2]Sheet1!$A:$I,5,FALSE),0)</f>
        <v>2262603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17970</v>
      </c>
      <c r="I1833">
        <f>IFERROR(VLOOKUP(A1833,[2]Sheet1!$A:$I,5,FALSE),0)</f>
        <v>2125423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589532</v>
      </c>
      <c r="I1834">
        <f>IFERROR(VLOOKUP(A1834,[2]Sheet1!$A:$I,5,FALSE),0)</f>
        <v>9168859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118529</v>
      </c>
      <c r="I1835">
        <f>IFERROR(VLOOKUP(A1835,[2]Sheet1!$A:$I,5,FALSE),0)</f>
        <v>2002549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220472</v>
      </c>
      <c r="I1836">
        <f>IFERROR(VLOOKUP(A1836,[2]Sheet1!$A:$I,5,FALSE),0)</f>
        <v>1211852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174316</v>
      </c>
      <c r="I1837">
        <f>IFERROR(VLOOKUP(A1837,[2]Sheet1!$A:$I,5,FALSE),0)</f>
        <v>842526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85003</v>
      </c>
      <c r="I1838">
        <f>IFERROR(VLOOKUP(A1838,[2]Sheet1!$A:$I,5,FALSE),0)</f>
        <v>761353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67469</v>
      </c>
      <c r="I1839">
        <f>IFERROR(VLOOKUP(A1839,[2]Sheet1!$A:$I,5,FALSE),0)</f>
        <v>405044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41105</v>
      </c>
      <c r="I1840">
        <f>IFERROR(VLOOKUP(A1840,[2]Sheet1!$A:$I,5,FALSE),0)</f>
        <v>710471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117726</v>
      </c>
      <c r="I1841">
        <f>IFERROR(VLOOKUP(A1841,[2]Sheet1!$A:$I,5,FALSE),0)</f>
        <v>719774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191786</v>
      </c>
      <c r="I1842">
        <f>IFERROR(VLOOKUP(A1842,[2]Sheet1!$A:$I,5,FALSE),0)</f>
        <v>1741418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66876</v>
      </c>
      <c r="I1843">
        <f>IFERROR(VLOOKUP(A1843,[2]Sheet1!$A:$I,5,FALSE),0)</f>
        <v>851577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623</v>
      </c>
      <c r="I1844">
        <f>IFERROR(VLOOKUP(A1844,[2]Sheet1!$A:$I,5,FALSE),0)</f>
        <v>1430494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766997</v>
      </c>
      <c r="I1845">
        <f>IFERROR(VLOOKUP(A1845,[2]Sheet1!$A:$I,5,FALSE),0)</f>
        <v>14838570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61232</v>
      </c>
      <c r="I1846">
        <f>IFERROR(VLOOKUP(A1846,[2]Sheet1!$A:$I,5,FALSE),0)</f>
        <v>43531700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38558845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70649</v>
      </c>
      <c r="I1848">
        <f>IFERROR(VLOOKUP(A1848,[2]Sheet1!$A:$I,5,FALSE),0)</f>
        <v>351499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3123</v>
      </c>
      <c r="I1849">
        <f>IFERROR(VLOOKUP(A1849,[2]Sheet1!$A:$I,5,FALSE),0)</f>
        <v>363937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35096</v>
      </c>
      <c r="I1850">
        <f>IFERROR(VLOOKUP(A1850,[2]Sheet1!$A:$I,5,FALSE),0)</f>
        <v>1217283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151780</v>
      </c>
      <c r="I1851">
        <f>IFERROR(VLOOKUP(A1851,[2]Sheet1!$A:$I,5,FALSE),0)</f>
        <v>1524158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148254</v>
      </c>
      <c r="I1852">
        <f>IFERROR(VLOOKUP(A1852,[2]Sheet1!$A:$I,5,FALSE),0)</f>
        <v>575530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138283</v>
      </c>
      <c r="I1853">
        <f>IFERROR(VLOOKUP(A1853,[2]Sheet1!$A:$I,5,FALSE),0)</f>
        <v>930537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91103</v>
      </c>
      <c r="I1854">
        <f>IFERROR(VLOOKUP(A1854,[2]Sheet1!$A:$I,5,FALSE),0)</f>
        <v>745931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0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31673</v>
      </c>
      <c r="I1855">
        <f>IFERROR(VLOOKUP(A1855,[2]Sheet1!$A:$I,5,FALSE),0)</f>
        <v>38763701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Não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4922</v>
      </c>
      <c r="I1856">
        <f>IFERROR(VLOOKUP(A1856,[2]Sheet1!$A:$I,5,FALSE),0)</f>
        <v>674852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46371</v>
      </c>
      <c r="I1857">
        <f>IFERROR(VLOOKUP(A1857,[2]Sheet1!$A:$I,5,FALSE),0)</f>
        <v>667521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39166</v>
      </c>
      <c r="I1858">
        <f>IFERROR(VLOOKUP(A1858,[2]Sheet1!$A:$I,5,FALSE),0)</f>
        <v>2470862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15440</v>
      </c>
      <c r="I1859">
        <f>IFERROR(VLOOKUP(A1859,[2]Sheet1!$A:$I,5,FALSE),0)</f>
        <v>497987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259024</v>
      </c>
      <c r="I1860">
        <f>IFERROR(VLOOKUP(A1860,[2]Sheet1!$A:$I,5,FALSE),0)</f>
        <v>2628952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18270</v>
      </c>
      <c r="I1861">
        <f>IFERROR(VLOOKUP(A1861,[2]Sheet1!$A:$I,5,FALSE),0)</f>
        <v>1293791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41160</v>
      </c>
      <c r="I1862">
        <f>IFERROR(VLOOKUP(A1862,[2]Sheet1!$A:$I,5,FALSE),0)</f>
        <v>1853151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107863</v>
      </c>
      <c r="I1863">
        <f>IFERROR(VLOOKUP(A1863,[2]Sheet1!$A:$I,5,FALSE),0)</f>
        <v>1334697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60425</v>
      </c>
      <c r="I1864">
        <f>IFERROR(VLOOKUP(A1864,[2]Sheet1!$A:$I,5,FALSE),0)</f>
        <v>2763808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97984</v>
      </c>
      <c r="I1865">
        <f>IFERROR(VLOOKUP(A1865,[2]Sheet1!$A:$I,5,FALSE),0)</f>
        <v>761391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192473</v>
      </c>
      <c r="I1866">
        <f>IFERROR(VLOOKUP(A1866,[2]Sheet1!$A:$I,5,FALSE),0)</f>
        <v>842291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86759</v>
      </c>
      <c r="I1867">
        <f>IFERROR(VLOOKUP(A1867,[2]Sheet1!$A:$I,5,FALSE),0)</f>
        <v>425532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691198</v>
      </c>
      <c r="I1868">
        <f>IFERROR(VLOOKUP(A1868,[2]Sheet1!$A:$I,5,FALSE),0)</f>
        <v>10584361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181013</v>
      </c>
      <c r="I1869">
        <f>IFERROR(VLOOKUP(A1869,[2]Sheet1!$A:$I,5,FALSE),0)</f>
        <v>3270197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77764</v>
      </c>
      <c r="I1870">
        <f>IFERROR(VLOOKUP(A1870,[2]Sheet1!$A:$I,5,FALSE),0)</f>
        <v>2039536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62852</v>
      </c>
      <c r="I1871">
        <f>IFERROR(VLOOKUP(A1871,[2]Sheet1!$A:$I,5,FALSE),0)</f>
        <v>530988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0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298040</v>
      </c>
      <c r="I1872">
        <f>IFERROR(VLOOKUP(A1872,[2]Sheet1!$A:$I,5,FALSE),0)</f>
        <v>7091178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Não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65431</v>
      </c>
      <c r="I1873">
        <f>IFERROR(VLOOKUP(A1873,[2]Sheet1!$A:$I,5,FALSE),0)</f>
        <v>91396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11172</v>
      </c>
      <c r="I1874">
        <f>IFERROR(VLOOKUP(A1874,[2]Sheet1!$A:$I,5,FALSE),0)</f>
        <v>51550943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7462</v>
      </c>
      <c r="I1875">
        <f>IFERROR(VLOOKUP(A1875,[2]Sheet1!$A:$I,5,FALSE),0)</f>
        <v>7773226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37372</v>
      </c>
      <c r="I1876">
        <f>IFERROR(VLOOKUP(A1876,[2]Sheet1!$A:$I,5,FALSE),0)</f>
        <v>1662491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119647</v>
      </c>
      <c r="I1877">
        <f>IFERROR(VLOOKUP(A1877,[2]Sheet1!$A:$I,5,FALSE),0)</f>
        <v>532455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110969</v>
      </c>
      <c r="I1878">
        <f>IFERROR(VLOOKUP(A1878,[2]Sheet1!$A:$I,5,FALSE),0)</f>
        <v>700445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28079</v>
      </c>
      <c r="I1879">
        <f>IFERROR(VLOOKUP(A1879,[2]Sheet1!$A:$I,5,FALSE),0)</f>
        <v>1310397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226115</v>
      </c>
      <c r="I1880">
        <f>IFERROR(VLOOKUP(A1880,[2]Sheet1!$A:$I,5,FALSE),0)</f>
        <v>2091702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102440</v>
      </c>
      <c r="I1881">
        <f>IFERROR(VLOOKUP(A1881,[2]Sheet1!$A:$I,5,FALSE),0)</f>
        <v>448133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36176</v>
      </c>
      <c r="I1882">
        <f>IFERROR(VLOOKUP(A1882,[2]Sheet1!$A:$I,5,FALSE),0)</f>
        <v>208213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300231</v>
      </c>
      <c r="I1883">
        <f>IFERROR(VLOOKUP(A1883,[2]Sheet1!$A:$I,5,FALSE),0)</f>
        <v>2529423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60198</v>
      </c>
      <c r="I1884">
        <f>IFERROR(VLOOKUP(A1884,[2]Sheet1!$A:$I,5,FALSE),0)</f>
        <v>1593530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901</v>
      </c>
      <c r="I1885">
        <f>IFERROR(VLOOKUP(A1885,[2]Sheet1!$A:$I,5,FALSE),0)</f>
        <v>722717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15729</v>
      </c>
      <c r="I1886">
        <f>IFERROR(VLOOKUP(A1886,[2]Sheet1!$A:$I,5,FALSE),0)</f>
        <v>187888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81505</v>
      </c>
      <c r="I1887">
        <f>IFERROR(VLOOKUP(A1887,[2]Sheet1!$A:$I,5,FALSE),0)</f>
        <v>574497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34255</v>
      </c>
      <c r="I1888">
        <f>IFERROR(VLOOKUP(A1888,[2]Sheet1!$A:$I,5,FALSE),0)</f>
        <v>792009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33531</v>
      </c>
      <c r="I1889">
        <f>IFERROR(VLOOKUP(A1889,[2]Sheet1!$A:$I,5,FALSE),0)</f>
        <v>1018052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7811</v>
      </c>
      <c r="I1890">
        <f>IFERROR(VLOOKUP(A1890,[2]Sheet1!$A:$I,5,FALSE),0)</f>
        <v>1286858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94460</v>
      </c>
      <c r="I1891">
        <f>IFERROR(VLOOKUP(A1891,[2]Sheet1!$A:$I,5,FALSE),0)</f>
        <v>390579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41439</v>
      </c>
      <c r="I1892">
        <f>IFERROR(VLOOKUP(A1892,[2]Sheet1!$A:$I,5,FALSE),0)</f>
        <v>313881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219416</v>
      </c>
      <c r="I1893">
        <f>IFERROR(VLOOKUP(A1893,[2]Sheet1!$A:$I,5,FALSE),0)</f>
        <v>602677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139922</v>
      </c>
      <c r="I1894">
        <f>IFERROR(VLOOKUP(A1894,[2]Sheet1!$A:$I,5,FALSE),0)</f>
        <v>3447952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282090</v>
      </c>
      <c r="I1895">
        <f>IFERROR(VLOOKUP(A1895,[2]Sheet1!$A:$I,5,FALSE),0)</f>
        <v>894054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36649</v>
      </c>
      <c r="I1896">
        <f>IFERROR(VLOOKUP(A1896,[2]Sheet1!$A:$I,5,FALSE),0)</f>
        <v>629540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67175</v>
      </c>
      <c r="I1897">
        <f>IFERROR(VLOOKUP(A1897,[2]Sheet1!$A:$I,5,FALSE),0)</f>
        <v>670394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113487</v>
      </c>
      <c r="I1898">
        <f>IFERROR(VLOOKUP(A1898,[2]Sheet1!$A:$I,5,FALSE),0)</f>
        <v>534805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99332</v>
      </c>
      <c r="I1899">
        <f>IFERROR(VLOOKUP(A1899,[2]Sheet1!$A:$I,5,FALSE),0)</f>
        <v>19868125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90925</v>
      </c>
      <c r="I1900">
        <f>IFERROR(VLOOKUP(A1900,[2]Sheet1!$A:$I,5,FALSE),0)</f>
        <v>345768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72599</v>
      </c>
      <c r="I1901">
        <f>IFERROR(VLOOKUP(A1901,[2]Sheet1!$A:$I,5,FALSE),0)</f>
        <v>938603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68716</v>
      </c>
      <c r="I1902">
        <f>IFERROR(VLOOKUP(A1902,[2]Sheet1!$A:$I,5,FALSE),0)</f>
        <v>1009163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55619</v>
      </c>
      <c r="I1903">
        <f>IFERROR(VLOOKUP(A1903,[2]Sheet1!$A:$I,5,FALSE),0)</f>
        <v>831960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96135</v>
      </c>
      <c r="I1904">
        <f>IFERROR(VLOOKUP(A1904,[2]Sheet1!$A:$I,5,FALSE),0)</f>
        <v>653604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201390</v>
      </c>
      <c r="I1905">
        <f>IFERROR(VLOOKUP(A1905,[2]Sheet1!$A:$I,5,FALSE),0)</f>
        <v>1779116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64653</v>
      </c>
      <c r="I1906">
        <f>IFERROR(VLOOKUP(A1906,[2]Sheet1!$A:$I,5,FALSE),0)</f>
        <v>299675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144568</v>
      </c>
      <c r="I1907">
        <f>IFERROR(VLOOKUP(A1907,[2]Sheet1!$A:$I,5,FALSE),0)</f>
        <v>1499602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1046165</v>
      </c>
      <c r="I1908">
        <f>IFERROR(VLOOKUP(A1908,[2]Sheet1!$A:$I,5,FALSE),0)</f>
        <v>7736215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217118</v>
      </c>
      <c r="I1909">
        <f>IFERROR(VLOOKUP(A1909,[2]Sheet1!$A:$I,5,FALSE),0)</f>
        <v>1526344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382573</v>
      </c>
      <c r="I1910">
        <f>IFERROR(VLOOKUP(A1910,[2]Sheet1!$A:$I,5,FALSE),0)</f>
        <v>7866413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62118</v>
      </c>
      <c r="I1911">
        <f>IFERROR(VLOOKUP(A1911,[2]Sheet1!$A:$I,5,FALSE),0)</f>
        <v>499998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29798</v>
      </c>
      <c r="I1912">
        <f>IFERROR(VLOOKUP(A1912,[2]Sheet1!$A:$I,5,FALSE),0)</f>
        <v>589004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77197</v>
      </c>
      <c r="I1913">
        <f>IFERROR(VLOOKUP(A1913,[2]Sheet1!$A:$I,5,FALSE),0)</f>
        <v>836981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198844</v>
      </c>
      <c r="I1914">
        <f>IFERROR(VLOOKUP(A1914,[2]Sheet1!$A:$I,5,FALSE),0)</f>
        <v>973269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139313</v>
      </c>
      <c r="I1915">
        <f>IFERROR(VLOOKUP(A1915,[2]Sheet1!$A:$I,5,FALSE),0)</f>
        <v>1252396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20612</v>
      </c>
      <c r="I1916">
        <f>IFERROR(VLOOKUP(A1916,[2]Sheet1!$A:$I,5,FALSE),0)</f>
        <v>875956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39967</v>
      </c>
      <c r="I1917">
        <f>IFERROR(VLOOKUP(A1917,[2]Sheet1!$A:$I,5,FALSE),0)</f>
        <v>526555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109111</v>
      </c>
      <c r="I1918">
        <f>IFERROR(VLOOKUP(A1918,[2]Sheet1!$A:$I,5,FALSE),0)</f>
        <v>1176964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0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41954</v>
      </c>
      <c r="I1919">
        <f>IFERROR(VLOOKUP(A1919,[2]Sheet1!$A:$I,5,FALSE),0)</f>
        <v>2243665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Não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6444</v>
      </c>
      <c r="I1920">
        <f>IFERROR(VLOOKUP(A1920,[2]Sheet1!$A:$I,5,FALSE),0)</f>
        <v>2184325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29329</v>
      </c>
      <c r="I1921">
        <f>IFERROR(VLOOKUP(A1921,[2]Sheet1!$A:$I,5,FALSE),0)</f>
        <v>17817832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92828</v>
      </c>
      <c r="I1922">
        <f>IFERROR(VLOOKUP(A1922,[2]Sheet1!$A:$I,5,FALSE),0)</f>
        <v>861894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11640783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83876</v>
      </c>
      <c r="I1924">
        <f>IFERROR(VLOOKUP(A1924,[2]Sheet1!$A:$I,5,FALSE),0)</f>
        <v>352496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259494</v>
      </c>
      <c r="I1925">
        <f>IFERROR(VLOOKUP(A1925,[2]Sheet1!$A:$I,5,FALSE),0)</f>
        <v>1794347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54833</v>
      </c>
      <c r="I1926">
        <f>IFERROR(VLOOKUP(A1926,[2]Sheet1!$A:$I,5,FALSE),0)</f>
        <v>468291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0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92620</v>
      </c>
      <c r="I1927">
        <f>IFERROR(VLOOKUP(A1927,[2]Sheet1!$A:$I,5,FALSE),0)</f>
        <v>1753035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Não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104449</v>
      </c>
      <c r="I1928">
        <f>IFERROR(VLOOKUP(A1928,[2]Sheet1!$A:$I,5,FALSE),0)</f>
        <v>809390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38162</v>
      </c>
      <c r="I1929">
        <f>IFERROR(VLOOKUP(A1929,[2]Sheet1!$A:$I,5,FALSE),0)</f>
        <v>232405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89480</v>
      </c>
      <c r="I1930">
        <f>IFERROR(VLOOKUP(A1930,[2]Sheet1!$A:$I,5,FALSE),0)</f>
        <v>625177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93580</v>
      </c>
      <c r="I1931">
        <f>IFERROR(VLOOKUP(A1931,[2]Sheet1!$A:$I,5,FALSE),0)</f>
        <v>925782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109068</v>
      </c>
      <c r="I1932">
        <f>IFERROR(VLOOKUP(A1932,[2]Sheet1!$A:$I,5,FALSE),0)</f>
        <v>622852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279015</v>
      </c>
      <c r="I1933">
        <f>IFERROR(VLOOKUP(A1933,[2]Sheet1!$A:$I,5,FALSE),0)</f>
        <v>2970791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28436</v>
      </c>
      <c r="I1934">
        <f>IFERROR(VLOOKUP(A1934,[2]Sheet1!$A:$I,5,FALSE),0)</f>
        <v>4137076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76604</v>
      </c>
      <c r="I1935">
        <f>IFERROR(VLOOKUP(A1935,[2]Sheet1!$A:$I,5,FALSE),0)</f>
        <v>307667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13</v>
      </c>
      <c r="I1936">
        <f>IFERROR(VLOOKUP(A1936,[2]Sheet1!$A:$I,5,FALSE),0)</f>
        <v>53313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8308</v>
      </c>
      <c r="I1937">
        <f>IFERROR(VLOOKUP(A1937,[2]Sheet1!$A:$I,5,FALSE),0)</f>
        <v>6919479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60900</v>
      </c>
      <c r="I1938">
        <f>IFERROR(VLOOKUP(A1938,[2]Sheet1!$A:$I,5,FALSE),0)</f>
        <v>464779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33318</v>
      </c>
      <c r="I1939">
        <f>IFERROR(VLOOKUP(A1939,[2]Sheet1!$A:$I,5,FALSE),0)</f>
        <v>555395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192069</v>
      </c>
      <c r="I1940">
        <f>IFERROR(VLOOKUP(A1940,[2]Sheet1!$A:$I,5,FALSE),0)</f>
        <v>41716649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114642</v>
      </c>
      <c r="I1941">
        <f>IFERROR(VLOOKUP(A1941,[2]Sheet1!$A:$I,5,FALSE),0)</f>
        <v>2439760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55290</v>
      </c>
      <c r="I1942">
        <f>IFERROR(VLOOKUP(A1942,[2]Sheet1!$A:$I,5,FALSE),0)</f>
        <v>972585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64441</v>
      </c>
      <c r="I1943">
        <f>IFERROR(VLOOKUP(A1943,[2]Sheet1!$A:$I,5,FALSE),0)</f>
        <v>660924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89356</v>
      </c>
      <c r="I1944">
        <f>IFERROR(VLOOKUP(A1944,[2]Sheet1!$A:$I,5,FALSE),0)</f>
        <v>529493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28312</v>
      </c>
      <c r="I1945">
        <f>IFERROR(VLOOKUP(A1945,[2]Sheet1!$A:$I,5,FALSE),0)</f>
        <v>793035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32634</v>
      </c>
      <c r="I1946">
        <f>IFERROR(VLOOKUP(A1946,[2]Sheet1!$A:$I,5,FALSE),0)</f>
        <v>391590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40503</v>
      </c>
      <c r="I1947">
        <f>IFERROR(VLOOKUP(A1947,[2]Sheet1!$A:$I,5,FALSE),0)</f>
        <v>420241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13</v>
      </c>
      <c r="I1948">
        <f>IFERROR(VLOOKUP(A1948,[2]Sheet1!$A:$I,5,FALSE),0)</f>
        <v>138165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36498</v>
      </c>
      <c r="I1949">
        <f>IFERROR(VLOOKUP(A1949,[2]Sheet1!$A:$I,5,FALSE),0)</f>
        <v>7027769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696275</v>
      </c>
      <c r="I1950">
        <f>IFERROR(VLOOKUP(A1950,[2]Sheet1!$A:$I,5,FALSE),0)</f>
        <v>5032735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242980</v>
      </c>
      <c r="I1951">
        <f>IFERROR(VLOOKUP(A1951,[2]Sheet1!$A:$I,5,FALSE),0)</f>
        <v>2624343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130925</v>
      </c>
      <c r="I1952">
        <f>IFERROR(VLOOKUP(A1952,[2]Sheet1!$A:$I,5,FALSE),0)</f>
        <v>1422734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42386</v>
      </c>
      <c r="I1953">
        <f>IFERROR(VLOOKUP(A1953,[2]Sheet1!$A:$I,5,FALSE),0)</f>
        <v>609612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68092</v>
      </c>
      <c r="I1954">
        <f>IFERROR(VLOOKUP(A1954,[2]Sheet1!$A:$I,5,FALSE),0)</f>
        <v>652078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18383</v>
      </c>
      <c r="I1955">
        <f>IFERROR(VLOOKUP(A1955,[2]Sheet1!$A:$I,5,FALSE),0)</f>
        <v>103899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57135</v>
      </c>
      <c r="I1956">
        <f>IFERROR(VLOOKUP(A1956,[2]Sheet1!$A:$I,5,FALSE),0)</f>
        <v>965668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248652</v>
      </c>
      <c r="I1957">
        <f>IFERROR(VLOOKUP(A1957,[2]Sheet1!$A:$I,5,FALSE),0)</f>
        <v>1063665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47511</v>
      </c>
      <c r="I1958">
        <f>IFERROR(VLOOKUP(A1958,[2]Sheet1!$A:$I,5,FALSE),0)</f>
        <v>273369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119773</v>
      </c>
      <c r="I1959">
        <f>IFERROR(VLOOKUP(A1959,[2]Sheet1!$A:$I,5,FALSE),0)</f>
        <v>567483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0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187588</v>
      </c>
      <c r="I1960">
        <f>IFERROR(VLOOKUP(A1960,[2]Sheet1!$A:$I,5,FALSE),0)</f>
        <v>650996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Não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7860</v>
      </c>
      <c r="I1961">
        <f>IFERROR(VLOOKUP(A1961,[2]Sheet1!$A:$I,5,FALSE),0)</f>
        <v>2678189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200</v>
      </c>
      <c r="I1962">
        <f>IFERROR(VLOOKUP(A1962,[2]Sheet1!$A:$I,5,FALSE),0)</f>
        <v>1417912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147408</v>
      </c>
      <c r="I1963">
        <f>IFERROR(VLOOKUP(A1963,[2]Sheet1!$A:$I,5,FALSE),0)</f>
        <v>1359637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21665</v>
      </c>
      <c r="I1964">
        <f>IFERROR(VLOOKUP(A1964,[2]Sheet1!$A:$I,5,FALSE),0)</f>
        <v>352301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75253</v>
      </c>
      <c r="I1965">
        <f>IFERROR(VLOOKUP(A1965,[2]Sheet1!$A:$I,5,FALSE),0)</f>
        <v>499983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21710</v>
      </c>
      <c r="I1966">
        <f>IFERROR(VLOOKUP(A1966,[2]Sheet1!$A:$I,5,FALSE),0)</f>
        <v>626451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71728</v>
      </c>
      <c r="I1967">
        <f>IFERROR(VLOOKUP(A1967,[2]Sheet1!$A:$I,5,FALSE),0)</f>
        <v>516583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710141</v>
      </c>
      <c r="I1968">
        <f>IFERROR(VLOOKUP(A1968,[2]Sheet1!$A:$I,5,FALSE),0)</f>
        <v>5593972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1039653</v>
      </c>
      <c r="I1969">
        <f>IFERROR(VLOOKUP(A1969,[2]Sheet1!$A:$I,5,FALSE),0)</f>
        <v>8072881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158565</v>
      </c>
      <c r="I1970">
        <f>IFERROR(VLOOKUP(A1970,[2]Sheet1!$A:$I,5,FALSE),0)</f>
        <v>2030464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33593</v>
      </c>
      <c r="I1971">
        <f>IFERROR(VLOOKUP(A1971,[2]Sheet1!$A:$I,5,FALSE),0)</f>
        <v>281807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42031</v>
      </c>
      <c r="I1972">
        <f>IFERROR(VLOOKUP(A1972,[2]Sheet1!$A:$I,5,FALSE),0)</f>
        <v>735229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35647</v>
      </c>
      <c r="I1973">
        <f>IFERROR(VLOOKUP(A1973,[2]Sheet1!$A:$I,5,FALSE),0)</f>
        <v>812627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5812</v>
      </c>
      <c r="I1974">
        <f>IFERROR(VLOOKUP(A1974,[2]Sheet1!$A:$I,5,FALSE),0)</f>
        <v>4251571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163982</v>
      </c>
      <c r="I1975">
        <f>IFERROR(VLOOKUP(A1975,[2]Sheet1!$A:$I,5,FALSE),0)</f>
        <v>608784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35194</v>
      </c>
      <c r="I1976">
        <f>IFERROR(VLOOKUP(A1976,[2]Sheet1!$A:$I,5,FALSE),0)</f>
        <v>638864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9765</v>
      </c>
      <c r="I1977">
        <f>IFERROR(VLOOKUP(A1977,[2]Sheet1!$A:$I,5,FALSE),0)</f>
        <v>933499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175798</v>
      </c>
      <c r="I1978">
        <f>IFERROR(VLOOKUP(A1978,[2]Sheet1!$A:$I,5,FALSE),0)</f>
        <v>1139778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175725</v>
      </c>
      <c r="I1979">
        <f>IFERROR(VLOOKUP(A1979,[2]Sheet1!$A:$I,5,FALSE),0)</f>
        <v>1660463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12547</v>
      </c>
      <c r="I1980">
        <f>IFERROR(VLOOKUP(A1980,[2]Sheet1!$A:$I,5,FALSE),0)</f>
        <v>671747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33409</v>
      </c>
      <c r="I1981">
        <f>IFERROR(VLOOKUP(A1981,[2]Sheet1!$A:$I,5,FALSE),0)</f>
        <v>346057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93919</v>
      </c>
      <c r="I1982">
        <f>IFERROR(VLOOKUP(A1982,[2]Sheet1!$A:$I,5,FALSE),0)</f>
        <v>424678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75772</v>
      </c>
      <c r="I1983">
        <f>IFERROR(VLOOKUP(A1983,[2]Sheet1!$A:$I,5,FALSE),0)</f>
        <v>348221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59154</v>
      </c>
      <c r="I1984">
        <f>IFERROR(VLOOKUP(A1984,[2]Sheet1!$A:$I,5,FALSE),0)</f>
        <v>531693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65193</v>
      </c>
      <c r="I1985">
        <f>IFERROR(VLOOKUP(A1985,[2]Sheet1!$A:$I,5,FALSE),0)</f>
        <v>212239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23046</v>
      </c>
      <c r="I1986">
        <f>IFERROR(VLOOKUP(A1986,[2]Sheet1!$A:$I,5,FALSE),0)</f>
        <v>745590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90660</v>
      </c>
      <c r="I1987">
        <f>IFERROR(VLOOKUP(A1987,[2]Sheet1!$A:$I,5,FALSE),0)</f>
        <v>663980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32996</v>
      </c>
      <c r="I1988">
        <f>IFERROR(VLOOKUP(A1988,[2]Sheet1!$A:$I,5,FALSE),0)</f>
        <v>666960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25663</v>
      </c>
      <c r="I1989">
        <f>IFERROR(VLOOKUP(A1989,[2]Sheet1!$A:$I,5,FALSE),0)</f>
        <v>2259519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27838</v>
      </c>
      <c r="I1990">
        <f>IFERROR(VLOOKUP(A1990,[2]Sheet1!$A:$I,5,FALSE),0)</f>
        <v>4992253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15962</v>
      </c>
      <c r="I1991">
        <f>IFERROR(VLOOKUP(A1991,[2]Sheet1!$A:$I,5,FALSE),0)</f>
        <v>1436042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92427</v>
      </c>
      <c r="I1992">
        <f>IFERROR(VLOOKUP(A1992,[2]Sheet1!$A:$I,5,FALSE),0)</f>
        <v>933204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0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244762</v>
      </c>
      <c r="I1993">
        <f>IFERROR(VLOOKUP(A1993,[2]Sheet1!$A:$I,5,FALSE),0)</f>
        <v>1951590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Não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305756</v>
      </c>
      <c r="I1994">
        <f>IFERROR(VLOOKUP(A1994,[2]Sheet1!$A:$I,5,FALSE),0)</f>
        <v>4881782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100659</v>
      </c>
      <c r="I1995">
        <f>IFERROR(VLOOKUP(A1995,[2]Sheet1!$A:$I,5,FALSE),0)</f>
        <v>874847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64563</v>
      </c>
      <c r="I1996">
        <f>IFERROR(VLOOKUP(A1996,[2]Sheet1!$A:$I,5,FALSE),0)</f>
        <v>728982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223726</v>
      </c>
      <c r="I1997">
        <f>IFERROR(VLOOKUP(A1997,[2]Sheet1!$A:$I,5,FALSE),0)</f>
        <v>3941109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896514</v>
      </c>
      <c r="I1998">
        <f>IFERROR(VLOOKUP(A1998,[2]Sheet1!$A:$I,5,FALSE),0)</f>
        <v>6197480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30530</v>
      </c>
      <c r="I1999">
        <f>IFERROR(VLOOKUP(A1999,[2]Sheet1!$A:$I,5,FALSE),0)</f>
        <v>1222983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45084</v>
      </c>
      <c r="I2000">
        <f>IFERROR(VLOOKUP(A2000,[2]Sheet1!$A:$I,5,FALSE),0)</f>
        <v>1854635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149477</v>
      </c>
      <c r="I2001">
        <f>IFERROR(VLOOKUP(A2001,[2]Sheet1!$A:$I,5,FALSE),0)</f>
        <v>1928555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79703</v>
      </c>
      <c r="I2002">
        <f>IFERROR(VLOOKUP(A2002,[2]Sheet1!$A:$I,5,FALSE),0)</f>
        <v>3665574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48592</v>
      </c>
      <c r="I2003">
        <f>IFERROR(VLOOKUP(A2003,[2]Sheet1!$A:$I,5,FALSE),0)</f>
        <v>571164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603</v>
      </c>
      <c r="I2004">
        <f>IFERROR(VLOOKUP(A2004,[2]Sheet1!$A:$I,5,FALSE),0)</f>
        <v>50268657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98277</v>
      </c>
      <c r="I2005">
        <f>IFERROR(VLOOKUP(A2005,[2]Sheet1!$A:$I,5,FALSE),0)</f>
        <v>618069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86283</v>
      </c>
      <c r="I2006">
        <f>IFERROR(VLOOKUP(A2006,[2]Sheet1!$A:$I,5,FALSE),0)</f>
        <v>941910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15110</v>
      </c>
      <c r="I2007">
        <f>IFERROR(VLOOKUP(A2007,[2]Sheet1!$A:$I,5,FALSE),0)</f>
        <v>119758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81152</v>
      </c>
      <c r="I2008">
        <f>IFERROR(VLOOKUP(A2008,[2]Sheet1!$A:$I,5,FALSE),0)</f>
        <v>519565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106615</v>
      </c>
      <c r="I2009">
        <f>IFERROR(VLOOKUP(A2009,[2]Sheet1!$A:$I,5,FALSE),0)</f>
        <v>839180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94784</v>
      </c>
      <c r="I2010">
        <f>IFERROR(VLOOKUP(A2010,[2]Sheet1!$A:$I,5,FALSE),0)</f>
        <v>488424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145243</v>
      </c>
      <c r="I2011">
        <f>IFERROR(VLOOKUP(A2011,[2]Sheet1!$A:$I,5,FALSE),0)</f>
        <v>1660308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138339</v>
      </c>
      <c r="I2012">
        <f>IFERROR(VLOOKUP(A2012,[2]Sheet1!$A:$I,5,FALSE),0)</f>
        <v>322009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54099</v>
      </c>
      <c r="I2013">
        <f>IFERROR(VLOOKUP(A2013,[2]Sheet1!$A:$I,5,FALSE),0)</f>
        <v>1257792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455126</v>
      </c>
      <c r="I2014">
        <f>IFERROR(VLOOKUP(A2014,[2]Sheet1!$A:$I,5,FALSE),0)</f>
        <v>13205853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154947</v>
      </c>
      <c r="I2015">
        <f>IFERROR(VLOOKUP(A2015,[2]Sheet1!$A:$I,5,FALSE),0)</f>
        <v>5943559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111478</v>
      </c>
      <c r="I2016">
        <f>IFERROR(VLOOKUP(A2016,[2]Sheet1!$A:$I,5,FALSE),0)</f>
        <v>901284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63335</v>
      </c>
      <c r="I2017">
        <f>IFERROR(VLOOKUP(A2017,[2]Sheet1!$A:$I,5,FALSE),0)</f>
        <v>541629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10114</v>
      </c>
      <c r="I2018">
        <f>IFERROR(VLOOKUP(A2018,[2]Sheet1!$A:$I,5,FALSE),0)</f>
        <v>1368962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18349</v>
      </c>
      <c r="I2019">
        <f>IFERROR(VLOOKUP(A2019,[2]Sheet1!$A:$I,5,FALSE),0)</f>
        <v>432223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265285</v>
      </c>
      <c r="I2020">
        <f>IFERROR(VLOOKUP(A2020,[2]Sheet1!$A:$I,5,FALSE),0)</f>
        <v>1453353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118980</v>
      </c>
      <c r="I2021">
        <f>IFERROR(VLOOKUP(A2021,[2]Sheet1!$A:$I,5,FALSE),0)</f>
        <v>544105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91213</v>
      </c>
      <c r="I2022">
        <f>IFERROR(VLOOKUP(A2022,[2]Sheet1!$A:$I,5,FALSE),0)</f>
        <v>958571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20965</v>
      </c>
      <c r="I2023">
        <f>IFERROR(VLOOKUP(A2023,[2]Sheet1!$A:$I,5,FALSE),0)</f>
        <v>2213100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68622</v>
      </c>
      <c r="I2024">
        <f>IFERROR(VLOOKUP(A2024,[2]Sheet1!$A:$I,5,FALSE),0)</f>
        <v>274893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91110</v>
      </c>
      <c r="I2025">
        <f>IFERROR(VLOOKUP(A2025,[2]Sheet1!$A:$I,5,FALSE),0)</f>
        <v>555747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396283</v>
      </c>
      <c r="I2026">
        <f>IFERROR(VLOOKUP(A2026,[2]Sheet1!$A:$I,5,FALSE),0)</f>
        <v>2226699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94705</v>
      </c>
      <c r="I2027">
        <f>IFERROR(VLOOKUP(A2027,[2]Sheet1!$A:$I,5,FALSE),0)</f>
        <v>1000812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87912</v>
      </c>
      <c r="I2028">
        <f>IFERROR(VLOOKUP(A2028,[2]Sheet1!$A:$I,5,FALSE),0)</f>
        <v>637938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50690</v>
      </c>
      <c r="I2029">
        <f>IFERROR(VLOOKUP(A2029,[2]Sheet1!$A:$I,5,FALSE),0)</f>
        <v>497336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81520</v>
      </c>
      <c r="I2030">
        <f>IFERROR(VLOOKUP(A2030,[2]Sheet1!$A:$I,5,FALSE),0)</f>
        <v>701698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155676</v>
      </c>
      <c r="I2031">
        <f>IFERROR(VLOOKUP(A2031,[2]Sheet1!$A:$I,5,FALSE),0)</f>
        <v>898246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82176</v>
      </c>
      <c r="I2032">
        <f>IFERROR(VLOOKUP(A2032,[2]Sheet1!$A:$I,5,FALSE),0)</f>
        <v>483700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38862</v>
      </c>
      <c r="I2033">
        <f>IFERROR(VLOOKUP(A2033,[2]Sheet1!$A:$I,5,FALSE),0)</f>
        <v>30741349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39449</v>
      </c>
      <c r="I2034">
        <f>IFERROR(VLOOKUP(A2034,[2]Sheet1!$A:$I,5,FALSE),0)</f>
        <v>274696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48896</v>
      </c>
      <c r="I2035">
        <f>IFERROR(VLOOKUP(A2035,[2]Sheet1!$A:$I,5,FALSE),0)</f>
        <v>61582613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204756</v>
      </c>
      <c r="I2036">
        <f>IFERROR(VLOOKUP(A2036,[2]Sheet1!$A:$I,5,FALSE),0)</f>
        <v>1555480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110907</v>
      </c>
      <c r="I2037">
        <f>IFERROR(VLOOKUP(A2037,[2]Sheet1!$A:$I,5,FALSE),0)</f>
        <v>586985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4398</v>
      </c>
      <c r="I2038">
        <f>IFERROR(VLOOKUP(A2038,[2]Sheet1!$A:$I,5,FALSE),0)</f>
        <v>1003398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66650</v>
      </c>
      <c r="I2039">
        <f>IFERROR(VLOOKUP(A2039,[2]Sheet1!$A:$I,5,FALSE),0)</f>
        <v>698374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30207</v>
      </c>
      <c r="I2041">
        <f>IFERROR(VLOOKUP(A2041,[2]Sheet1!$A:$I,5,FALSE),0)</f>
        <v>224003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54203</v>
      </c>
      <c r="I2042">
        <f>IFERROR(VLOOKUP(A2042,[2]Sheet1!$A:$I,5,FALSE),0)</f>
        <v>1475873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278519</v>
      </c>
      <c r="I2043">
        <f>IFERROR(VLOOKUP(A2043,[2]Sheet1!$A:$I,5,FALSE),0)</f>
        <v>3236757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64154</v>
      </c>
      <c r="I2044">
        <f>IFERROR(VLOOKUP(A2044,[2]Sheet1!$A:$I,5,FALSE),0)</f>
        <v>593956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66894</v>
      </c>
      <c r="I2045">
        <f>IFERROR(VLOOKUP(A2045,[2]Sheet1!$A:$I,5,FALSE),0)</f>
        <v>522275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121771</v>
      </c>
      <c r="I2046">
        <f>IFERROR(VLOOKUP(A2046,[2]Sheet1!$A:$I,5,FALSE),0)</f>
        <v>888803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12811</v>
      </c>
      <c r="I2047">
        <f>IFERROR(VLOOKUP(A2047,[2]Sheet1!$A:$I,5,FALSE),0)</f>
        <v>557589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75047</v>
      </c>
      <c r="I2048">
        <f>IFERROR(VLOOKUP(A2048,[2]Sheet1!$A:$I,5,FALSE),0)</f>
        <v>477093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101201</v>
      </c>
      <c r="I2049">
        <f>IFERROR(VLOOKUP(A2049,[2]Sheet1!$A:$I,5,FALSE),0)</f>
        <v>541105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731</v>
      </c>
      <c r="I2050">
        <f>IFERROR(VLOOKUP(A2050,[2]Sheet1!$A:$I,5,FALSE),0)</f>
        <v>986935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549</v>
      </c>
      <c r="I2051">
        <f>IFERROR(VLOOKUP(A2051,[2]Sheet1!$A:$I,5,FALSE),0)</f>
        <v>679316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65706</v>
      </c>
      <c r="I2052">
        <f>IFERROR(VLOOKUP(A2052,[2]Sheet1!$A:$I,5,FALSE),0)</f>
        <v>404353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65167</v>
      </c>
      <c r="I2053">
        <f>IFERROR(VLOOKUP(A2053,[2]Sheet1!$A:$I,5,FALSE),0)</f>
        <v>702935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26632</v>
      </c>
      <c r="I2054">
        <f>IFERROR(VLOOKUP(A2054,[2]Sheet1!$A:$I,5,FALSE),0)</f>
        <v>1749749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66537</v>
      </c>
      <c r="I2055">
        <f>IFERROR(VLOOKUP(A2055,[2]Sheet1!$A:$I,5,FALSE),0)</f>
        <v>689296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387205</v>
      </c>
      <c r="I2056">
        <f>IFERROR(VLOOKUP(A2056,[2]Sheet1!$A:$I,5,FALSE),0)</f>
        <v>4781659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52255</v>
      </c>
      <c r="I2057">
        <f>IFERROR(VLOOKUP(A2057,[2]Sheet1!$A:$I,5,FALSE),0)</f>
        <v>317855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56055</v>
      </c>
      <c r="I2058">
        <f>IFERROR(VLOOKUP(A2058,[2]Sheet1!$A:$I,5,FALSE),0)</f>
        <v>1114351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71494</v>
      </c>
      <c r="I2059">
        <f>IFERROR(VLOOKUP(A2059,[2]Sheet1!$A:$I,5,FALSE),0)</f>
        <v>420906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47288</v>
      </c>
      <c r="I2060">
        <f>IFERROR(VLOOKUP(A2060,[2]Sheet1!$A:$I,5,FALSE),0)</f>
        <v>589458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39735</v>
      </c>
      <c r="I2061">
        <f>IFERROR(VLOOKUP(A2061,[2]Sheet1!$A:$I,5,FALSE),0)</f>
        <v>543505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97230</v>
      </c>
      <c r="I2062">
        <f>IFERROR(VLOOKUP(A2062,[2]Sheet1!$A:$I,5,FALSE),0)</f>
        <v>987825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366830</v>
      </c>
      <c r="I2063">
        <f>IFERROR(VLOOKUP(A2063,[2]Sheet1!$A:$I,5,FALSE),0)</f>
        <v>935415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65750</v>
      </c>
      <c r="I2064">
        <f>IFERROR(VLOOKUP(A2064,[2]Sheet1!$A:$I,5,FALSE),0)</f>
        <v>1223150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310948</v>
      </c>
      <c r="I2065">
        <f>IFERROR(VLOOKUP(A2065,[2]Sheet1!$A:$I,5,FALSE),0)</f>
        <v>2040575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40649</v>
      </c>
      <c r="I2066">
        <f>IFERROR(VLOOKUP(A2066,[2]Sheet1!$A:$I,5,FALSE),0)</f>
        <v>9251550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153900</v>
      </c>
      <c r="I2067">
        <f>IFERROR(VLOOKUP(A2067,[2]Sheet1!$A:$I,5,FALSE),0)</f>
        <v>1170591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54508</v>
      </c>
      <c r="I2068">
        <f>IFERROR(VLOOKUP(A2068,[2]Sheet1!$A:$I,5,FALSE),0)</f>
        <v>559730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82428</v>
      </c>
      <c r="I2069">
        <f>IFERROR(VLOOKUP(A2069,[2]Sheet1!$A:$I,5,FALSE),0)</f>
        <v>848769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55091</v>
      </c>
      <c r="I2070">
        <f>IFERROR(VLOOKUP(A2070,[2]Sheet1!$A:$I,5,FALSE),0)</f>
        <v>280026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59783</v>
      </c>
      <c r="I2071">
        <f>IFERROR(VLOOKUP(A2071,[2]Sheet1!$A:$I,5,FALSE),0)</f>
        <v>2582715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485</v>
      </c>
      <c r="I2072">
        <f>IFERROR(VLOOKUP(A2072,[2]Sheet1!$A:$I,5,FALSE),0)</f>
        <v>2346291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209890</v>
      </c>
      <c r="I2073">
        <f>IFERROR(VLOOKUP(A2073,[2]Sheet1!$A:$I,5,FALSE),0)</f>
        <v>1045428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1578</v>
      </c>
      <c r="I2074">
        <f>IFERROR(VLOOKUP(A2074,[2]Sheet1!$A:$I,5,FALSE),0)</f>
        <v>739180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27978</v>
      </c>
      <c r="I2075">
        <f>IFERROR(VLOOKUP(A2075,[2]Sheet1!$A:$I,5,FALSE),0)</f>
        <v>172310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23980</v>
      </c>
      <c r="I2076">
        <f>IFERROR(VLOOKUP(A2076,[2]Sheet1!$A:$I,5,FALSE),0)</f>
        <v>1039065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112143</v>
      </c>
      <c r="I2077">
        <f>IFERROR(VLOOKUP(A2077,[2]Sheet1!$A:$I,5,FALSE),0)</f>
        <v>827612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934</v>
      </c>
      <c r="I2078">
        <f>IFERROR(VLOOKUP(A2078,[2]Sheet1!$A:$I,5,FALSE),0)</f>
        <v>709243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51411</v>
      </c>
      <c r="I2079">
        <f>IFERROR(VLOOKUP(A2079,[2]Sheet1!$A:$I,5,FALSE),0)</f>
        <v>544430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136133</v>
      </c>
      <c r="I2080">
        <f>IFERROR(VLOOKUP(A2080,[2]Sheet1!$A:$I,5,FALSE),0)</f>
        <v>318326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107698</v>
      </c>
      <c r="I2081">
        <f>IFERROR(VLOOKUP(A2081,[2]Sheet1!$A:$I,5,FALSE),0)</f>
        <v>864462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85839</v>
      </c>
      <c r="I2082">
        <f>IFERROR(VLOOKUP(A2082,[2]Sheet1!$A:$I,5,FALSE),0)</f>
        <v>744081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101582</v>
      </c>
      <c r="I2083">
        <f>IFERROR(VLOOKUP(A2083,[2]Sheet1!$A:$I,5,FALSE),0)</f>
        <v>574692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49042</v>
      </c>
      <c r="I2084">
        <f>IFERROR(VLOOKUP(A2084,[2]Sheet1!$A:$I,5,FALSE),0)</f>
        <v>377210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1699</v>
      </c>
      <c r="I2085">
        <f>IFERROR(VLOOKUP(A2085,[2]Sheet1!$A:$I,5,FALSE),0)</f>
        <v>1141445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84389</v>
      </c>
      <c r="I2086">
        <f>IFERROR(VLOOKUP(A2086,[2]Sheet1!$A:$I,5,FALSE),0)</f>
        <v>674143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33771</v>
      </c>
      <c r="I2087">
        <f>IFERROR(VLOOKUP(A2087,[2]Sheet1!$A:$I,5,FALSE),0)</f>
        <v>21377233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70572</v>
      </c>
      <c r="I2088">
        <f>IFERROR(VLOOKUP(A2088,[2]Sheet1!$A:$I,5,FALSE),0)</f>
        <v>411636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202044</v>
      </c>
      <c r="I2089">
        <f>IFERROR(VLOOKUP(A2089,[2]Sheet1!$A:$I,5,FALSE),0)</f>
        <v>903740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65306</v>
      </c>
      <c r="I2090">
        <f>IFERROR(VLOOKUP(A2090,[2]Sheet1!$A:$I,5,FALSE),0)</f>
        <v>472172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123520</v>
      </c>
      <c r="I2091">
        <f>IFERROR(VLOOKUP(A2091,[2]Sheet1!$A:$I,5,FALSE),0)</f>
        <v>2261792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96695</v>
      </c>
      <c r="I2092">
        <f>IFERROR(VLOOKUP(A2092,[2]Sheet1!$A:$I,5,FALSE),0)</f>
        <v>902436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43009</v>
      </c>
      <c r="I2093">
        <f>IFERROR(VLOOKUP(A2093,[2]Sheet1!$A:$I,5,FALSE),0)</f>
        <v>380477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92260</v>
      </c>
      <c r="I2094">
        <f>IFERROR(VLOOKUP(A2094,[2]Sheet1!$A:$I,5,FALSE),0)</f>
        <v>722783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64926</v>
      </c>
      <c r="I2095">
        <f>IFERROR(VLOOKUP(A2095,[2]Sheet1!$A:$I,5,FALSE),0)</f>
        <v>1250983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80405</v>
      </c>
      <c r="I2096">
        <f>IFERROR(VLOOKUP(A2096,[2]Sheet1!$A:$I,5,FALSE),0)</f>
        <v>1124394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67026</v>
      </c>
      <c r="I2097">
        <f>IFERROR(VLOOKUP(A2097,[2]Sheet1!$A:$I,5,FALSE),0)</f>
        <v>625196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182184</v>
      </c>
      <c r="I2098">
        <f>IFERROR(VLOOKUP(A2098,[2]Sheet1!$A:$I,5,FALSE),0)</f>
        <v>1254038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36262</v>
      </c>
      <c r="I2099">
        <f>IFERROR(VLOOKUP(A2099,[2]Sheet1!$A:$I,5,FALSE),0)</f>
        <v>461736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80990</v>
      </c>
      <c r="I2100">
        <f>IFERROR(VLOOKUP(A2100,[2]Sheet1!$A:$I,5,FALSE),0)</f>
        <v>2463651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50835</v>
      </c>
      <c r="I2101">
        <f>IFERROR(VLOOKUP(A2101,[2]Sheet1!$A:$I,5,FALSE),0)</f>
        <v>654648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49659</v>
      </c>
      <c r="I2102">
        <f>IFERROR(VLOOKUP(A2102,[2]Sheet1!$A:$I,5,FALSE),0)</f>
        <v>379791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47332</v>
      </c>
      <c r="I2103">
        <f>IFERROR(VLOOKUP(A2103,[2]Sheet1!$A:$I,5,FALSE),0)</f>
        <v>223820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130340</v>
      </c>
      <c r="I2104">
        <f>IFERROR(VLOOKUP(A2104,[2]Sheet1!$A:$I,5,FALSE),0)</f>
        <v>1070574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1109384</v>
      </c>
      <c r="I2105">
        <f>IFERROR(VLOOKUP(A2105,[2]Sheet1!$A:$I,5,FALSE),0)</f>
        <v>26379223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Não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61190</v>
      </c>
      <c r="I2106">
        <f>IFERROR(VLOOKUP(A2106,[2]Sheet1!$A:$I,5,FALSE),0)</f>
        <v>472627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23731</v>
      </c>
      <c r="I2107">
        <f>IFERROR(VLOOKUP(A2107,[2]Sheet1!$A:$I,5,FALSE),0)</f>
        <v>862641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64279</v>
      </c>
      <c r="I2108">
        <f>IFERROR(VLOOKUP(A2108,[2]Sheet1!$A:$I,5,FALSE),0)</f>
        <v>30789644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65334</v>
      </c>
      <c r="I2109">
        <f>IFERROR(VLOOKUP(A2109,[2]Sheet1!$A:$I,5,FALSE),0)</f>
        <v>495543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322210</v>
      </c>
      <c r="I2110">
        <f>IFERROR(VLOOKUP(A2110,[2]Sheet1!$A:$I,5,FALSE),0)</f>
        <v>14206730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32302</v>
      </c>
      <c r="I2111">
        <f>IFERROR(VLOOKUP(A2111,[2]Sheet1!$A:$I,5,FALSE),0)</f>
        <v>756000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23826</v>
      </c>
      <c r="I2112">
        <f>IFERROR(VLOOKUP(A2112,[2]Sheet1!$A:$I,5,FALSE),0)</f>
        <v>336391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121301</v>
      </c>
      <c r="I2113">
        <f>IFERROR(VLOOKUP(A2113,[2]Sheet1!$A:$I,5,FALSE),0)</f>
        <v>683138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143260</v>
      </c>
      <c r="I2114">
        <f>IFERROR(VLOOKUP(A2114,[2]Sheet1!$A:$I,5,FALSE),0)</f>
        <v>802201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37876</v>
      </c>
      <c r="I2115">
        <f>IFERROR(VLOOKUP(A2115,[2]Sheet1!$A:$I,5,FALSE),0)</f>
        <v>34590257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303302</v>
      </c>
      <c r="I2116">
        <f>IFERROR(VLOOKUP(A2116,[2]Sheet1!$A:$I,5,FALSE),0)</f>
        <v>1568309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327277</v>
      </c>
      <c r="I2117">
        <f>IFERROR(VLOOKUP(A2117,[2]Sheet1!$A:$I,5,FALSE),0)</f>
        <v>19287303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28574</v>
      </c>
      <c r="I2118">
        <f>IFERROR(VLOOKUP(A2118,[2]Sheet1!$A:$I,5,FALSE),0)</f>
        <v>804207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45186</v>
      </c>
      <c r="I2119">
        <f>IFERROR(VLOOKUP(A2119,[2]Sheet1!$A:$I,5,FALSE),0)</f>
        <v>1036056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845562</v>
      </c>
      <c r="I2120">
        <f>IFERROR(VLOOKUP(A2120,[2]Sheet1!$A:$I,5,FALSE),0)</f>
        <v>17468895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12831</v>
      </c>
      <c r="I2121">
        <f>IFERROR(VLOOKUP(A2121,[2]Sheet1!$A:$I,5,FALSE),0)</f>
        <v>5297654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41823</v>
      </c>
      <c r="I2122">
        <f>IFERROR(VLOOKUP(A2122,[2]Sheet1!$A:$I,5,FALSE),0)</f>
        <v>764375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32015</v>
      </c>
      <c r="I2123">
        <f>IFERROR(VLOOKUP(A2123,[2]Sheet1!$A:$I,5,FALSE),0)</f>
        <v>592683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95373</v>
      </c>
      <c r="I2124">
        <f>IFERROR(VLOOKUP(A2124,[2]Sheet1!$A:$I,5,FALSE),0)</f>
        <v>262508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121418</v>
      </c>
      <c r="I2125">
        <f>IFERROR(VLOOKUP(A2125,[2]Sheet1!$A:$I,5,FALSE),0)</f>
        <v>951956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7553</v>
      </c>
      <c r="I2126">
        <f>IFERROR(VLOOKUP(A2126,[2]Sheet1!$A:$I,5,FALSE),0)</f>
        <v>829911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38009</v>
      </c>
      <c r="I2127">
        <f>IFERROR(VLOOKUP(A2127,[2]Sheet1!$A:$I,5,FALSE),0)</f>
        <v>237013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480205</v>
      </c>
      <c r="I2128">
        <f>IFERROR(VLOOKUP(A2128,[2]Sheet1!$A:$I,5,FALSE),0)</f>
        <v>2441488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203939</v>
      </c>
      <c r="I2129">
        <f>IFERROR(VLOOKUP(A2129,[2]Sheet1!$A:$I,5,FALSE),0)</f>
        <v>1774855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39205</v>
      </c>
      <c r="I2130">
        <f>IFERROR(VLOOKUP(A2130,[2]Sheet1!$A:$I,5,FALSE),0)</f>
        <v>619910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19413</v>
      </c>
      <c r="I2131">
        <f>IFERROR(VLOOKUP(A2131,[2]Sheet1!$A:$I,5,FALSE),0)</f>
        <v>689560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51219</v>
      </c>
      <c r="I2132">
        <f>IFERROR(VLOOKUP(A2132,[2]Sheet1!$A:$I,5,FALSE),0)</f>
        <v>485488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57350</v>
      </c>
      <c r="I2133">
        <f>IFERROR(VLOOKUP(A2133,[2]Sheet1!$A:$I,5,FALSE),0)</f>
        <v>272835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1798</v>
      </c>
      <c r="I2134">
        <f>IFERROR(VLOOKUP(A2134,[2]Sheet1!$A:$I,5,FALSE),0)</f>
        <v>112034261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44940</v>
      </c>
      <c r="I2135">
        <f>IFERROR(VLOOKUP(A2135,[2]Sheet1!$A:$I,5,FALSE),0)</f>
        <v>342103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138207</v>
      </c>
      <c r="I2136">
        <f>IFERROR(VLOOKUP(A2136,[2]Sheet1!$A:$I,5,FALSE),0)</f>
        <v>668434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97319</v>
      </c>
      <c r="I2137">
        <f>IFERROR(VLOOKUP(A2137,[2]Sheet1!$A:$I,5,FALSE),0)</f>
        <v>573383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76978</v>
      </c>
      <c r="I2138">
        <f>IFERROR(VLOOKUP(A2138,[2]Sheet1!$A:$I,5,FALSE),0)</f>
        <v>1252570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165572</v>
      </c>
      <c r="I2139">
        <f>IFERROR(VLOOKUP(A2139,[2]Sheet1!$A:$I,5,FALSE),0)</f>
        <v>717823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0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232912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Não</v>
      </c>
      <c r="V2140" t="str">
        <f t="shared" si="201"/>
        <v>Sim</v>
      </c>
      <c r="W2140" t="str">
        <f t="shared" si="202"/>
        <v>Não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0</v>
      </c>
      <c r="C2141">
        <f>IFERROR(VLOOKUP(A2141,[1]Monitoramento_Base_somente_disp!$A:$J,6,FALSE),0)</f>
        <v>0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Não</v>
      </c>
      <c r="U2141" t="str">
        <f t="shared" si="200"/>
        <v>Não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0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Não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0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Não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0</v>
      </c>
      <c r="C2144">
        <f>IFERROR(VLOOKUP(A2144,[1]Monitoramento_Base_somente_disp!$A:$J,6,FALSE),0)</f>
        <v>0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Não</v>
      </c>
      <c r="U2144" t="str">
        <f t="shared" si="200"/>
        <v>Não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168678</v>
      </c>
      <c r="O2145">
        <f>IFERROR(VLOOKUP(A2145,[3]Sheet1!$A:$G,3,FALSE),0)</f>
        <v>1048715</v>
      </c>
      <c r="P2145">
        <f>IFERROR(VLOOKUP(A2145,[3]Sheet1!$A:$G,4,FALSE),0)</f>
        <v>127994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85557</v>
      </c>
      <c r="O2146">
        <f>IFERROR(VLOOKUP(A2146,[3]Sheet1!$A:$G,3,FALSE),0)</f>
        <v>489704</v>
      </c>
      <c r="P2146">
        <f>IFERROR(VLOOKUP(A2146,[3]Sheet1!$A:$G,4,FALSE),0)</f>
        <v>56508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0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85350</v>
      </c>
      <c r="O2147">
        <f>IFERROR(VLOOKUP(A2147,[3]Sheet1!$A:$G,3,FALSE),0)</f>
        <v>559490</v>
      </c>
      <c r="P2147">
        <f>IFERROR(VLOOKUP(A2147,[3]Sheet1!$A:$G,4,FALSE),0)</f>
        <v>88997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Não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0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1924384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Não</v>
      </c>
      <c r="V2148" t="str">
        <f t="shared" si="201"/>
        <v>Sim</v>
      </c>
      <c r="W2148" t="str">
        <f t="shared" si="202"/>
        <v>Não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0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Não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78933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0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5240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Não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497903</v>
      </c>
      <c r="I2152">
        <f>IFERROR(VLOOKUP(A2152,[2]Sheet1!$A:$I,5,FALSE),0)</f>
        <v>6927623</v>
      </c>
      <c r="J2152">
        <f>IFERROR(VLOOKUP(A2152,[2]Sheet1!$A:$I,6,FALSE),0)</f>
        <v>123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0</v>
      </c>
      <c r="C2153">
        <f>IFERROR(VLOOKUP(A2153,[1]Monitoramento_Base_somente_disp!$A:$J,6,FALSE),0)</f>
        <v>0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Não</v>
      </c>
      <c r="U2153" t="str">
        <f t="shared" si="200"/>
        <v>Não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33811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717234</v>
      </c>
      <c r="O2155">
        <f>IFERROR(VLOOKUP(A2155,[3]Sheet1!$A:$G,3,FALSE),0)</f>
        <v>7274926</v>
      </c>
      <c r="P2155">
        <f>IFERROR(VLOOKUP(A2155,[3]Sheet1!$A:$G,4,FALSE),0)</f>
        <v>668613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0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87061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Não</v>
      </c>
      <c r="V2156" t="str">
        <f t="shared" si="201"/>
        <v>Sim</v>
      </c>
      <c r="W2156" t="str">
        <f t="shared" si="202"/>
        <v>Não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19544</v>
      </c>
      <c r="O2157">
        <f>IFERROR(VLOOKUP(A2157,[3]Sheet1!$A:$G,3,FALSE),0)</f>
        <v>0</v>
      </c>
      <c r="P2157">
        <f>IFERROR(VLOOKUP(A2157,[3]Sheet1!$A:$G,4,FALSE),0)</f>
        <v>19104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83506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Não</v>
      </c>
      <c r="V2158" t="str">
        <f t="shared" si="201"/>
        <v>Sim</v>
      </c>
      <c r="W2158" t="str">
        <f t="shared" si="202"/>
        <v>Não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112293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71190</v>
      </c>
      <c r="O2161">
        <f>IFERROR(VLOOKUP(A2161,[3]Sheet1!$A:$G,3,FALSE),0)</f>
        <v>349752</v>
      </c>
      <c r="P2161">
        <f>IFERROR(VLOOKUP(A2161,[3]Sheet1!$A:$G,4,FALSE),0)</f>
        <v>59461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271003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325451</v>
      </c>
      <c r="O2163">
        <f>IFERROR(VLOOKUP(A2163,[3]Sheet1!$A:$G,3,FALSE),0)</f>
        <v>2567431</v>
      </c>
      <c r="P2163">
        <f>IFERROR(VLOOKUP(A2163,[3]Sheet1!$A:$G,4,FALSE),0)</f>
        <v>243540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0</v>
      </c>
      <c r="C2164">
        <f>IFERROR(VLOOKUP(A2164,[1]Monitoramento_Base_somente_disp!$A:$J,6,FALSE),0)</f>
        <v>0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Não</v>
      </c>
      <c r="U2164" t="str">
        <f t="shared" si="200"/>
        <v>Não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0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884148</v>
      </c>
      <c r="P2165">
        <f>IFERROR(VLOOKUP(A2165,[3]Sheet1!$A:$G,4,FALSE),0)</f>
        <v>169495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Não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206981</v>
      </c>
      <c r="O2168">
        <f>IFERROR(VLOOKUP(A2168,[3]Sheet1!$A:$G,3,FALSE),0)</f>
        <v>2366723</v>
      </c>
      <c r="P2168">
        <f>IFERROR(VLOOKUP(A2168,[3]Sheet1!$A:$G,4,FALSE),0)</f>
        <v>176181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32967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Não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0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173745</v>
      </c>
      <c r="O2171">
        <f>IFERROR(VLOOKUP(A2171,[3]Sheet1!$A:$G,3,FALSE),0)</f>
        <v>836612</v>
      </c>
      <c r="P2171">
        <f>IFERROR(VLOOKUP(A2171,[3]Sheet1!$A:$G,4,FALSE),0)</f>
        <v>124901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Não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149781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10021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0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Não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69123</v>
      </c>
      <c r="I2177">
        <f>IFERROR(VLOOKUP(A2177,[2]Sheet1!$A:$I,5,FALSE),0)</f>
        <v>878672</v>
      </c>
      <c r="J2177">
        <f>IFERROR(VLOOKUP(A2177,[2]Sheet1!$A:$I,6,FALSE),0)</f>
        <v>4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0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380784</v>
      </c>
      <c r="O2178">
        <f>IFERROR(VLOOKUP(A2178,[3]Sheet1!$A:$G,3,FALSE),0)</f>
        <v>537930</v>
      </c>
      <c r="P2178">
        <f>IFERROR(VLOOKUP(A2178,[3]Sheet1!$A:$G,4,FALSE),0)</f>
        <v>242206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Não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8142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309799</v>
      </c>
      <c r="P2180">
        <f>IFERROR(VLOOKUP(A2180,[3]Sheet1!$A:$G,4,FALSE),0)</f>
        <v>26615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0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142124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Não</v>
      </c>
      <c r="V2181" t="str">
        <f t="shared" si="201"/>
        <v>Sim</v>
      </c>
      <c r="W2181" t="str">
        <f t="shared" si="202"/>
        <v>Não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242229</v>
      </c>
      <c r="O2182">
        <f>IFERROR(VLOOKUP(A2182,[3]Sheet1!$A:$G,3,FALSE),0)</f>
        <v>3039638</v>
      </c>
      <c r="P2182">
        <f>IFERROR(VLOOKUP(A2182,[3]Sheet1!$A:$G,4,FALSE),0)</f>
        <v>210934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0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Não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159175</v>
      </c>
      <c r="O2184">
        <f>IFERROR(VLOOKUP(A2184,[3]Sheet1!$A:$G,3,FALSE),0)</f>
        <v>1103461</v>
      </c>
      <c r="P2184">
        <f>IFERROR(VLOOKUP(A2184,[3]Sheet1!$A:$G,4,FALSE),0)</f>
        <v>132354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0</v>
      </c>
      <c r="C2188">
        <f>IFERROR(VLOOKUP(A2188,[1]Monitoramento_Base_somente_disp!$A:$J,6,FALSE),0)</f>
        <v>0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Não</v>
      </c>
      <c r="U2188" t="str">
        <f t="shared" si="206"/>
        <v>Não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0</v>
      </c>
      <c r="C2189">
        <f>IFERROR(VLOOKUP(A2189,[1]Monitoramento_Base_somente_disp!$A:$J,6,FALSE),0)</f>
        <v>0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Não</v>
      </c>
      <c r="U2189" t="str">
        <f t="shared" si="206"/>
        <v>Não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0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Não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0</v>
      </c>
      <c r="C2192">
        <f>IFERROR(VLOOKUP(A2192,[1]Monitoramento_Base_somente_disp!$A:$J,6,FALSE),0)</f>
        <v>0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Não</v>
      </c>
      <c r="U2192" t="str">
        <f t="shared" si="206"/>
        <v>Não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0</v>
      </c>
      <c r="C2193">
        <f>IFERROR(VLOOKUP(A2193,[1]Monitoramento_Base_somente_disp!$A:$J,6,FALSE),0)</f>
        <v>0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Não</v>
      </c>
      <c r="U2193" t="str">
        <f t="shared" si="206"/>
        <v>Não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0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Não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0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Não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Não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0</v>
      </c>
      <c r="C2198">
        <f>IFERROR(VLOOKUP(A2198,[1]Monitoramento_Base_somente_disp!$A:$J,6,FALSE),0)</f>
        <v>0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Não</v>
      </c>
      <c r="U2198" t="str">
        <f t="shared" si="206"/>
        <v>Não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0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Não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0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Não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0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Não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0</v>
      </c>
      <c r="C2202">
        <f>IFERROR(VLOOKUP(A2202,[1]Monitoramento_Base_somente_disp!$A:$J,6,FALSE),0)</f>
        <v>0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Não</v>
      </c>
      <c r="U2202" t="str">
        <f t="shared" si="206"/>
        <v>Não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0</v>
      </c>
      <c r="C2204">
        <f>IFERROR(VLOOKUP(A2204,[1]Monitoramento_Base_somente_disp!$A:$J,6,FALSE),0)</f>
        <v>0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Não</v>
      </c>
      <c r="U2204" t="str">
        <f t="shared" si="206"/>
        <v>Não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0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Não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0</v>
      </c>
      <c r="C2206">
        <f>IFERROR(VLOOKUP(A2206,[1]Monitoramento_Base_somente_disp!$A:$J,6,FALSE),0)</f>
        <v>0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Não</v>
      </c>
      <c r="U2206" t="str">
        <f t="shared" si="206"/>
        <v>Não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0</v>
      </c>
      <c r="C2208">
        <f>IFERROR(VLOOKUP(A2208,[1]Monitoramento_Base_somente_disp!$A:$J,6,FALSE),0)</f>
        <v>0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Não</v>
      </c>
      <c r="U2208" t="str">
        <f t="shared" si="206"/>
        <v>Não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0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Não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0</v>
      </c>
      <c r="C2210">
        <f>IFERROR(VLOOKUP(A2210,[1]Monitoramento_Base_somente_disp!$A:$J,6,FALSE),0)</f>
        <v>0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Não</v>
      </c>
      <c r="U2210" t="str">
        <f t="shared" si="206"/>
        <v>Não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0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73992</v>
      </c>
      <c r="O2211">
        <f>IFERROR(VLOOKUP(A2211,[3]Sheet1!$A:$G,3,FALSE),0)</f>
        <v>406581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0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Não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0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Não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0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Não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Não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0</v>
      </c>
      <c r="C2216">
        <f>IFERROR(VLOOKUP(A2216,[1]Monitoramento_Base_somente_disp!$A:$J,6,FALSE),0)</f>
        <v>0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Não</v>
      </c>
      <c r="U2216" t="str">
        <f t="shared" si="206"/>
        <v>Não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0</v>
      </c>
      <c r="C2217">
        <f>IFERROR(VLOOKUP(A2217,[1]Monitoramento_Base_somente_disp!$A:$J,6,FALSE),0)</f>
        <v>0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Não</v>
      </c>
      <c r="U2217" t="str">
        <f t="shared" si="206"/>
        <v>Não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0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Não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0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Não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0</v>
      </c>
      <c r="C2222">
        <f>IFERROR(VLOOKUP(A2222,[1]Monitoramento_Base_somente_disp!$A:$J,6,FALSE),0)</f>
        <v>0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Não</v>
      </c>
      <c r="U2222" t="str">
        <f t="shared" si="206"/>
        <v>Não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0</v>
      </c>
      <c r="C2223">
        <f>IFERROR(VLOOKUP(A2223,[1]Monitoramento_Base_somente_disp!$A:$J,6,FALSE),0)</f>
        <v>0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Não</v>
      </c>
      <c r="U2223" t="str">
        <f t="shared" si="206"/>
        <v>Não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0</v>
      </c>
      <c r="C2224">
        <f>IFERROR(VLOOKUP(A2224,[1]Monitoramento_Base_somente_disp!$A:$J,6,FALSE),0)</f>
        <v>0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Não</v>
      </c>
      <c r="U2224" t="str">
        <f t="shared" si="206"/>
        <v>Não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0</v>
      </c>
      <c r="C2225">
        <f>IFERROR(VLOOKUP(A2225,[1]Monitoramento_Base_somente_disp!$A:$J,6,FALSE),0)</f>
        <v>0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Não</v>
      </c>
      <c r="U2225" t="str">
        <f t="shared" si="206"/>
        <v>Não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0</v>
      </c>
      <c r="C2226">
        <f>IFERROR(VLOOKUP(A2226,[1]Monitoramento_Base_somente_disp!$A:$J,6,FALSE),0)</f>
        <v>0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Não</v>
      </c>
      <c r="U2226" t="str">
        <f t="shared" si="206"/>
        <v>Não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0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Não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0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Não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0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692533</v>
      </c>
      <c r="O2231">
        <f>IFERROR(VLOOKUP(A2231,[3]Sheet1!$A:$G,3,FALSE),0)</f>
        <v>0</v>
      </c>
      <c r="P2231">
        <f>IFERROR(VLOOKUP(A2231,[3]Sheet1!$A:$G,4,FALSE),0)</f>
        <v>510322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Não</v>
      </c>
      <c r="V2231" t="str">
        <f t="shared" si="207"/>
        <v>Sim</v>
      </c>
      <c r="W2231" t="str">
        <f t="shared" si="208"/>
        <v>Não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0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Não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0</v>
      </c>
      <c r="C2233">
        <f>IFERROR(VLOOKUP(A2233,[1]Monitoramento_Base_somente_disp!$A:$J,6,FALSE),0)</f>
        <v>0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Não</v>
      </c>
      <c r="U2233" t="str">
        <f t="shared" si="206"/>
        <v>Não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0</v>
      </c>
      <c r="C2234">
        <f>IFERROR(VLOOKUP(A2234,[1]Monitoramento_Base_somente_disp!$A:$J,6,FALSE),0)</f>
        <v>0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Não</v>
      </c>
      <c r="U2234" t="str">
        <f t="shared" si="206"/>
        <v>Não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108807</v>
      </c>
      <c r="I2235">
        <f>IFERROR(VLOOKUP(A2235,[2]Sheet1!$A:$I,5,FALSE),0)</f>
        <v>195727</v>
      </c>
      <c r="J2235">
        <f>IFERROR(VLOOKUP(A2235,[2]Sheet1!$A:$I,6,FALSE),0)</f>
        <v>0</v>
      </c>
      <c r="K2235">
        <f>IFERROR(VLOOKUP(A2235,[2]Sheet1!$A:$I,7,FALSE),0)</f>
        <v>126730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233806</v>
      </c>
      <c r="P2237">
        <f>IFERROR(VLOOKUP(A2237,[3]Sheet1!$A:$G,4,FALSE),0)</f>
        <v>0</v>
      </c>
      <c r="Q2237">
        <f>IFERROR(VLOOKUP(A2237,[3]Sheet1!$A:$G,5,FALSE),0)</f>
        <v>268464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0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121763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Não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0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Não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0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34267</v>
      </c>
      <c r="I2241">
        <f>IFERROR(VLOOKUP(A2241,[2]Sheet1!$A:$I,5,FALSE),0)</f>
        <v>87681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Não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0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5347</v>
      </c>
      <c r="O2242">
        <f>IFERROR(VLOOKUP(A2242,[3]Sheet1!$A:$G,3,FALSE),0)</f>
        <v>32725</v>
      </c>
      <c r="P2242">
        <f>IFERROR(VLOOKUP(A2242,[3]Sheet1!$A:$G,4,FALSE),0)</f>
        <v>14894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Não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0</v>
      </c>
      <c r="C2243">
        <f>IFERROR(VLOOKUP(A2243,[1]Monitoramento_Base_somente_disp!$A:$J,6,FALSE),0)</f>
        <v>0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Não</v>
      </c>
      <c r="U2243" t="str">
        <f t="shared" si="206"/>
        <v>Não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0</v>
      </c>
      <c r="C2245">
        <f>IFERROR(VLOOKUP(A2245,[1]Monitoramento_Base_somente_disp!$A:$J,6,FALSE),0)</f>
        <v>0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Não</v>
      </c>
      <c r="U2245" t="str">
        <f t="shared" si="206"/>
        <v>Não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376655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0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Não</v>
      </c>
      <c r="U2247" t="str">
        <f t="shared" si="212"/>
        <v>Não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0</v>
      </c>
      <c r="C2249">
        <f>IFERROR(VLOOKUP(A2249,[1]Monitoramento_Base_somente_disp!$A:$J,6,FALSE),0)</f>
        <v>0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Não</v>
      </c>
      <c r="U2249" t="str">
        <f t="shared" si="212"/>
        <v>Não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0</v>
      </c>
      <c r="C2251">
        <f>IFERROR(VLOOKUP(A2251,[1]Monitoramento_Base_somente_disp!$A:$J,6,FALSE),0)</f>
        <v>0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Não</v>
      </c>
      <c r="U2251" t="str">
        <f t="shared" si="212"/>
        <v>Não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0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364129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Não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0</v>
      </c>
      <c r="C2255">
        <f>IFERROR(VLOOKUP(A2255,[1]Monitoramento_Base_somente_disp!$A:$J,6,FALSE),0)</f>
        <v>0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Não</v>
      </c>
      <c r="U2255" t="str">
        <f t="shared" si="212"/>
        <v>Não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0</v>
      </c>
      <c r="C2256">
        <f>IFERROR(VLOOKUP(A2256,[1]Monitoramento_Base_somente_disp!$A:$J,6,FALSE),0)</f>
        <v>0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Não</v>
      </c>
      <c r="U2256" t="str">
        <f t="shared" si="212"/>
        <v>Não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36167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67632</v>
      </c>
      <c r="O2257">
        <f>IFERROR(VLOOKUP(A2257,[3]Sheet1!$A:$G,3,FALSE),0)</f>
        <v>104303</v>
      </c>
      <c r="P2257">
        <f>IFERROR(VLOOKUP(A2257,[3]Sheet1!$A:$G,4,FALSE),0)</f>
        <v>42321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0</v>
      </c>
      <c r="C2259">
        <f>IFERROR(VLOOKUP(A2259,[1]Monitoramento_Base_somente_disp!$A:$J,6,FALSE),0)</f>
        <v>0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Não</v>
      </c>
      <c r="U2259" t="str">
        <f t="shared" si="212"/>
        <v>Não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0</v>
      </c>
      <c r="O2260">
        <f>IFERROR(VLOOKUP(A2260,[3]Sheet1!$A:$G,3,FALSE),0)</f>
        <v>765</v>
      </c>
      <c r="P2260">
        <f>IFERROR(VLOOKUP(A2260,[3]Sheet1!$A:$G,4,FALSE),0)</f>
        <v>1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Não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224774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42875</v>
      </c>
      <c r="I2262">
        <f>IFERROR(VLOOKUP(A2262,[2]Sheet1!$A:$I,5,FALSE),0)</f>
        <v>166195</v>
      </c>
      <c r="J2262">
        <f>IFERROR(VLOOKUP(A2262,[2]Sheet1!$A:$I,6,FALSE),0)</f>
        <v>0</v>
      </c>
      <c r="K2262">
        <f>IFERROR(VLOOKUP(A2262,[2]Sheet1!$A:$I,7,FALSE),0)</f>
        <v>230807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0</v>
      </c>
      <c r="C2263">
        <f>IFERROR(VLOOKUP(A2263,[1]Monitoramento_Base_somente_disp!$A:$J,6,FALSE),0)</f>
        <v>0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Não</v>
      </c>
      <c r="U2263" t="str">
        <f t="shared" si="212"/>
        <v>Não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0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Não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Não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472086</v>
      </c>
      <c r="O2267">
        <f>IFERROR(VLOOKUP(A2267,[3]Sheet1!$A:$G,3,FALSE),0)</f>
        <v>2577240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755092</v>
      </c>
      <c r="I2269">
        <f>IFERROR(VLOOKUP(A2269,[2]Sheet1!$A:$I,5,FALSE),0)</f>
        <v>1993233</v>
      </c>
      <c r="J2269">
        <f>IFERROR(VLOOKUP(A2269,[2]Sheet1!$A:$I,6,FALSE),0)</f>
        <v>0</v>
      </c>
      <c r="K2269">
        <f>IFERROR(VLOOKUP(A2269,[2]Sheet1!$A:$I,7,FALSE),0)</f>
        <v>1087011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0</v>
      </c>
      <c r="C2270">
        <f>IFERROR(VLOOKUP(A2270,[1]Monitoramento_Base_somente_disp!$A:$J,6,FALSE),0)</f>
        <v>0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Não</v>
      </c>
      <c r="U2270" t="str">
        <f t="shared" si="212"/>
        <v>Não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0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1167299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0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182352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0</v>
      </c>
      <c r="C2275">
        <f>IFERROR(VLOOKUP(A2275,[1]Monitoramento_Base_somente_disp!$A:$J,6,FALSE),0)</f>
        <v>0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Não</v>
      </c>
      <c r="U2275" t="str">
        <f t="shared" si="212"/>
        <v>Não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110463</v>
      </c>
      <c r="I2276">
        <f>IFERROR(VLOOKUP(A2276,[2]Sheet1!$A:$I,5,FALSE),0)</f>
        <v>494234</v>
      </c>
      <c r="J2276">
        <f>IFERROR(VLOOKUP(A2276,[2]Sheet1!$A:$I,6,FALSE),0)</f>
        <v>0</v>
      </c>
      <c r="K2276">
        <f>IFERROR(VLOOKUP(A2276,[2]Sheet1!$A:$I,7,FALSE),0)</f>
        <v>580826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176257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52272</v>
      </c>
      <c r="I2280">
        <f>IFERROR(VLOOKUP(A2280,[2]Sheet1!$A:$I,5,FALSE),0)</f>
        <v>186513</v>
      </c>
      <c r="J2280">
        <f>IFERROR(VLOOKUP(A2280,[2]Sheet1!$A:$I,6,FALSE),0)</f>
        <v>1653</v>
      </c>
      <c r="K2280">
        <f>IFERROR(VLOOKUP(A2280,[2]Sheet1!$A:$I,7,FALSE),0)</f>
        <v>431423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445862</v>
      </c>
      <c r="O2282">
        <f>IFERROR(VLOOKUP(A2282,[3]Sheet1!$A:$G,3,FALSE),0)</f>
        <v>2029801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524490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0</v>
      </c>
      <c r="C2284">
        <f>IFERROR(VLOOKUP(A2284,[1]Monitoramento_Base_somente_disp!$A:$J,6,FALSE),0)</f>
        <v>0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Não</v>
      </c>
      <c r="U2284" t="str">
        <f t="shared" si="212"/>
        <v>Não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94838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0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10993</v>
      </c>
      <c r="I2287">
        <f>IFERROR(VLOOKUP(A2287,[2]Sheet1!$A:$I,5,FALSE),0)</f>
        <v>7841323</v>
      </c>
      <c r="J2287">
        <f>IFERROR(VLOOKUP(A2287,[2]Sheet1!$A:$I,6,FALSE),0)</f>
        <v>3494</v>
      </c>
      <c r="K2287">
        <f>IFERROR(VLOOKUP(A2287,[2]Sheet1!$A:$I,7,FALSE),0)</f>
        <v>8314506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43016</v>
      </c>
      <c r="I2288">
        <f>IFERROR(VLOOKUP(A2288,[2]Sheet1!$A:$I,5,FALSE),0)</f>
        <v>294442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0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Não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30787</v>
      </c>
      <c r="I2290">
        <f>IFERROR(VLOOKUP(A2290,[2]Sheet1!$A:$I,5,FALSE),0)</f>
        <v>475354</v>
      </c>
      <c r="J2290">
        <f>IFERROR(VLOOKUP(A2290,[2]Sheet1!$A:$I,6,FALSE),0)</f>
        <v>0</v>
      </c>
      <c r="K2290">
        <f>IFERROR(VLOOKUP(A2290,[2]Sheet1!$A:$I,7,FALSE),0)</f>
        <v>430503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0</v>
      </c>
      <c r="C2291">
        <f>IFERROR(VLOOKUP(A2291,[1]Monitoramento_Base_somente_disp!$A:$J,6,FALSE),0)</f>
        <v>0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Não</v>
      </c>
      <c r="U2291" t="str">
        <f t="shared" si="212"/>
        <v>Não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0</v>
      </c>
      <c r="O2293">
        <f>IFERROR(VLOOKUP(A2293,[3]Sheet1!$A:$G,3,FALSE),0)</f>
        <v>192329</v>
      </c>
      <c r="P2293">
        <f>IFERROR(VLOOKUP(A2293,[3]Sheet1!$A:$G,4,FALSE),0)</f>
        <v>7499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Não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Não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0</v>
      </c>
      <c r="C2295">
        <f>IFERROR(VLOOKUP(A2295,[1]Monitoramento_Base_somente_disp!$A:$J,6,FALSE),0)</f>
        <v>0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Não</v>
      </c>
      <c r="U2295" t="str">
        <f t="shared" si="212"/>
        <v>Não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0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Não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0</v>
      </c>
      <c r="C2299">
        <f>IFERROR(VLOOKUP(A2299,[1]Monitoramento_Base_somente_disp!$A:$J,6,FALSE),0)</f>
        <v>0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Não</v>
      </c>
      <c r="U2299" t="str">
        <f t="shared" si="212"/>
        <v>Não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1030925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148794</v>
      </c>
      <c r="I2302">
        <f>IFERROR(VLOOKUP(A2302,[2]Sheet1!$A:$I,5,FALSE),0)</f>
        <v>1557033</v>
      </c>
      <c r="J2302">
        <f>IFERROR(VLOOKUP(A2302,[2]Sheet1!$A:$I,6,FALSE),0)</f>
        <v>0</v>
      </c>
      <c r="K2302">
        <f>IFERROR(VLOOKUP(A2302,[2]Sheet1!$A:$I,7,FALSE),0)</f>
        <v>1179528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0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285584</v>
      </c>
      <c r="I2303">
        <f>IFERROR(VLOOKUP(A2303,[2]Sheet1!$A:$I,5,FALSE),0)</f>
        <v>785773</v>
      </c>
      <c r="J2303">
        <f>IFERROR(VLOOKUP(A2303,[2]Sheet1!$A:$I,6,FALSE),0)</f>
        <v>0</v>
      </c>
      <c r="K2303">
        <f>IFERROR(VLOOKUP(A2303,[2]Sheet1!$A:$I,7,FALSE),0)</f>
        <v>512525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0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209763</v>
      </c>
      <c r="I2304">
        <f>IFERROR(VLOOKUP(A2304,[2]Sheet1!$A:$I,5,FALSE),0)</f>
        <v>3527211</v>
      </c>
      <c r="J2304">
        <f>IFERROR(VLOOKUP(A2304,[2]Sheet1!$A:$I,6,FALSE),0)</f>
        <v>198536</v>
      </c>
      <c r="K2304">
        <f>IFERROR(VLOOKUP(A2304,[2]Sheet1!$A:$I,7,FALSE),0)</f>
        <v>5928856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36422</v>
      </c>
      <c r="O2306">
        <f>IFERROR(VLOOKUP(A2306,[3]Sheet1!$A:$G,3,FALSE),0)</f>
        <v>0</v>
      </c>
      <c r="P2306">
        <f>IFERROR(VLOOKUP(A2306,[3]Sheet1!$A:$G,4,FALSE),0)</f>
        <v>30153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36430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679626</v>
      </c>
      <c r="P2307">
        <f>IFERROR(VLOOKUP(A2307,[3]Sheet1!$A:$G,4,FALSE),0)</f>
        <v>9280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Não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0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Não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0</v>
      </c>
      <c r="C2312">
        <f>IFERROR(VLOOKUP(A2312,[1]Monitoramento_Base_somente_disp!$A:$J,6,FALSE),0)</f>
        <v>0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Não</v>
      </c>
      <c r="U2312" t="str">
        <f t="shared" si="218"/>
        <v>Não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95433</v>
      </c>
      <c r="O2313">
        <f>IFERROR(VLOOKUP(A2313,[3]Sheet1!$A:$G,3,FALSE),0)</f>
        <v>0</v>
      </c>
      <c r="P2313">
        <f>IFERROR(VLOOKUP(A2313,[3]Sheet1!$A:$G,4,FALSE),0)</f>
        <v>70128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195336</v>
      </c>
      <c r="O2315">
        <f>IFERROR(VLOOKUP(A2315,[3]Sheet1!$A:$G,3,FALSE),0)</f>
        <v>815085</v>
      </c>
      <c r="P2315">
        <f>IFERROR(VLOOKUP(A2315,[3]Sheet1!$A:$G,4,FALSE),0)</f>
        <v>137612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0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59357</v>
      </c>
      <c r="I2316">
        <f>IFERROR(VLOOKUP(A2316,[2]Sheet1!$A:$I,5,FALSE),0)</f>
        <v>1058335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Não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21011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0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Não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0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34508</v>
      </c>
      <c r="I2321">
        <f>IFERROR(VLOOKUP(A2321,[2]Sheet1!$A:$I,5,FALSE),0)</f>
        <v>193523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Não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0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Não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28062</v>
      </c>
      <c r="I2324">
        <f>IFERROR(VLOOKUP(A2324,[2]Sheet1!$A:$I,5,FALSE),0)</f>
        <v>614725</v>
      </c>
      <c r="J2324">
        <f>IFERROR(VLOOKUP(A2324,[2]Sheet1!$A:$I,6,FALSE),0)</f>
        <v>0</v>
      </c>
      <c r="K2324">
        <f>IFERROR(VLOOKUP(A2324,[2]Sheet1!$A:$I,7,FALSE),0)</f>
        <v>878381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0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25156</v>
      </c>
      <c r="I2325">
        <f>IFERROR(VLOOKUP(A2325,[2]Sheet1!$A:$I,5,FALSE),0)</f>
        <v>88602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Não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0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Não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21882</v>
      </c>
      <c r="K2328">
        <f>IFERROR(VLOOKUP(A2328,[2]Sheet1!$A:$I,7,FALSE),0)</f>
        <v>455363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Sim</v>
      </c>
      <c r="W2328" t="str">
        <f t="shared" si="220"/>
        <v>Sim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0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56152</v>
      </c>
      <c r="I2329">
        <f>IFERROR(VLOOKUP(A2329,[2]Sheet1!$A:$I,5,FALSE),0)</f>
        <v>252075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Não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0</v>
      </c>
      <c r="C2331">
        <f>IFERROR(VLOOKUP(A2331,[1]Monitoramento_Base_somente_disp!$A:$J,6,FALSE),0)</f>
        <v>0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11072618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Não</v>
      </c>
      <c r="U2331" t="str">
        <f t="shared" si="218"/>
        <v>Sim</v>
      </c>
      <c r="V2331" t="str">
        <f t="shared" si="219"/>
        <v>Não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860586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974</v>
      </c>
      <c r="O2333">
        <f>IFERROR(VLOOKUP(A2333,[3]Sheet1!$A:$G,3,FALSE),0)</f>
        <v>18103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0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Não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0</v>
      </c>
      <c r="C2340">
        <f>IFERROR(VLOOKUP(A2340,[1]Monitoramento_Base_somente_disp!$A:$J,6,FALSE),0)</f>
        <v>0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Não</v>
      </c>
      <c r="U2340" t="str">
        <f t="shared" si="218"/>
        <v>Não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927113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162264</v>
      </c>
      <c r="P2342">
        <f>IFERROR(VLOOKUP(A2342,[3]Sheet1!$A:$G,4,FALSE),0)</f>
        <v>1432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Sim</v>
      </c>
      <c r="V2342" t="str">
        <f t="shared" si="219"/>
        <v>Sim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313950</v>
      </c>
      <c r="O2344">
        <f>IFERROR(VLOOKUP(A2344,[3]Sheet1!$A:$G,3,FALSE),0)</f>
        <v>0</v>
      </c>
      <c r="P2344">
        <f>IFERROR(VLOOKUP(A2344,[3]Sheet1!$A:$G,4,FALSE),0)</f>
        <v>299813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0</v>
      </c>
      <c r="C2345">
        <f>IFERROR(VLOOKUP(A2345,[1]Monitoramento_Base_somente_disp!$A:$J,6,FALSE),0)</f>
        <v>0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723028</v>
      </c>
      <c r="I2345">
        <f>IFERROR(VLOOKUP(A2345,[2]Sheet1!$A:$I,5,FALSE),0)</f>
        <v>3548928</v>
      </c>
      <c r="J2345">
        <f>IFERROR(VLOOKUP(A2345,[2]Sheet1!$A:$I,6,FALSE),0)</f>
        <v>582358</v>
      </c>
      <c r="K2345">
        <f>IFERROR(VLOOKUP(A2345,[2]Sheet1!$A:$I,7,FALSE),0)</f>
        <v>4367247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0</v>
      </c>
      <c r="C2346">
        <f>IFERROR(VLOOKUP(A2346,[1]Monitoramento_Base_somente_disp!$A:$J,6,FALSE),0)</f>
        <v>0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Não</v>
      </c>
      <c r="U2346" t="str">
        <f t="shared" si="218"/>
        <v>Não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398139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0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Não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0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0</v>
      </c>
      <c r="O2351">
        <f>IFERROR(VLOOKUP(A2351,[3]Sheet1!$A:$G,3,FALSE),0)</f>
        <v>158818</v>
      </c>
      <c r="P2351">
        <f>IFERROR(VLOOKUP(A2351,[3]Sheet1!$A:$G,4,FALSE),0)</f>
        <v>6489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Não</v>
      </c>
      <c r="U2351" t="str">
        <f t="shared" si="218"/>
        <v>Sim</v>
      </c>
      <c r="V2351" t="str">
        <f t="shared" si="219"/>
        <v>Sim</v>
      </c>
      <c r="W2351" t="str">
        <f t="shared" si="220"/>
        <v>Não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0</v>
      </c>
      <c r="C2352">
        <f>IFERROR(VLOOKUP(A2352,[1]Monitoramento_Base_somente_disp!$A:$J,6,FALSE),0)</f>
        <v>0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Não</v>
      </c>
      <c r="U2352" t="str">
        <f t="shared" si="218"/>
        <v>Não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0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1495980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738387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0</v>
      </c>
      <c r="C2356">
        <f>IFERROR(VLOOKUP(A2356,[1]Monitoramento_Base_somente_disp!$A:$J,6,FALSE),0)</f>
        <v>0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Não</v>
      </c>
      <c r="U2356" t="str">
        <f t="shared" si="218"/>
        <v>Não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0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345268</v>
      </c>
      <c r="I2357">
        <f>IFERROR(VLOOKUP(A2357,[2]Sheet1!$A:$I,5,FALSE),0)</f>
        <v>0</v>
      </c>
      <c r="J2357">
        <f>IFERROR(VLOOKUP(A2357,[2]Sheet1!$A:$I,6,FALSE),0)</f>
        <v>266309</v>
      </c>
      <c r="K2357">
        <f>IFERROR(VLOOKUP(A2357,[2]Sheet1!$A:$I,7,FALSE),0)</f>
        <v>1945205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Não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0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Não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72035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0</v>
      </c>
      <c r="C2361">
        <f>IFERROR(VLOOKUP(A2361,[1]Monitoramento_Base_somente_disp!$A:$J,6,FALSE),0)</f>
        <v>0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Não</v>
      </c>
      <c r="U2361" t="str">
        <f t="shared" si="218"/>
        <v>Não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49479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260244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Sim</v>
      </c>
      <c r="U2362" t="str">
        <f t="shared" si="218"/>
        <v>Não</v>
      </c>
      <c r="V2362" t="str">
        <f t="shared" si="219"/>
        <v>Não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71641</v>
      </c>
      <c r="I2363">
        <f>IFERROR(VLOOKUP(A2363,[2]Sheet1!$A:$I,5,FALSE),0)</f>
        <v>265620</v>
      </c>
      <c r="J2363">
        <f>IFERROR(VLOOKUP(A2363,[2]Sheet1!$A:$I,6,FALSE),0)</f>
        <v>0</v>
      </c>
      <c r="K2363">
        <f>IFERROR(VLOOKUP(A2363,[2]Sheet1!$A:$I,7,FALSE),0)</f>
        <v>249421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203261</v>
      </c>
      <c r="I2364">
        <f>IFERROR(VLOOKUP(A2364,[2]Sheet1!$A:$I,5,FALSE),0)</f>
        <v>704106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370022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56825</v>
      </c>
      <c r="I2367">
        <f>IFERROR(VLOOKUP(A2367,[2]Sheet1!$A:$I,5,FALSE),0)</f>
        <v>313439</v>
      </c>
      <c r="J2367">
        <f>IFERROR(VLOOKUP(A2367,[2]Sheet1!$A:$I,6,FALSE),0)</f>
        <v>0</v>
      </c>
      <c r="K2367">
        <f>IFERROR(VLOOKUP(A2367,[2]Sheet1!$A:$I,7,FALSE),0)</f>
        <v>325602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0</v>
      </c>
      <c r="C2369">
        <f>IFERROR(VLOOKUP(A2369,[1]Monitoramento_Base_somente_disp!$A:$J,6,FALSE),0)</f>
        <v>0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Não</v>
      </c>
      <c r="U2369" t="str">
        <f t="shared" si="218"/>
        <v>Não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0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270947</v>
      </c>
      <c r="I2371">
        <f>IFERROR(VLOOKUP(A2371,[2]Sheet1!$A:$I,5,FALSE),0)</f>
        <v>664929</v>
      </c>
      <c r="J2371">
        <f>IFERROR(VLOOKUP(A2371,[2]Sheet1!$A:$I,6,FALSE),0)</f>
        <v>2609</v>
      </c>
      <c r="K2371">
        <f>IFERROR(VLOOKUP(A2371,[2]Sheet1!$A:$I,7,FALSE),0)</f>
        <v>87820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0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997569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Não</v>
      </c>
      <c r="U2372" t="str">
        <f t="shared" si="218"/>
        <v>Sim</v>
      </c>
      <c r="V2372" t="str">
        <f t="shared" si="219"/>
        <v>Não</v>
      </c>
      <c r="W2372" t="str">
        <f t="shared" si="220"/>
        <v>Não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0</v>
      </c>
      <c r="C2375">
        <f>IFERROR(VLOOKUP(A2375,[1]Monitoramento_Base_somente_disp!$A:$J,6,FALSE),0)</f>
        <v>0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Não</v>
      </c>
      <c r="U2375" t="str">
        <f t="shared" si="224"/>
        <v>Não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655537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0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93890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30323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Não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0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133085</v>
      </c>
      <c r="I2378">
        <f>IFERROR(VLOOKUP(A2378,[2]Sheet1!$A:$I,5,FALSE),0)</f>
        <v>65790</v>
      </c>
      <c r="J2378">
        <f>IFERROR(VLOOKUP(A2378,[2]Sheet1!$A:$I,6,FALSE),0)</f>
        <v>0</v>
      </c>
      <c r="K2378">
        <f>IFERROR(VLOOKUP(A2378,[2]Sheet1!$A:$I,7,FALSE),0)</f>
        <v>58394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333340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0</v>
      </c>
      <c r="C2380">
        <f>IFERROR(VLOOKUP(A2380,[1]Monitoramento_Base_somente_disp!$A:$J,6,FALSE),0)</f>
        <v>0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Não</v>
      </c>
      <c r="U2380" t="str">
        <f t="shared" si="224"/>
        <v>Não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0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Não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213071</v>
      </c>
      <c r="I2383">
        <f>IFERROR(VLOOKUP(A2383,[2]Sheet1!$A:$I,5,FALSE),0)</f>
        <v>424727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0</v>
      </c>
      <c r="C2385">
        <f>IFERROR(VLOOKUP(A2385,[1]Monitoramento_Base_somente_disp!$A:$J,6,FALSE),0)</f>
        <v>0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Não</v>
      </c>
      <c r="U2385" t="str">
        <f t="shared" si="224"/>
        <v>Não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0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498123</v>
      </c>
      <c r="I2388">
        <f>IFERROR(VLOOKUP(A2388,[2]Sheet1!$A:$I,5,FALSE),0)</f>
        <v>1539871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Não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54041</v>
      </c>
      <c r="I2389">
        <f>IFERROR(VLOOKUP(A2389,[2]Sheet1!$A:$I,5,FALSE),0)</f>
        <v>0</v>
      </c>
      <c r="J2389">
        <f>IFERROR(VLOOKUP(A2389,[2]Sheet1!$A:$I,6,FALSE),0)</f>
        <v>0</v>
      </c>
      <c r="K2389">
        <f>IFERROR(VLOOKUP(A2389,[2]Sheet1!$A:$I,7,FALSE),0)</f>
        <v>125891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Não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1381962</v>
      </c>
      <c r="I2390">
        <f>IFERROR(VLOOKUP(A2390,[2]Sheet1!$A:$I,5,FALSE),0)</f>
        <v>2524990</v>
      </c>
      <c r="J2390">
        <f>IFERROR(VLOOKUP(A2390,[2]Sheet1!$A:$I,6,FALSE),0)</f>
        <v>0</v>
      </c>
      <c r="K2390">
        <f>IFERROR(VLOOKUP(A2390,[2]Sheet1!$A:$I,7,FALSE),0)</f>
        <v>3177563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0</v>
      </c>
      <c r="C2392">
        <f>IFERROR(VLOOKUP(A2392,[1]Monitoramento_Base_somente_disp!$A:$J,6,FALSE),0)</f>
        <v>0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Não</v>
      </c>
      <c r="U2392" t="str">
        <f t="shared" si="224"/>
        <v>Não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100051</v>
      </c>
      <c r="I2394">
        <f>IFERROR(VLOOKUP(A2394,[2]Sheet1!$A:$I,5,FALSE),0)</f>
        <v>23229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0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Não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0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Não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75024</v>
      </c>
      <c r="I2398">
        <f>IFERROR(VLOOKUP(A2398,[2]Sheet1!$A:$I,5,FALSE),0)</f>
        <v>35259724</v>
      </c>
      <c r="J2398">
        <f>IFERROR(VLOOKUP(A2398,[2]Sheet1!$A:$I,6,FALSE),0)</f>
        <v>6226</v>
      </c>
      <c r="K2398">
        <f>IFERROR(VLOOKUP(A2398,[2]Sheet1!$A:$I,7,FALSE),0)</f>
        <v>7411249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0</v>
      </c>
      <c r="C2399">
        <f>IFERROR(VLOOKUP(A2399,[1]Monitoramento_Base_somente_disp!$A:$J,6,FALSE),0)</f>
        <v>0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Não</v>
      </c>
      <c r="U2399" t="str">
        <f t="shared" si="224"/>
        <v>Não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0</v>
      </c>
      <c r="C2400">
        <f>IFERROR(VLOOKUP(A2400,[1]Monitoramento_Base_somente_disp!$A:$J,6,FALSE),0)</f>
        <v>0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Não</v>
      </c>
      <c r="U2400" t="str">
        <f t="shared" si="224"/>
        <v>Não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0</v>
      </c>
      <c r="C2401">
        <f>IFERROR(VLOOKUP(A2401,[1]Monitoramento_Base_somente_disp!$A:$J,6,FALSE),0)</f>
        <v>0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Não</v>
      </c>
      <c r="U2401" t="str">
        <f t="shared" si="224"/>
        <v>Não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0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76219</v>
      </c>
      <c r="I2403">
        <f>IFERROR(VLOOKUP(A2403,[2]Sheet1!$A:$I,5,FALSE),0)</f>
        <v>218155</v>
      </c>
      <c r="J2403">
        <f>IFERROR(VLOOKUP(A2403,[2]Sheet1!$A:$I,6,FALSE),0)</f>
        <v>0</v>
      </c>
      <c r="K2403">
        <f>IFERROR(VLOOKUP(A2403,[2]Sheet1!$A:$I,7,FALSE),0)</f>
        <v>381048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617804</v>
      </c>
      <c r="O2404">
        <f>IFERROR(VLOOKUP(A2404,[3]Sheet1!$A:$G,3,FALSE),0)</f>
        <v>0</v>
      </c>
      <c r="P2404">
        <f>IFERROR(VLOOKUP(A2404,[3]Sheet1!$A:$G,4,FALSE),0)</f>
        <v>493571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0</v>
      </c>
      <c r="C2406">
        <f>IFERROR(VLOOKUP(A2406,[1]Monitoramento_Base_somente_disp!$A:$J,6,FALSE),0)</f>
        <v>0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Não</v>
      </c>
      <c r="U2406" t="str">
        <f t="shared" si="224"/>
        <v>Não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35487</v>
      </c>
      <c r="I2408">
        <f>IFERROR(VLOOKUP(A2408,[2]Sheet1!$A:$I,5,FALSE),0)</f>
        <v>321354</v>
      </c>
      <c r="J2408">
        <f>IFERROR(VLOOKUP(A2408,[2]Sheet1!$A:$I,6,FALSE),0)</f>
        <v>28171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0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Não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0</v>
      </c>
      <c r="C2410">
        <f>IFERROR(VLOOKUP(A2410,[1]Monitoramento_Base_somente_disp!$A:$J,6,FALSE),0)</f>
        <v>0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Não</v>
      </c>
      <c r="U2410" t="str">
        <f t="shared" si="224"/>
        <v>Não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0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Não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9926</v>
      </c>
      <c r="I2414">
        <f>IFERROR(VLOOKUP(A2414,[2]Sheet1!$A:$I,5,FALSE),0)</f>
        <v>110598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0</v>
      </c>
      <c r="C2418">
        <f>IFERROR(VLOOKUP(A2418,[1]Monitoramento_Base_somente_disp!$A:$J,6,FALSE),0)</f>
        <v>0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Não</v>
      </c>
      <c r="U2418" t="str">
        <f t="shared" si="224"/>
        <v>Não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53</v>
      </c>
      <c r="O2420">
        <f>IFERROR(VLOOKUP(A2420,[3]Sheet1!$A:$G,3,FALSE),0)</f>
        <v>130558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0</v>
      </c>
      <c r="C2421">
        <f>IFERROR(VLOOKUP(A2421,[1]Monitoramento_Base_somente_disp!$A:$J,6,FALSE),0)</f>
        <v>0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Não</v>
      </c>
      <c r="U2421" t="str">
        <f t="shared" si="224"/>
        <v>Não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0</v>
      </c>
      <c r="C2423">
        <f>IFERROR(VLOOKUP(A2423,[1]Monitoramento_Base_somente_disp!$A:$J,6,FALSE),0)</f>
        <v>0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Não</v>
      </c>
      <c r="U2423" t="str">
        <f t="shared" si="224"/>
        <v>Não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0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566562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Não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69121</v>
      </c>
      <c r="I2427">
        <f>IFERROR(VLOOKUP(A2427,[2]Sheet1!$A:$I,5,FALSE),0)</f>
        <v>238447</v>
      </c>
      <c r="J2427">
        <f>IFERROR(VLOOKUP(A2427,[2]Sheet1!$A:$I,6,FALSE),0)</f>
        <v>0</v>
      </c>
      <c r="K2427">
        <f>IFERROR(VLOOKUP(A2427,[2]Sheet1!$A:$I,7,FALSE),0)</f>
        <v>206948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0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4171361</v>
      </c>
      <c r="I2428">
        <f>IFERROR(VLOOKUP(A2428,[2]Sheet1!$A:$I,5,FALSE),0)</f>
        <v>24596597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20581645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3425226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Não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80528</v>
      </c>
      <c r="I2433">
        <f>IFERROR(VLOOKUP(A2433,[2]Sheet1!$A:$I,5,FALSE),0)</f>
        <v>297293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0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35918</v>
      </c>
      <c r="I2434">
        <f>IFERROR(VLOOKUP(A2434,[2]Sheet1!$A:$I,5,FALSE),0)</f>
        <v>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Não</v>
      </c>
      <c r="V2434" t="str">
        <f t="shared" si="225"/>
        <v>Não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31422</v>
      </c>
      <c r="I2435">
        <f>IFERROR(VLOOKUP(A2435,[2]Sheet1!$A:$I,5,FALSE),0)</f>
        <v>352599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0</v>
      </c>
      <c r="C2436">
        <f>IFERROR(VLOOKUP(A2436,[1]Monitoramento_Base_somente_disp!$A:$J,6,FALSE),0)</f>
        <v>0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Não</v>
      </c>
      <c r="U2436" t="str">
        <f t="shared" si="224"/>
        <v>Não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0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66446</v>
      </c>
      <c r="I2437">
        <f>IFERROR(VLOOKUP(A2437,[2]Sheet1!$A:$I,5,FALSE),0)</f>
        <v>375023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Não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0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Não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0</v>
      </c>
      <c r="C2439">
        <f>IFERROR(VLOOKUP(A2439,[1]Monitoramento_Base_somente_disp!$A:$J,6,FALSE),0)</f>
        <v>0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Não</v>
      </c>
      <c r="U2439" t="str">
        <f t="shared" si="230"/>
        <v>Não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0</v>
      </c>
      <c r="C2440">
        <f>IFERROR(VLOOKUP(A2440,[1]Monitoramento_Base_somente_disp!$A:$J,6,FALSE),0)</f>
        <v>0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Não</v>
      </c>
      <c r="U2440" t="str">
        <f t="shared" si="230"/>
        <v>Não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0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Não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4918</v>
      </c>
      <c r="I2442">
        <f>IFERROR(VLOOKUP(A2442,[2]Sheet1!$A:$I,5,FALSE),0)</f>
        <v>29481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35255</v>
      </c>
      <c r="I2444">
        <f>IFERROR(VLOOKUP(A2444,[2]Sheet1!$A:$I,5,FALSE),0)</f>
        <v>287989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8064</v>
      </c>
      <c r="I2445">
        <f>IFERROR(VLOOKUP(A2445,[2]Sheet1!$A:$I,5,FALSE),0)</f>
        <v>53797</v>
      </c>
      <c r="J2445">
        <f>IFERROR(VLOOKUP(A2445,[2]Sheet1!$A:$I,6,FALSE),0)</f>
        <v>4469</v>
      </c>
      <c r="K2445">
        <f>IFERROR(VLOOKUP(A2445,[2]Sheet1!$A:$I,7,FALSE),0)</f>
        <v>31279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66377</v>
      </c>
      <c r="I2446">
        <f>IFERROR(VLOOKUP(A2446,[2]Sheet1!$A:$I,5,FALSE),0)</f>
        <v>116548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0</v>
      </c>
      <c r="C2447">
        <f>IFERROR(VLOOKUP(A2447,[1]Monitoramento_Base_somente_disp!$A:$J,6,FALSE),0)</f>
        <v>0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Não</v>
      </c>
      <c r="U2447" t="str">
        <f t="shared" si="230"/>
        <v>Não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30267281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101040</v>
      </c>
      <c r="I2453">
        <f>IFERROR(VLOOKUP(A2453,[2]Sheet1!$A:$I,5,FALSE),0)</f>
        <v>377974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0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0</v>
      </c>
      <c r="O2454">
        <f>IFERROR(VLOOKUP(A2454,[3]Sheet1!$A:$G,3,FALSE),0)</f>
        <v>3802942</v>
      </c>
      <c r="P2454">
        <f>IFERROR(VLOOKUP(A2454,[3]Sheet1!$A:$G,4,FALSE),0)</f>
        <v>36031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Não</v>
      </c>
      <c r="U2454" t="str">
        <f t="shared" si="230"/>
        <v>Sim</v>
      </c>
      <c r="V2454" t="str">
        <f t="shared" si="231"/>
        <v>Sim</v>
      </c>
      <c r="W2454" t="str">
        <f t="shared" si="232"/>
        <v>Não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0</v>
      </c>
      <c r="C2455">
        <f>IFERROR(VLOOKUP(A2455,[1]Monitoramento_Base_somente_disp!$A:$J,6,FALSE),0)</f>
        <v>0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Não</v>
      </c>
      <c r="U2455" t="str">
        <f t="shared" si="230"/>
        <v>Não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111252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0</v>
      </c>
      <c r="C2460">
        <f>IFERROR(VLOOKUP(A2460,[1]Monitoramento_Base_somente_disp!$A:$J,6,FALSE),0)</f>
        <v>0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Não</v>
      </c>
      <c r="U2460" t="str">
        <f t="shared" si="230"/>
        <v>Não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41148</v>
      </c>
      <c r="O2461">
        <f>IFERROR(VLOOKUP(A2461,[3]Sheet1!$A:$G,3,FALSE),0)</f>
        <v>166773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366760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7033022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0</v>
      </c>
      <c r="C2467">
        <f>IFERROR(VLOOKUP(A2467,[1]Monitoramento_Base_somente_disp!$A:$J,6,FALSE),0)</f>
        <v>0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Não</v>
      </c>
      <c r="U2467" t="str">
        <f t="shared" si="230"/>
        <v>Não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0</v>
      </c>
      <c r="C2468">
        <f>IFERROR(VLOOKUP(A2468,[1]Monitoramento_Base_somente_disp!$A:$J,6,FALSE),0)</f>
        <v>0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Não</v>
      </c>
      <c r="U2468" t="str">
        <f t="shared" si="230"/>
        <v>Não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61994</v>
      </c>
      <c r="I2470">
        <f>IFERROR(VLOOKUP(A2470,[2]Sheet1!$A:$I,5,FALSE),0)</f>
        <v>239997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97659</v>
      </c>
      <c r="I2471">
        <f>IFERROR(VLOOKUP(A2471,[2]Sheet1!$A:$I,5,FALSE),0)</f>
        <v>1317842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Não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109767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0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Não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0</v>
      </c>
      <c r="C2476">
        <f>IFERROR(VLOOKUP(A2476,[1]Monitoramento_Base_somente_disp!$A:$J,6,FALSE),0)</f>
        <v>0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Não</v>
      </c>
      <c r="U2476" t="str">
        <f t="shared" si="230"/>
        <v>Não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212418</v>
      </c>
      <c r="I2477">
        <f>IFERROR(VLOOKUP(A2477,[2]Sheet1!$A:$I,5,FALSE),0)</f>
        <v>644121</v>
      </c>
      <c r="J2477">
        <f>IFERROR(VLOOKUP(A2477,[2]Sheet1!$A:$I,6,FALSE),0)</f>
        <v>0</v>
      </c>
      <c r="K2477">
        <f>IFERROR(VLOOKUP(A2477,[2]Sheet1!$A:$I,7,FALSE),0)</f>
        <v>580691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0</v>
      </c>
      <c r="C2478">
        <f>IFERROR(VLOOKUP(A2478,[1]Monitoramento_Base_somente_disp!$A:$J,6,FALSE),0)</f>
        <v>0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Não</v>
      </c>
      <c r="U2478" t="str">
        <f t="shared" si="230"/>
        <v>Não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1133506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Sim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0</v>
      </c>
      <c r="O2480">
        <f>IFERROR(VLOOKUP(A2480,[3]Sheet1!$A:$G,3,FALSE),0)</f>
        <v>49163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Não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78670</v>
      </c>
      <c r="I2481">
        <f>IFERROR(VLOOKUP(A2481,[2]Sheet1!$A:$I,5,FALSE),0)</f>
        <v>313244</v>
      </c>
      <c r="J2481">
        <f>IFERROR(VLOOKUP(A2481,[2]Sheet1!$A:$I,6,FALSE),0)</f>
        <v>53620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Não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0</v>
      </c>
      <c r="C2483">
        <f>IFERROR(VLOOKUP(A2483,[1]Monitoramento_Base_somente_disp!$A:$J,6,FALSE),0)</f>
        <v>0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Não</v>
      </c>
      <c r="U2483" t="str">
        <f t="shared" si="230"/>
        <v>Não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23798</v>
      </c>
      <c r="I2484">
        <f>IFERROR(VLOOKUP(A2484,[2]Sheet1!$A:$I,5,FALSE),0)</f>
        <v>278662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0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Não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0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Não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1674558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0</v>
      </c>
      <c r="C2490">
        <f>IFERROR(VLOOKUP(A2490,[1]Monitoramento_Base_somente_disp!$A:$J,6,FALSE),0)</f>
        <v>0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Não</v>
      </c>
      <c r="U2490" t="str">
        <f t="shared" si="230"/>
        <v>Não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0</v>
      </c>
      <c r="C2492">
        <f>IFERROR(VLOOKUP(A2492,[1]Monitoramento_Base_somente_disp!$A:$J,6,FALSE),0)</f>
        <v>0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Não</v>
      </c>
      <c r="U2492" t="str">
        <f t="shared" si="230"/>
        <v>Não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37394</v>
      </c>
      <c r="I2494">
        <f>IFERROR(VLOOKUP(A2494,[2]Sheet1!$A:$I,5,FALSE),0)</f>
        <v>7565062</v>
      </c>
      <c r="J2494">
        <f>IFERROR(VLOOKUP(A2494,[2]Sheet1!$A:$I,6,FALSE),0)</f>
        <v>26462</v>
      </c>
      <c r="K2494">
        <f>IFERROR(VLOOKUP(A2494,[2]Sheet1!$A:$I,7,FALSE),0)</f>
        <v>4755035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4315893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210757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0</v>
      </c>
      <c r="C2498">
        <f>IFERROR(VLOOKUP(A2498,[1]Monitoramento_Base_somente_disp!$A:$J,6,FALSE),0)</f>
        <v>0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Não</v>
      </c>
      <c r="U2498" t="str">
        <f t="shared" si="230"/>
        <v>Não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0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228972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5</v>
      </c>
      <c r="I2500">
        <f>IFERROR(VLOOKUP(A2500,[2]Sheet1!$A:$I,5,FALSE),0)</f>
        <v>2499732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0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Não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122772</v>
      </c>
      <c r="I2502">
        <f>IFERROR(VLOOKUP(A2502,[2]Sheet1!$A:$I,5,FALSE),0)</f>
        <v>780354</v>
      </c>
      <c r="J2502">
        <f>IFERROR(VLOOKUP(A2502,[2]Sheet1!$A:$I,6,FALSE),0)</f>
        <v>0</v>
      </c>
      <c r="K2502">
        <f>IFERROR(VLOOKUP(A2502,[2]Sheet1!$A:$I,7,FALSE),0)</f>
        <v>673750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0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475834</v>
      </c>
      <c r="I2503">
        <f>IFERROR(VLOOKUP(A2503,[2]Sheet1!$A:$I,5,FALSE),0)</f>
        <v>7343250</v>
      </c>
      <c r="J2503">
        <f>IFERROR(VLOOKUP(A2503,[2]Sheet1!$A:$I,6,FALSE),0)</f>
        <v>529756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10196380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0</v>
      </c>
      <c r="C2504">
        <f>IFERROR(VLOOKUP(A2504,[1]Monitoramento_Base_somente_disp!$A:$J,6,FALSE),0)</f>
        <v>0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Não</v>
      </c>
      <c r="U2504" t="str">
        <f t="shared" si="236"/>
        <v>Não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0</v>
      </c>
      <c r="C2505">
        <f>IFERROR(VLOOKUP(A2505,[1]Monitoramento_Base_somente_disp!$A:$J,6,FALSE),0)</f>
        <v>0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Não</v>
      </c>
      <c r="U2505" t="str">
        <f t="shared" si="236"/>
        <v>Não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0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Não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0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Não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0</v>
      </c>
      <c r="C2510">
        <f>IFERROR(VLOOKUP(A2510,[1]Monitoramento_Base_somente_disp!$A:$J,6,FALSE),0)</f>
        <v>0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Não</v>
      </c>
      <c r="U2510" t="str">
        <f t="shared" si="236"/>
        <v>Não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0</v>
      </c>
      <c r="C2511">
        <f>IFERROR(VLOOKUP(A2511,[1]Monitoramento_Base_somente_disp!$A:$J,6,FALSE),0)</f>
        <v>0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Não</v>
      </c>
      <c r="U2511" t="str">
        <f t="shared" si="236"/>
        <v>Não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157224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0</v>
      </c>
      <c r="C2514">
        <f>IFERROR(VLOOKUP(A2514,[1]Monitoramento_Base_somente_disp!$A:$J,6,FALSE),0)</f>
        <v>0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Não</v>
      </c>
      <c r="U2514" t="str">
        <f t="shared" si="236"/>
        <v>Não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1051831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0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Não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45170</v>
      </c>
      <c r="I2518">
        <f>IFERROR(VLOOKUP(A2518,[2]Sheet1!$A:$I,5,FALSE),0)</f>
        <v>188624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135275</v>
      </c>
      <c r="I2519">
        <f>IFERROR(VLOOKUP(A2519,[2]Sheet1!$A:$I,5,FALSE),0)</f>
        <v>364531</v>
      </c>
      <c r="J2519">
        <f>IFERROR(VLOOKUP(A2519,[2]Sheet1!$A:$I,6,FALSE),0)</f>
        <v>0</v>
      </c>
      <c r="K2519">
        <f>IFERROR(VLOOKUP(A2519,[2]Sheet1!$A:$I,7,FALSE),0)</f>
        <v>289426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0</v>
      </c>
      <c r="C2520">
        <f>IFERROR(VLOOKUP(A2520,[1]Monitoramento_Base_somente_disp!$A:$J,6,FALSE),0)</f>
        <v>0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Não</v>
      </c>
      <c r="U2520" t="str">
        <f t="shared" si="236"/>
        <v>Não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0</v>
      </c>
      <c r="C2521">
        <f>IFERROR(VLOOKUP(A2521,[1]Monitoramento_Base_somente_disp!$A:$J,6,FALSE),0)</f>
        <v>0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Não</v>
      </c>
      <c r="U2521" t="str">
        <f t="shared" si="236"/>
        <v>Não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0</v>
      </c>
      <c r="C2522">
        <f>IFERROR(VLOOKUP(A2522,[1]Monitoramento_Base_somente_disp!$A:$J,6,FALSE),0)</f>
        <v>0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Não</v>
      </c>
      <c r="U2522" t="str">
        <f t="shared" si="236"/>
        <v>Não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0</v>
      </c>
      <c r="C2524">
        <f>IFERROR(VLOOKUP(A2524,[1]Monitoramento_Base_somente_disp!$A:$J,6,FALSE),0)</f>
        <v>0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Não</v>
      </c>
      <c r="U2524" t="str">
        <f t="shared" si="236"/>
        <v>Não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151828</v>
      </c>
      <c r="O2525">
        <f>IFERROR(VLOOKUP(A2525,[3]Sheet1!$A:$G,3,FALSE),0)</f>
        <v>412584</v>
      </c>
      <c r="P2525">
        <f>IFERROR(VLOOKUP(A2525,[3]Sheet1!$A:$G,4,FALSE),0)</f>
        <v>47827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671790</v>
      </c>
      <c r="I2527">
        <f>IFERROR(VLOOKUP(A2527,[2]Sheet1!$A:$I,5,FALSE),0)</f>
        <v>3802988</v>
      </c>
      <c r="J2527">
        <f>IFERROR(VLOOKUP(A2527,[2]Sheet1!$A:$I,6,FALSE),0)</f>
        <v>550765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0</v>
      </c>
      <c r="C2528">
        <f>IFERROR(VLOOKUP(A2528,[1]Monitoramento_Base_somente_disp!$A:$J,6,FALSE),0)</f>
        <v>0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Não</v>
      </c>
      <c r="U2528" t="str">
        <f t="shared" si="236"/>
        <v>Não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58848</v>
      </c>
      <c r="I2529">
        <f>IFERROR(VLOOKUP(A2529,[2]Sheet1!$A:$I,5,FALSE),0)</f>
        <v>262705</v>
      </c>
      <c r="J2529">
        <f>IFERROR(VLOOKUP(A2529,[2]Sheet1!$A:$I,6,FALSE),0)</f>
        <v>0</v>
      </c>
      <c r="K2529">
        <f>IFERROR(VLOOKUP(A2529,[2]Sheet1!$A:$I,7,FALSE),0)</f>
        <v>278735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Não</v>
      </c>
      <c r="W2529" t="str">
        <f t="shared" si="238"/>
        <v>Sim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0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Não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191649</v>
      </c>
      <c r="I2531">
        <f>IFERROR(VLOOKUP(A2531,[2]Sheet1!$A:$I,5,FALSE),0)</f>
        <v>721174</v>
      </c>
      <c r="J2531">
        <f>IFERROR(VLOOKUP(A2531,[2]Sheet1!$A:$I,6,FALSE),0)</f>
        <v>0</v>
      </c>
      <c r="K2531">
        <f>IFERROR(VLOOKUP(A2531,[2]Sheet1!$A:$I,7,FALSE),0)</f>
        <v>390128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0</v>
      </c>
      <c r="C2533">
        <f>IFERROR(VLOOKUP(A2533,[1]Monitoramento_Base_somente_disp!$A:$J,6,FALSE),0)</f>
        <v>0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Não</v>
      </c>
      <c r="U2533" t="str">
        <f t="shared" si="236"/>
        <v>Não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0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503042</v>
      </c>
      <c r="P2536">
        <f>IFERROR(VLOOKUP(A2536,[3]Sheet1!$A:$G,4,FALSE),0)</f>
        <v>1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Sim</v>
      </c>
      <c r="W2536" t="str">
        <f t="shared" si="238"/>
        <v>Não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0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Não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0</v>
      </c>
      <c r="C2538">
        <f>IFERROR(VLOOKUP(A2538,[1]Monitoramento_Base_somente_disp!$A:$J,6,FALSE),0)</f>
        <v>0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Não</v>
      </c>
      <c r="U2538" t="str">
        <f t="shared" si="236"/>
        <v>Não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35148</v>
      </c>
      <c r="I2539">
        <f>IFERROR(VLOOKUP(A2539,[2]Sheet1!$A:$I,5,FALSE),0)</f>
        <v>180683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0</v>
      </c>
      <c r="C2541">
        <f>IFERROR(VLOOKUP(A2541,[1]Monitoramento_Base_somente_disp!$A:$J,6,FALSE),0)</f>
        <v>0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Não</v>
      </c>
      <c r="U2541" t="str">
        <f t="shared" si="236"/>
        <v>Não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621648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0</v>
      </c>
      <c r="C2544">
        <f>IFERROR(VLOOKUP(A2544,[1]Monitoramento_Base_somente_disp!$A:$J,6,FALSE),0)</f>
        <v>0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Não</v>
      </c>
      <c r="U2544" t="str">
        <f t="shared" si="236"/>
        <v>Não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0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Não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1125713</v>
      </c>
      <c r="I2546">
        <f>IFERROR(VLOOKUP(A2546,[2]Sheet1!$A:$I,5,FALSE),0)</f>
        <v>1543666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0</v>
      </c>
      <c r="C2547">
        <f>IFERROR(VLOOKUP(A2547,[1]Monitoramento_Base_somente_disp!$A:$J,6,FALSE),0)</f>
        <v>0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Não</v>
      </c>
      <c r="U2547" t="str">
        <f t="shared" si="236"/>
        <v>Não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2298</v>
      </c>
      <c r="I2548">
        <f>IFERROR(VLOOKUP(A2548,[2]Sheet1!$A:$I,5,FALSE),0)</f>
        <v>0</v>
      </c>
      <c r="J2548">
        <f>IFERROR(VLOOKUP(A2548,[2]Sheet1!$A:$I,6,FALSE),0)</f>
        <v>880</v>
      </c>
      <c r="K2548">
        <f>IFERROR(VLOOKUP(A2548,[2]Sheet1!$A:$I,7,FALSE),0)</f>
        <v>1086811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Sim</v>
      </c>
      <c r="W2548" t="str">
        <f t="shared" si="238"/>
        <v>Sim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581042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316454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0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Não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0</v>
      </c>
      <c r="C2557">
        <f>IFERROR(VLOOKUP(A2557,[1]Monitoramento_Base_somente_disp!$A:$J,6,FALSE),0)</f>
        <v>0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Não</v>
      </c>
      <c r="U2557" t="str">
        <f t="shared" si="236"/>
        <v>Não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0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Não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0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Não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0</v>
      </c>
      <c r="C2565">
        <f>IFERROR(VLOOKUP(A2565,[1]Monitoramento_Base_somente_disp!$A:$J,6,FALSE),0)</f>
        <v>0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Não</v>
      </c>
      <c r="U2565" t="str">
        <f t="shared" si="236"/>
        <v>Não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566203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342357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66504</v>
      </c>
      <c r="I2569">
        <f>IFERROR(VLOOKUP(A2569,[2]Sheet1!$A:$I,5,FALSE),0)</f>
        <v>476635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0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Não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0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244759</v>
      </c>
      <c r="I2571">
        <f>IFERROR(VLOOKUP(A2571,[2]Sheet1!$A:$I,5,FALSE),0)</f>
        <v>1151184</v>
      </c>
      <c r="J2571">
        <f>IFERROR(VLOOKUP(A2571,[2]Sheet1!$A:$I,6,FALSE),0)</f>
        <v>0</v>
      </c>
      <c r="K2571">
        <f>IFERROR(VLOOKUP(A2571,[2]Sheet1!$A:$I,7,FALSE),0)</f>
        <v>1097493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Não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67056</v>
      </c>
      <c r="I2573">
        <f>IFERROR(VLOOKUP(A2573,[2]Sheet1!$A:$I,5,FALSE),0)</f>
        <v>240288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0</v>
      </c>
      <c r="C2576">
        <f>IFERROR(VLOOKUP(A2576,[1]Monitoramento_Base_somente_disp!$A:$J,6,FALSE),0)</f>
        <v>0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Não</v>
      </c>
      <c r="U2576" t="str">
        <f t="shared" si="242"/>
        <v>Não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0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Não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0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Não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0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20615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142259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Não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2341373</v>
      </c>
      <c r="P2580">
        <f>IFERROR(VLOOKUP(A2580,[3]Sheet1!$A:$G,4,FALSE),0)</f>
        <v>0</v>
      </c>
      <c r="Q2580">
        <f>IFERROR(VLOOKUP(A2580,[3]Sheet1!$A:$G,5,FALSE),0)</f>
        <v>1640958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Sim</v>
      </c>
      <c r="V2580" t="str">
        <f t="shared" si="243"/>
        <v>Não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82820</v>
      </c>
      <c r="I2581">
        <f>IFERROR(VLOOKUP(A2581,[2]Sheet1!$A:$I,5,FALSE),0)</f>
        <v>989914</v>
      </c>
      <c r="J2581">
        <f>IFERROR(VLOOKUP(A2581,[2]Sheet1!$A:$I,6,FALSE),0)</f>
        <v>71626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Não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0</v>
      </c>
      <c r="C2583">
        <f>IFERROR(VLOOKUP(A2583,[1]Monitoramento_Base_somente_disp!$A:$J,6,FALSE),0)</f>
        <v>0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Não</v>
      </c>
      <c r="U2583" t="str">
        <f t="shared" si="242"/>
        <v>Não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0</v>
      </c>
      <c r="O2584">
        <f>IFERROR(VLOOKUP(A2584,[3]Sheet1!$A:$G,3,FALSE),0)</f>
        <v>19166879</v>
      </c>
      <c r="P2584">
        <f>IFERROR(VLOOKUP(A2584,[3]Sheet1!$A:$G,4,FALSE),0)</f>
        <v>5780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Não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507132</v>
      </c>
      <c r="J2586">
        <f>IFERROR(VLOOKUP(A2586,[2]Sheet1!$A:$I,6,FALSE),0)</f>
        <v>68870</v>
      </c>
      <c r="K2586">
        <f>IFERROR(VLOOKUP(A2586,[2]Sheet1!$A:$I,7,FALSE),0)</f>
        <v>355332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871132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2531498</v>
      </c>
      <c r="I2589">
        <f>IFERROR(VLOOKUP(A2589,[2]Sheet1!$A:$I,5,FALSE),0)</f>
        <v>6487991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98341</v>
      </c>
      <c r="I2592">
        <f>IFERROR(VLOOKUP(A2592,[2]Sheet1!$A:$I,5,FALSE),0)</f>
        <v>228931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0</v>
      </c>
      <c r="C2593">
        <f>IFERROR(VLOOKUP(A2593,[1]Monitoramento_Base_somente_disp!$A:$J,6,FALSE),0)</f>
        <v>0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Não</v>
      </c>
      <c r="U2593" t="str">
        <f t="shared" si="242"/>
        <v>Não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0</v>
      </c>
      <c r="C2594">
        <f>IFERROR(VLOOKUP(A2594,[1]Monitoramento_Base_somente_disp!$A:$J,6,FALSE),0)</f>
        <v>0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Não</v>
      </c>
      <c r="U2594" t="str">
        <f t="shared" si="242"/>
        <v>Não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0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Não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0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210415</v>
      </c>
      <c r="O2596">
        <f>IFERROR(VLOOKUP(A2596,[3]Sheet1!$A:$G,3,FALSE),0)</f>
        <v>9267222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0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Não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0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525816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96721</v>
      </c>
      <c r="O2599">
        <f>IFERROR(VLOOKUP(A2599,[3]Sheet1!$A:$G,3,FALSE),0)</f>
        <v>3193</v>
      </c>
      <c r="P2599">
        <f>IFERROR(VLOOKUP(A2599,[3]Sheet1!$A:$G,4,FALSE),0)</f>
        <v>80419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0</v>
      </c>
      <c r="C2600">
        <f>IFERROR(VLOOKUP(A2600,[1]Monitoramento_Base_somente_disp!$A:$J,6,FALSE),0)</f>
        <v>0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Não</v>
      </c>
      <c r="U2600" t="str">
        <f t="shared" si="242"/>
        <v>Não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0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Não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0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Não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805193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0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97502</v>
      </c>
      <c r="I2607">
        <f>IFERROR(VLOOKUP(A2607,[2]Sheet1!$A:$I,5,FALSE),0)</f>
        <v>519692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Não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0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Não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0</v>
      </c>
      <c r="C2609">
        <f>IFERROR(VLOOKUP(A2609,[1]Monitoramento_Base_somente_disp!$A:$J,6,FALSE),0)</f>
        <v>0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Não</v>
      </c>
      <c r="U2609" t="str">
        <f t="shared" si="242"/>
        <v>Não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2129784</v>
      </c>
      <c r="P2612">
        <f>IFERROR(VLOOKUP(A2612,[3]Sheet1!$A:$G,4,FALSE),0)</f>
        <v>78080</v>
      </c>
      <c r="Q2612">
        <f>IFERROR(VLOOKUP(A2612,[3]Sheet1!$A:$G,5,FALSE),0)</f>
        <v>684240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Não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201908</v>
      </c>
      <c r="I2614">
        <f>IFERROR(VLOOKUP(A2614,[2]Sheet1!$A:$I,5,FALSE),0)</f>
        <v>1102101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Não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0</v>
      </c>
      <c r="C2616">
        <f>IFERROR(VLOOKUP(A2616,[1]Monitoramento_Base_somente_disp!$A:$J,6,FALSE),0)</f>
        <v>0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Não</v>
      </c>
      <c r="U2616" t="str">
        <f t="shared" si="242"/>
        <v>Não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1300020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144889</v>
      </c>
      <c r="I2618">
        <f>IFERROR(VLOOKUP(A2618,[2]Sheet1!$A:$I,5,FALSE),0)</f>
        <v>1602407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492645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0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Não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32669</v>
      </c>
      <c r="O2621">
        <f>IFERROR(VLOOKUP(A2621,[3]Sheet1!$A:$G,3,FALSE),0)</f>
        <v>105982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180993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0</v>
      </c>
      <c r="C2623">
        <f>IFERROR(VLOOKUP(A2623,[1]Monitoramento_Base_somente_disp!$A:$J,6,FALSE),0)</f>
        <v>0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Não</v>
      </c>
      <c r="U2623" t="str">
        <f t="shared" si="242"/>
        <v>Não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0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Não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0</v>
      </c>
      <c r="C2625">
        <f>IFERROR(VLOOKUP(A2625,[1]Monitoramento_Base_somente_disp!$A:$J,6,FALSE),0)</f>
        <v>0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Não</v>
      </c>
      <c r="U2625" t="str">
        <f t="shared" si="242"/>
        <v>Não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0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439659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1242224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Não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0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Não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16275409</v>
      </c>
      <c r="P2629">
        <f>IFERROR(VLOOKUP(A2629,[3]Sheet1!$A:$G,4,FALSE),0)</f>
        <v>0</v>
      </c>
      <c r="Q2629">
        <f>IFERROR(VLOOKUP(A2629,[3]Sheet1!$A:$G,5,FALSE),0)</f>
        <v>7069854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Sim</v>
      </c>
      <c r="V2629" t="str">
        <f t="shared" si="243"/>
        <v>Não</v>
      </c>
      <c r="W2629" t="str">
        <f t="shared" si="244"/>
        <v>Sim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0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1443785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Não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0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Não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155498</v>
      </c>
      <c r="O2634">
        <f>IFERROR(VLOOKUP(A2634,[3]Sheet1!$A:$G,3,FALSE),0)</f>
        <v>278310</v>
      </c>
      <c r="P2634">
        <f>IFERROR(VLOOKUP(A2634,[3]Sheet1!$A:$G,4,FALSE),0)</f>
        <v>0</v>
      </c>
      <c r="Q2634">
        <f>IFERROR(VLOOKUP(A2634,[3]Sheet1!$A:$G,5,FALSE),0)</f>
        <v>286047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Sim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Não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14258229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Não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120518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0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171105</v>
      </c>
      <c r="O2639">
        <f>IFERROR(VLOOKUP(A2639,[3]Sheet1!$A:$G,3,FALSE),0)</f>
        <v>584185</v>
      </c>
      <c r="P2639">
        <f>IFERROR(VLOOKUP(A2639,[3]Sheet1!$A:$G,4,FALSE),0)</f>
        <v>177232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Não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0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13429400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Não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0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Não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0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Não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23075</v>
      </c>
      <c r="O2644">
        <f>IFERROR(VLOOKUP(A2644,[3]Sheet1!$A:$G,3,FALSE),0)</f>
        <v>151925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Sim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96187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0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91431</v>
      </c>
      <c r="I2646">
        <f>IFERROR(VLOOKUP(A2646,[2]Sheet1!$A:$I,5,FALSE),0)</f>
        <v>408816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Não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0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472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267279</v>
      </c>
      <c r="O2648">
        <f>IFERROR(VLOOKUP(A2648,[3]Sheet1!$A:$G,3,FALSE),0)</f>
        <v>62803</v>
      </c>
      <c r="P2648">
        <f>IFERROR(VLOOKUP(A2648,[3]Sheet1!$A:$G,4,FALSE),0)</f>
        <v>161671</v>
      </c>
      <c r="Q2648">
        <f>IFERROR(VLOOKUP(A2648,[3]Sheet1!$A:$G,5,FALSE),0)</f>
        <v>1723721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0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Não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0</v>
      </c>
      <c r="C2651">
        <f>IFERROR(VLOOKUP(A2651,[1]Monitoramento_Base_somente_disp!$A:$J,6,FALSE),0)</f>
        <v>0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Não</v>
      </c>
      <c r="U2651" t="str">
        <f t="shared" si="248"/>
        <v>Não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0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2288062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0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Não</v>
      </c>
      <c r="V2653" t="str">
        <f t="shared" si="249"/>
        <v>Não</v>
      </c>
      <c r="W2653" t="str">
        <f t="shared" si="250"/>
        <v>Não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0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Não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0</v>
      </c>
      <c r="C2655">
        <f>IFERROR(VLOOKUP(A2655,[1]Monitoramento_Base_somente_disp!$A:$J,6,FALSE),0)</f>
        <v>0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Não</v>
      </c>
      <c r="U2655" t="str">
        <f t="shared" si="248"/>
        <v>Não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0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Não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0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Não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67713</v>
      </c>
      <c r="I2661">
        <f>IFERROR(VLOOKUP(A2661,[2]Sheet1!$A:$I,5,FALSE),0)</f>
        <v>263379</v>
      </c>
      <c r="J2661">
        <f>IFERROR(VLOOKUP(A2661,[2]Sheet1!$A:$I,6,FALSE),0)</f>
        <v>0</v>
      </c>
      <c r="K2661">
        <f>IFERROR(VLOOKUP(A2661,[2]Sheet1!$A:$I,7,FALSE),0)</f>
        <v>198283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101280</v>
      </c>
      <c r="I2662">
        <f>IFERROR(VLOOKUP(A2662,[2]Sheet1!$A:$I,5,FALSE),0)</f>
        <v>315765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1854394</v>
      </c>
      <c r="I2663">
        <f>IFERROR(VLOOKUP(A2663,[2]Sheet1!$A:$I,5,FALSE),0)</f>
        <v>2604637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247981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290684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0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Não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0</v>
      </c>
      <c r="C2667">
        <f>IFERROR(VLOOKUP(A2667,[1]Monitoramento_Base_somente_disp!$A:$J,6,FALSE),0)</f>
        <v>0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10904</v>
      </c>
      <c r="I2667">
        <f>IFERROR(VLOOKUP(A2667,[2]Sheet1!$A:$I,5,FALSE),0)</f>
        <v>44257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Não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33711</v>
      </c>
      <c r="I2668">
        <f>IFERROR(VLOOKUP(A2668,[2]Sheet1!$A:$I,5,FALSE),0)</f>
        <v>328933</v>
      </c>
      <c r="J2668">
        <f>IFERROR(VLOOKUP(A2668,[2]Sheet1!$A:$I,6,FALSE),0)</f>
        <v>0</v>
      </c>
      <c r="K2668">
        <f>IFERROR(VLOOKUP(A2668,[2]Sheet1!$A:$I,7,FALSE),0)</f>
        <v>298117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26512</v>
      </c>
      <c r="I2669">
        <f>IFERROR(VLOOKUP(A2669,[2]Sheet1!$A:$I,5,FALSE),0)</f>
        <v>846195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183956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0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Não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0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Não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90864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0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Não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0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Não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0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Não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0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810036</v>
      </c>
      <c r="I2678">
        <f>IFERROR(VLOOKUP(A2678,[2]Sheet1!$A:$I,5,FALSE),0)</f>
        <v>780689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Não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10216</v>
      </c>
      <c r="O2679">
        <f>IFERROR(VLOOKUP(A2679,[3]Sheet1!$A:$G,3,FALSE),0)</f>
        <v>158087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0</v>
      </c>
      <c r="C2680">
        <f>IFERROR(VLOOKUP(A2680,[1]Monitoramento_Base_somente_disp!$A:$J,6,FALSE),0)</f>
        <v>0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Não</v>
      </c>
      <c r="U2680" t="str">
        <f t="shared" si="248"/>
        <v>Não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0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296793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0</v>
      </c>
      <c r="C2684">
        <f>IFERROR(VLOOKUP(A2684,[1]Monitoramento_Base_somente_disp!$A:$J,6,FALSE),0)</f>
        <v>0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Não</v>
      </c>
      <c r="U2684" t="str">
        <f t="shared" si="248"/>
        <v>Não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3683469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513323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Não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0</v>
      </c>
      <c r="C2688">
        <f>IFERROR(VLOOKUP(A2688,[1]Monitoramento_Base_somente_disp!$A:$J,6,FALSE),0)</f>
        <v>0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Não</v>
      </c>
      <c r="U2688" t="str">
        <f t="shared" si="248"/>
        <v>Não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51801</v>
      </c>
      <c r="I2689">
        <f>IFERROR(VLOOKUP(A2689,[2]Sheet1!$A:$I,5,FALSE),0)</f>
        <v>1856454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126488</v>
      </c>
      <c r="I2690">
        <f>IFERROR(VLOOKUP(A2690,[2]Sheet1!$A:$I,5,FALSE),0)</f>
        <v>248490</v>
      </c>
      <c r="J2690">
        <f>IFERROR(VLOOKUP(A2690,[2]Sheet1!$A:$I,6,FALSE),0)</f>
        <v>0</v>
      </c>
      <c r="K2690">
        <f>IFERROR(VLOOKUP(A2690,[2]Sheet1!$A:$I,7,FALSE),0)</f>
        <v>239761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0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767328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205327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0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869016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Não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0</v>
      </c>
      <c r="C2698">
        <f>IFERROR(VLOOKUP(A2698,[1]Monitoramento_Base_somente_disp!$A:$J,6,FALSE),0)</f>
        <v>0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Não</v>
      </c>
      <c r="U2698" t="str">
        <f t="shared" si="254"/>
        <v>Não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0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Não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0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Não</v>
      </c>
      <c r="V2700" t="str">
        <f t="shared" si="255"/>
        <v>Não</v>
      </c>
      <c r="W2700" t="str">
        <f t="shared" si="256"/>
        <v>Não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77310</v>
      </c>
      <c r="I2701">
        <f>IFERROR(VLOOKUP(A2701,[2]Sheet1!$A:$I,5,FALSE),0)</f>
        <v>321607</v>
      </c>
      <c r="J2701">
        <f>IFERROR(VLOOKUP(A2701,[2]Sheet1!$A:$I,6,FALSE),0)</f>
        <v>54089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386813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0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84486</v>
      </c>
      <c r="I2703">
        <f>IFERROR(VLOOKUP(A2703,[2]Sheet1!$A:$I,5,FALSE),0)</f>
        <v>114362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Não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4152</v>
      </c>
      <c r="O2705">
        <f>IFERROR(VLOOKUP(A2705,[3]Sheet1!$A:$G,3,FALSE),0)</f>
        <v>0</v>
      </c>
      <c r="P2705">
        <f>IFERROR(VLOOKUP(A2705,[3]Sheet1!$A:$G,4,FALSE),0)</f>
        <v>9533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0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Não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0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Não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0</v>
      </c>
      <c r="C2708">
        <f>IFERROR(VLOOKUP(A2708,[1]Monitoramento_Base_somente_disp!$A:$J,6,FALSE),0)</f>
        <v>0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Não</v>
      </c>
      <c r="U2708" t="str">
        <f t="shared" si="254"/>
        <v>Não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0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Não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0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Não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Não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0</v>
      </c>
      <c r="C2712">
        <f>IFERROR(VLOOKUP(A2712,[1]Monitoramento_Base_somente_disp!$A:$J,6,FALSE),0)</f>
        <v>0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Não</v>
      </c>
      <c r="U2712" t="str">
        <f t="shared" si="254"/>
        <v>Não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0</v>
      </c>
      <c r="C2713">
        <f>IFERROR(VLOOKUP(A2713,[1]Monitoramento_Base_somente_disp!$A:$J,6,FALSE),0)</f>
        <v>0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Não</v>
      </c>
      <c r="U2713" t="str">
        <f t="shared" si="254"/>
        <v>Não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511561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0</v>
      </c>
      <c r="C2716">
        <f>IFERROR(VLOOKUP(A2716,[1]Monitoramento_Base_somente_disp!$A:$J,6,FALSE),0)</f>
        <v>0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Não</v>
      </c>
      <c r="U2716" t="str">
        <f t="shared" si="254"/>
        <v>Não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0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1813</v>
      </c>
      <c r="I2718">
        <f>IFERROR(VLOOKUP(A2718,[2]Sheet1!$A:$I,5,FALSE),0)</f>
        <v>719413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Não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226614</v>
      </c>
      <c r="O2719">
        <f>IFERROR(VLOOKUP(A2719,[3]Sheet1!$A:$G,3,FALSE),0)</f>
        <v>150295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0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Não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0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69174</v>
      </c>
      <c r="I2721">
        <f>IFERROR(VLOOKUP(A2721,[2]Sheet1!$A:$I,5,FALSE),0)</f>
        <v>173184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Não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0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Não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0</v>
      </c>
      <c r="C2724">
        <f>IFERROR(VLOOKUP(A2724,[1]Monitoramento_Base_somente_disp!$A:$J,6,FALSE),0)</f>
        <v>0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Não</v>
      </c>
      <c r="U2724" t="str">
        <f t="shared" si="254"/>
        <v>Não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0</v>
      </c>
      <c r="C2725">
        <f>IFERROR(VLOOKUP(A2725,[1]Monitoramento_Base_somente_disp!$A:$J,6,FALSE),0)</f>
        <v>0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Não</v>
      </c>
      <c r="U2725" t="str">
        <f t="shared" si="254"/>
        <v>Não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0</v>
      </c>
      <c r="C2726">
        <f>IFERROR(VLOOKUP(A2726,[1]Monitoramento_Base_somente_disp!$A:$J,6,FALSE),0)</f>
        <v>0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Não</v>
      </c>
      <c r="U2726" t="str">
        <f t="shared" si="254"/>
        <v>Não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586769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11749</v>
      </c>
      <c r="O2729">
        <f>IFERROR(VLOOKUP(A2729,[3]Sheet1!$A:$G,3,FALSE),0)</f>
        <v>12677</v>
      </c>
      <c r="P2729">
        <f>IFERROR(VLOOKUP(A2729,[3]Sheet1!$A:$G,4,FALSE),0)</f>
        <v>0</v>
      </c>
      <c r="Q2729">
        <f>IFERROR(VLOOKUP(A2729,[3]Sheet1!$A:$G,5,FALSE),0)</f>
        <v>120046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168835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34762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Não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Não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0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Não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190182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0</v>
      </c>
      <c r="C2740">
        <f>IFERROR(VLOOKUP(A2740,[1]Monitoramento_Base_somente_disp!$A:$J,6,FALSE),0)</f>
        <v>0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2193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Não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0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84724</v>
      </c>
      <c r="I2741">
        <f>IFERROR(VLOOKUP(A2741,[2]Sheet1!$A:$I,5,FALSE),0)</f>
        <v>1151689</v>
      </c>
      <c r="J2741">
        <f>IFERROR(VLOOKUP(A2741,[2]Sheet1!$A:$I,6,FALSE),0)</f>
        <v>90553</v>
      </c>
      <c r="K2741">
        <f>IFERROR(VLOOKUP(A2741,[2]Sheet1!$A:$I,7,FALSE),0)</f>
        <v>963583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0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339799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0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Não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0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789628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0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395133</v>
      </c>
      <c r="I2746">
        <f>IFERROR(VLOOKUP(A2746,[2]Sheet1!$A:$I,5,FALSE),0)</f>
        <v>2676691</v>
      </c>
      <c r="J2746">
        <f>IFERROR(VLOOKUP(A2746,[2]Sheet1!$A:$I,6,FALSE),0)</f>
        <v>275941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Não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0</v>
      </c>
      <c r="C2747">
        <f>IFERROR(VLOOKUP(A2747,[1]Monitoramento_Base_somente_disp!$A:$J,6,FALSE),0)</f>
        <v>0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Não</v>
      </c>
      <c r="U2747" t="str">
        <f t="shared" si="254"/>
        <v>Não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0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143326</v>
      </c>
      <c r="I2748">
        <f>IFERROR(VLOOKUP(A2748,[2]Sheet1!$A:$I,5,FALSE),0)</f>
        <v>422335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Não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0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177766</v>
      </c>
      <c r="O2749">
        <f>IFERROR(VLOOKUP(A2749,[3]Sheet1!$A:$G,3,FALSE),0)</f>
        <v>64621</v>
      </c>
      <c r="P2749">
        <f>IFERROR(VLOOKUP(A2749,[3]Sheet1!$A:$G,4,FALSE),0)</f>
        <v>0</v>
      </c>
      <c r="Q2749">
        <f>IFERROR(VLOOKUP(A2749,[3]Sheet1!$A:$G,5,FALSE),0)</f>
        <v>568764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0</v>
      </c>
      <c r="C2750">
        <f>IFERROR(VLOOKUP(A2750,[1]Monitoramento_Base_somente_disp!$A:$J,6,FALSE),0)</f>
        <v>0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Não</v>
      </c>
      <c r="U2750" t="str">
        <f t="shared" si="254"/>
        <v>Não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77259</v>
      </c>
      <c r="I2751">
        <f>IFERROR(VLOOKUP(A2751,[2]Sheet1!$A:$I,5,FALSE),0)</f>
        <v>218386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0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156041</v>
      </c>
      <c r="I2752">
        <f>IFERROR(VLOOKUP(A2752,[2]Sheet1!$A:$I,5,FALSE),0)</f>
        <v>1107026</v>
      </c>
      <c r="J2752">
        <f>IFERROR(VLOOKUP(A2752,[2]Sheet1!$A:$I,6,FALSE),0)</f>
        <v>123220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Não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0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Não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1596231</v>
      </c>
      <c r="I2756">
        <f>IFERROR(VLOOKUP(A2756,[2]Sheet1!$A:$I,5,FALSE),0)</f>
        <v>5746947</v>
      </c>
      <c r="J2756">
        <f>IFERROR(VLOOKUP(A2756,[2]Sheet1!$A:$I,6,FALSE),0)</f>
        <v>0</v>
      </c>
      <c r="K2756">
        <f>IFERROR(VLOOKUP(A2756,[2]Sheet1!$A:$I,7,FALSE),0)</f>
        <v>5132680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0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Não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0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444126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0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Não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0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115436</v>
      </c>
      <c r="I2760">
        <f>IFERROR(VLOOKUP(A2760,[2]Sheet1!$A:$I,5,FALSE),0)</f>
        <v>3490651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Não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56874</v>
      </c>
      <c r="I2761">
        <f>IFERROR(VLOOKUP(A2761,[2]Sheet1!$A:$I,5,FALSE),0)</f>
        <v>428977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Sim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152328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1971640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Não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60</v>
      </c>
      <c r="O2765">
        <f>IFERROR(VLOOKUP(A2765,[3]Sheet1!$A:$G,3,FALSE),0)</f>
        <v>347334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0</v>
      </c>
      <c r="C2766">
        <f>IFERROR(VLOOKUP(A2766,[1]Monitoramento_Base_somente_disp!$A:$J,6,FALSE),0)</f>
        <v>0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Não</v>
      </c>
      <c r="U2766" t="str">
        <f t="shared" si="260"/>
        <v>Não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29999</v>
      </c>
      <c r="I2767">
        <f>IFERROR(VLOOKUP(A2767,[2]Sheet1!$A:$I,5,FALSE),0)</f>
        <v>269507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0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Não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168767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63474</v>
      </c>
      <c r="O2770">
        <f>IFERROR(VLOOKUP(A2770,[3]Sheet1!$A:$G,3,FALSE),0)</f>
        <v>798255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0</v>
      </c>
      <c r="C2771">
        <f>IFERROR(VLOOKUP(A2771,[1]Monitoramento_Base_somente_disp!$A:$J,6,FALSE),0)</f>
        <v>0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Não</v>
      </c>
      <c r="U2771" t="str">
        <f t="shared" si="260"/>
        <v>Não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0</v>
      </c>
      <c r="C2772">
        <f>IFERROR(VLOOKUP(A2772,[1]Monitoramento_Base_somente_disp!$A:$J,6,FALSE),0)</f>
        <v>0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Não</v>
      </c>
      <c r="U2772" t="str">
        <f t="shared" si="260"/>
        <v>Não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0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Não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96923</v>
      </c>
      <c r="I2774">
        <f>IFERROR(VLOOKUP(A2774,[2]Sheet1!$A:$I,5,FALSE),0)</f>
        <v>592875</v>
      </c>
      <c r="J2774">
        <f>IFERROR(VLOOKUP(A2774,[2]Sheet1!$A:$I,6,FALSE),0)</f>
        <v>0</v>
      </c>
      <c r="K2774">
        <f>IFERROR(VLOOKUP(A2774,[2]Sheet1!$A:$I,7,FALSE),0)</f>
        <v>574830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0</v>
      </c>
      <c r="C2775">
        <f>IFERROR(VLOOKUP(A2775,[1]Monitoramento_Base_somente_disp!$A:$J,6,FALSE),0)</f>
        <v>0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Não</v>
      </c>
      <c r="U2775" t="str">
        <f t="shared" si="260"/>
        <v>Não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0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Não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0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49945</v>
      </c>
      <c r="O2777">
        <f>IFERROR(VLOOKUP(A2777,[3]Sheet1!$A:$G,3,FALSE),0)</f>
        <v>414816</v>
      </c>
      <c r="P2777">
        <f>IFERROR(VLOOKUP(A2777,[3]Sheet1!$A:$G,4,FALSE),0)</f>
        <v>0</v>
      </c>
      <c r="Q2777">
        <f>IFERROR(VLOOKUP(A2777,[3]Sheet1!$A:$G,5,FALSE),0)</f>
        <v>24797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323690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0</v>
      </c>
      <c r="C2779">
        <f>IFERROR(VLOOKUP(A2779,[1]Monitoramento_Base_somente_disp!$A:$J,6,FALSE),0)</f>
        <v>0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Não</v>
      </c>
      <c r="U2779" t="str">
        <f t="shared" si="260"/>
        <v>Não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0</v>
      </c>
      <c r="C2780">
        <f>IFERROR(VLOOKUP(A2780,[1]Monitoramento_Base_somente_disp!$A:$J,6,FALSE),0)</f>
        <v>0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Não</v>
      </c>
      <c r="U2780" t="str">
        <f t="shared" si="260"/>
        <v>Não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0</v>
      </c>
      <c r="C2781">
        <f>IFERROR(VLOOKUP(A2781,[1]Monitoramento_Base_somente_disp!$A:$J,6,FALSE),0)</f>
        <v>0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Não</v>
      </c>
      <c r="U2781" t="str">
        <f t="shared" si="260"/>
        <v>Não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Não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0</v>
      </c>
      <c r="C2785">
        <f>IFERROR(VLOOKUP(A2785,[1]Monitoramento_Base_somente_disp!$A:$J,6,FALSE),0)</f>
        <v>0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Não</v>
      </c>
      <c r="U2785" t="str">
        <f t="shared" si="260"/>
        <v>Não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0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Não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0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Não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0</v>
      </c>
      <c r="C2788">
        <f>IFERROR(VLOOKUP(A2788,[1]Monitoramento_Base_somente_disp!$A:$J,6,FALSE),0)</f>
        <v>0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Não</v>
      </c>
      <c r="U2788" t="str">
        <f t="shared" si="260"/>
        <v>Não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0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4109</v>
      </c>
      <c r="Q2789">
        <f>IFERROR(VLOOKUP(A2789,[3]Sheet1!$A:$G,5,FALSE),0)</f>
        <v>218328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Não</v>
      </c>
      <c r="V2789" t="str">
        <f t="shared" si="261"/>
        <v>Sim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Não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145585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0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Não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0</v>
      </c>
      <c r="C2796">
        <f>IFERROR(VLOOKUP(A2796,[1]Monitoramento_Base_somente_disp!$A:$J,6,FALSE),0)</f>
        <v>0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Não</v>
      </c>
      <c r="U2796" t="str">
        <f t="shared" si="260"/>
        <v>Não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50569</v>
      </c>
      <c r="I2798">
        <f>IFERROR(VLOOKUP(A2798,[2]Sheet1!$A:$I,5,FALSE),0)</f>
        <v>147928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0</v>
      </c>
      <c r="C2799">
        <f>IFERROR(VLOOKUP(A2799,[1]Monitoramento_Base_somente_disp!$A:$J,6,FALSE),0)</f>
        <v>0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Não</v>
      </c>
      <c r="U2799" t="str">
        <f t="shared" si="260"/>
        <v>Não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0</v>
      </c>
      <c r="C2800">
        <f>IFERROR(VLOOKUP(A2800,[1]Monitoramento_Base_somente_disp!$A:$J,6,FALSE),0)</f>
        <v>0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Não</v>
      </c>
      <c r="U2800" t="str">
        <f t="shared" si="260"/>
        <v>Não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11679</v>
      </c>
      <c r="O2802">
        <f>IFERROR(VLOOKUP(A2802,[3]Sheet1!$A:$G,3,FALSE),0)</f>
        <v>319782</v>
      </c>
      <c r="P2802">
        <f>IFERROR(VLOOKUP(A2802,[3]Sheet1!$A:$G,4,FALSE),0)</f>
        <v>0</v>
      </c>
      <c r="Q2802">
        <f>IFERROR(VLOOKUP(A2802,[3]Sheet1!$A:$G,5,FALSE),0)</f>
        <v>152351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0</v>
      </c>
      <c r="C2805">
        <f>IFERROR(VLOOKUP(A2805,[1]Monitoramento_Base_somente_disp!$A:$J,6,FALSE),0)</f>
        <v>0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Não</v>
      </c>
      <c r="U2805" t="str">
        <f t="shared" si="260"/>
        <v>Não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0</v>
      </c>
      <c r="C2806">
        <f>IFERROR(VLOOKUP(A2806,[1]Monitoramento_Base_somente_disp!$A:$J,6,FALSE),0)</f>
        <v>0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Não</v>
      </c>
      <c r="U2806" t="str">
        <f t="shared" si="260"/>
        <v>Não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0</v>
      </c>
      <c r="C2809">
        <f>IFERROR(VLOOKUP(A2809,[1]Monitoramento_Base_somente_disp!$A:$J,6,FALSE),0)</f>
        <v>0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Não</v>
      </c>
      <c r="U2809" t="str">
        <f t="shared" si="260"/>
        <v>Não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0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183737</v>
      </c>
      <c r="I2810">
        <f>IFERROR(VLOOKUP(A2810,[2]Sheet1!$A:$I,5,FALSE),0)</f>
        <v>1053894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Não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84445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833743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0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Não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276474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0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855052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0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721617</v>
      </c>
      <c r="I2819">
        <f>IFERROR(VLOOKUP(A2819,[2]Sheet1!$A:$I,5,FALSE),0)</f>
        <v>0</v>
      </c>
      <c r="J2819">
        <f>IFERROR(VLOOKUP(A2819,[2]Sheet1!$A:$I,6,FALSE),0)</f>
        <v>237486</v>
      </c>
      <c r="K2819">
        <f>IFERROR(VLOOKUP(A2819,[2]Sheet1!$A:$I,7,FALSE),0)</f>
        <v>3267390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Não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0</v>
      </c>
      <c r="C2820">
        <f>IFERROR(VLOOKUP(A2820,[1]Monitoramento_Base_somente_disp!$A:$J,6,FALSE),0)</f>
        <v>0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Não</v>
      </c>
      <c r="U2820" t="str">
        <f t="shared" si="260"/>
        <v>Não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0</v>
      </c>
      <c r="C2821">
        <f>IFERROR(VLOOKUP(A2821,[1]Monitoramento_Base_somente_disp!$A:$J,6,FALSE),0)</f>
        <v>0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Não</v>
      </c>
      <c r="U2821" t="str">
        <f t="shared" si="260"/>
        <v>Não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0</v>
      </c>
      <c r="C2822">
        <f>IFERROR(VLOOKUP(A2822,[1]Monitoramento_Base_somente_disp!$A:$J,6,FALSE),0)</f>
        <v>0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Não</v>
      </c>
      <c r="U2822" t="str">
        <f t="shared" ref="U2822:U2885" si="266">IF(C2822+I2822+O2822&gt;0,"Sim","Não")</f>
        <v>Não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Não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0</v>
      </c>
      <c r="C2825">
        <f>IFERROR(VLOOKUP(A2825,[1]Monitoramento_Base_somente_disp!$A:$J,6,FALSE),0)</f>
        <v>0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Não</v>
      </c>
      <c r="U2825" t="str">
        <f t="shared" si="266"/>
        <v>Não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49128</v>
      </c>
      <c r="I2826">
        <f>IFERROR(VLOOKUP(A2826,[2]Sheet1!$A:$I,5,FALSE),0)</f>
        <v>37747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110730</v>
      </c>
      <c r="I2827">
        <f>IFERROR(VLOOKUP(A2827,[2]Sheet1!$A:$I,5,FALSE),0)</f>
        <v>1571079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4571565</v>
      </c>
      <c r="P2828">
        <f>IFERROR(VLOOKUP(A2828,[3]Sheet1!$A:$G,4,FALSE),0)</f>
        <v>0</v>
      </c>
      <c r="Q2828">
        <f>IFERROR(VLOOKUP(A2828,[3]Sheet1!$A:$G,5,FALSE),0)</f>
        <v>2256222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Sim</v>
      </c>
      <c r="V2828" t="str">
        <f t="shared" si="267"/>
        <v>Não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50906</v>
      </c>
      <c r="I2830">
        <f>IFERROR(VLOOKUP(A2830,[2]Sheet1!$A:$I,5,FALSE),0)</f>
        <v>257788</v>
      </c>
      <c r="J2830">
        <f>IFERROR(VLOOKUP(A2830,[2]Sheet1!$A:$I,6,FALSE),0)</f>
        <v>0</v>
      </c>
      <c r="K2830">
        <f>IFERROR(VLOOKUP(A2830,[2]Sheet1!$A:$I,7,FALSE),0)</f>
        <v>282300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0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102151</v>
      </c>
      <c r="I2831">
        <f>IFERROR(VLOOKUP(A2831,[2]Sheet1!$A:$I,5,FALSE),0)</f>
        <v>452777</v>
      </c>
      <c r="J2831">
        <f>IFERROR(VLOOKUP(A2831,[2]Sheet1!$A:$I,6,FALSE),0)</f>
        <v>0</v>
      </c>
      <c r="K2831">
        <f>IFERROR(VLOOKUP(A2831,[2]Sheet1!$A:$I,7,FALSE),0)</f>
        <v>365801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169265</v>
      </c>
      <c r="O2832">
        <f>IFERROR(VLOOKUP(A2832,[3]Sheet1!$A:$G,3,FALSE),0)</f>
        <v>2573958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Sim</v>
      </c>
      <c r="U2832" t="str">
        <f t="shared" si="266"/>
        <v>Sim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159340</v>
      </c>
      <c r="I2833">
        <f>IFERROR(VLOOKUP(A2833,[2]Sheet1!$A:$I,5,FALSE),0)</f>
        <v>1494651</v>
      </c>
      <c r="J2833">
        <f>IFERROR(VLOOKUP(A2833,[2]Sheet1!$A:$I,6,FALSE),0)</f>
        <v>0</v>
      </c>
      <c r="K2833">
        <f>IFERROR(VLOOKUP(A2833,[2]Sheet1!$A:$I,7,FALSE),0)</f>
        <v>1472193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44675</v>
      </c>
      <c r="I2834">
        <f>IFERROR(VLOOKUP(A2834,[2]Sheet1!$A:$I,5,FALSE),0)</f>
        <v>410800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106503</v>
      </c>
      <c r="I2835">
        <f>IFERROR(VLOOKUP(A2835,[2]Sheet1!$A:$I,5,FALSE),0)</f>
        <v>284629</v>
      </c>
      <c r="J2835">
        <f>IFERROR(VLOOKUP(A2835,[2]Sheet1!$A:$I,6,FALSE),0)</f>
        <v>0</v>
      </c>
      <c r="K2835">
        <f>IFERROR(VLOOKUP(A2835,[2]Sheet1!$A:$I,7,FALSE),0)</f>
        <v>389074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529117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872578</v>
      </c>
      <c r="O2837">
        <f>IFERROR(VLOOKUP(A2837,[3]Sheet1!$A:$G,3,FALSE),0)</f>
        <v>0</v>
      </c>
      <c r="P2837">
        <f>IFERROR(VLOOKUP(A2837,[3]Sheet1!$A:$G,4,FALSE),0)</f>
        <v>717183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664715</v>
      </c>
      <c r="I2838">
        <f>IFERROR(VLOOKUP(A2838,[2]Sheet1!$A:$I,5,FALSE),0)</f>
        <v>3003729</v>
      </c>
      <c r="J2838">
        <f>IFERROR(VLOOKUP(A2838,[2]Sheet1!$A:$I,6,FALSE),0)</f>
        <v>373642</v>
      </c>
      <c r="K2838">
        <f>IFERROR(VLOOKUP(A2838,[2]Sheet1!$A:$I,7,FALSE),0)</f>
        <v>3452762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41860</v>
      </c>
      <c r="I2839">
        <f>IFERROR(VLOOKUP(A2839,[2]Sheet1!$A:$I,5,FALSE),0)</f>
        <v>130853</v>
      </c>
      <c r="J2839">
        <f>IFERROR(VLOOKUP(A2839,[2]Sheet1!$A:$I,6,FALSE),0)</f>
        <v>30655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320814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127551</v>
      </c>
      <c r="I2841">
        <f>IFERROR(VLOOKUP(A2841,[2]Sheet1!$A:$I,5,FALSE),0)</f>
        <v>424080</v>
      </c>
      <c r="J2841">
        <f>IFERROR(VLOOKUP(A2841,[2]Sheet1!$A:$I,6,FALSE),0)</f>
        <v>0</v>
      </c>
      <c r="K2841">
        <f>IFERROR(VLOOKUP(A2841,[2]Sheet1!$A:$I,7,FALSE),0)</f>
        <v>569710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36207</v>
      </c>
      <c r="I2842">
        <f>IFERROR(VLOOKUP(A2842,[2]Sheet1!$A:$I,5,FALSE),0)</f>
        <v>235047</v>
      </c>
      <c r="J2842">
        <f>IFERROR(VLOOKUP(A2842,[2]Sheet1!$A:$I,6,FALSE),0)</f>
        <v>0</v>
      </c>
      <c r="K2842">
        <f>IFERROR(VLOOKUP(A2842,[2]Sheet1!$A:$I,7,FALSE),0)</f>
        <v>225475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684289</v>
      </c>
      <c r="I2843">
        <f>IFERROR(VLOOKUP(A2843,[2]Sheet1!$A:$I,5,FALSE),0)</f>
        <v>3391576</v>
      </c>
      <c r="J2843">
        <f>IFERROR(VLOOKUP(A2843,[2]Sheet1!$A:$I,6,FALSE),0)</f>
        <v>515430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0</v>
      </c>
      <c r="C2844">
        <f>IFERROR(VLOOKUP(A2844,[1]Monitoramento_Base_somente_disp!$A:$J,6,FALSE),0)</f>
        <v>0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Não</v>
      </c>
      <c r="U2844" t="str">
        <f t="shared" si="266"/>
        <v>Não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45414</v>
      </c>
      <c r="I2845">
        <f>IFERROR(VLOOKUP(A2845,[2]Sheet1!$A:$I,5,FALSE),0)</f>
        <v>261872</v>
      </c>
      <c r="J2845">
        <f>IFERROR(VLOOKUP(A2845,[2]Sheet1!$A:$I,6,FALSE),0)</f>
        <v>0</v>
      </c>
      <c r="K2845">
        <f>IFERROR(VLOOKUP(A2845,[2]Sheet1!$A:$I,7,FALSE),0)</f>
        <v>271407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Não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69325</v>
      </c>
      <c r="I2848">
        <f>IFERROR(VLOOKUP(A2848,[2]Sheet1!$A:$I,5,FALSE),0)</f>
        <v>171773</v>
      </c>
      <c r="J2848">
        <f>IFERROR(VLOOKUP(A2848,[2]Sheet1!$A:$I,6,FALSE),0)</f>
        <v>0</v>
      </c>
      <c r="K2848">
        <f>IFERROR(VLOOKUP(A2848,[2]Sheet1!$A:$I,7,FALSE),0)</f>
        <v>264395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50459</v>
      </c>
      <c r="I2849">
        <f>IFERROR(VLOOKUP(A2849,[2]Sheet1!$A:$I,5,FALSE),0)</f>
        <v>219166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36755</v>
      </c>
      <c r="I2850">
        <f>IFERROR(VLOOKUP(A2850,[2]Sheet1!$A:$I,5,FALSE),0)</f>
        <v>213850</v>
      </c>
      <c r="J2850">
        <f>IFERROR(VLOOKUP(A2850,[2]Sheet1!$A:$I,6,FALSE),0)</f>
        <v>0</v>
      </c>
      <c r="K2850">
        <f>IFERROR(VLOOKUP(A2850,[2]Sheet1!$A:$I,7,FALSE),0)</f>
        <v>205597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0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1636068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0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924570</v>
      </c>
      <c r="I2853">
        <f>IFERROR(VLOOKUP(A2853,[2]Sheet1!$A:$I,5,FALSE),0)</f>
        <v>4266221</v>
      </c>
      <c r="J2853">
        <f>IFERROR(VLOOKUP(A2853,[2]Sheet1!$A:$I,6,FALSE),0)</f>
        <v>0</v>
      </c>
      <c r="K2853">
        <f>IFERROR(VLOOKUP(A2853,[2]Sheet1!$A:$I,7,FALSE),0)</f>
        <v>3913612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80513</v>
      </c>
      <c r="I2855">
        <f>IFERROR(VLOOKUP(A2855,[2]Sheet1!$A:$I,5,FALSE),0)</f>
        <v>314163</v>
      </c>
      <c r="J2855">
        <f>IFERROR(VLOOKUP(A2855,[2]Sheet1!$A:$I,6,FALSE),0)</f>
        <v>0</v>
      </c>
      <c r="K2855">
        <f>IFERROR(VLOOKUP(A2855,[2]Sheet1!$A:$I,7,FALSE),0)</f>
        <v>325027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0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20043</v>
      </c>
      <c r="I2856">
        <f>IFERROR(VLOOKUP(A2856,[2]Sheet1!$A:$I,5,FALSE),0)</f>
        <v>206951</v>
      </c>
      <c r="J2856">
        <f>IFERROR(VLOOKUP(A2856,[2]Sheet1!$A:$I,6,FALSE),0)</f>
        <v>7987</v>
      </c>
      <c r="K2856">
        <f>IFERROR(VLOOKUP(A2856,[2]Sheet1!$A:$I,7,FALSE),0)</f>
        <v>192258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234597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108616</v>
      </c>
      <c r="I2861">
        <f>IFERROR(VLOOKUP(A2861,[2]Sheet1!$A:$I,5,FALSE),0)</f>
        <v>299665</v>
      </c>
      <c r="J2861">
        <f>IFERROR(VLOOKUP(A2861,[2]Sheet1!$A:$I,6,FALSE),0)</f>
        <v>0</v>
      </c>
      <c r="K2861">
        <f>IFERROR(VLOOKUP(A2861,[2]Sheet1!$A:$I,7,FALSE),0)</f>
        <v>371608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604790</v>
      </c>
      <c r="I2862">
        <f>IFERROR(VLOOKUP(A2862,[2]Sheet1!$A:$I,5,FALSE),0)</f>
        <v>3443594</v>
      </c>
      <c r="J2862">
        <f>IFERROR(VLOOKUP(A2862,[2]Sheet1!$A:$I,6,FALSE),0)</f>
        <v>176490</v>
      </c>
      <c r="K2862">
        <f>IFERROR(VLOOKUP(A2862,[2]Sheet1!$A:$I,7,FALSE),0)</f>
        <v>4081543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0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109069</v>
      </c>
      <c r="I2863">
        <f>IFERROR(VLOOKUP(A2863,[2]Sheet1!$A:$I,5,FALSE),0)</f>
        <v>613139</v>
      </c>
      <c r="J2863">
        <f>IFERROR(VLOOKUP(A2863,[2]Sheet1!$A:$I,6,FALSE),0)</f>
        <v>0</v>
      </c>
      <c r="K2863">
        <f>IFERROR(VLOOKUP(A2863,[2]Sheet1!$A:$I,7,FALSE),0)</f>
        <v>585979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345066</v>
      </c>
      <c r="I2864">
        <f>IFERROR(VLOOKUP(A2864,[2]Sheet1!$A:$I,5,FALSE),0)</f>
        <v>782212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264493</v>
      </c>
      <c r="I2865">
        <f>IFERROR(VLOOKUP(A2865,[2]Sheet1!$A:$I,5,FALSE),0)</f>
        <v>1245349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30219439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21110</v>
      </c>
      <c r="I2871">
        <f>IFERROR(VLOOKUP(A2871,[2]Sheet1!$A:$I,5,FALSE),0)</f>
        <v>197904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0</v>
      </c>
      <c r="C2872">
        <f>IFERROR(VLOOKUP(A2872,[1]Monitoramento_Base_somente_disp!$A:$J,6,FALSE),0)</f>
        <v>0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Não</v>
      </c>
      <c r="U2872" t="str">
        <f t="shared" si="266"/>
        <v>Não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3330769</v>
      </c>
      <c r="O2873">
        <f>IFERROR(VLOOKUP(A2873,[3]Sheet1!$A:$G,3,FALSE),0)</f>
        <v>10909274</v>
      </c>
      <c r="P2873">
        <f>IFERROR(VLOOKUP(A2873,[3]Sheet1!$A:$G,4,FALSE),0)</f>
        <v>2583260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567388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175146</v>
      </c>
      <c r="O2875">
        <f>IFERROR(VLOOKUP(A2875,[3]Sheet1!$A:$G,3,FALSE),0)</f>
        <v>1568931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0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101653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0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Não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59690</v>
      </c>
      <c r="O2878">
        <f>IFERROR(VLOOKUP(A2878,[3]Sheet1!$A:$G,3,FALSE),0)</f>
        <v>0</v>
      </c>
      <c r="P2878">
        <f>IFERROR(VLOOKUP(A2878,[3]Sheet1!$A:$G,4,FALSE),0)</f>
        <v>53458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21612</v>
      </c>
      <c r="I2879">
        <f>IFERROR(VLOOKUP(A2879,[2]Sheet1!$A:$I,5,FALSE),0)</f>
        <v>597024</v>
      </c>
      <c r="J2879">
        <f>IFERROR(VLOOKUP(A2879,[2]Sheet1!$A:$I,6,FALSE),0)</f>
        <v>0</v>
      </c>
      <c r="K2879">
        <f>IFERROR(VLOOKUP(A2879,[2]Sheet1!$A:$I,7,FALSE),0)</f>
        <v>679088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Não</v>
      </c>
      <c r="W2879" t="str">
        <f t="shared" si="268"/>
        <v>Sim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60496</v>
      </c>
      <c r="I2880">
        <f>IFERROR(VLOOKUP(A2880,[2]Sheet1!$A:$I,5,FALSE),0)</f>
        <v>259420</v>
      </c>
      <c r="J2880">
        <f>IFERROR(VLOOKUP(A2880,[2]Sheet1!$A:$I,6,FALSE),0)</f>
        <v>0</v>
      </c>
      <c r="K2880">
        <f>IFERROR(VLOOKUP(A2880,[2]Sheet1!$A:$I,7,FALSE),0)</f>
        <v>246297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0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97254</v>
      </c>
      <c r="I2881">
        <f>IFERROR(VLOOKUP(A2881,[2]Sheet1!$A:$I,5,FALSE),0)</f>
        <v>527769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318383</v>
      </c>
      <c r="O2882">
        <f>IFERROR(VLOOKUP(A2882,[3]Sheet1!$A:$G,3,FALSE),0)</f>
        <v>0</v>
      </c>
      <c r="P2882">
        <f>IFERROR(VLOOKUP(A2882,[3]Sheet1!$A:$G,4,FALSE),0)</f>
        <v>273248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315574</v>
      </c>
      <c r="I2883">
        <f>IFERROR(VLOOKUP(A2883,[2]Sheet1!$A:$I,5,FALSE),0)</f>
        <v>892523</v>
      </c>
      <c r="J2883">
        <f>IFERROR(VLOOKUP(A2883,[2]Sheet1!$A:$I,6,FALSE),0)</f>
        <v>0</v>
      </c>
      <c r="K2883">
        <f>IFERROR(VLOOKUP(A2883,[2]Sheet1!$A:$I,7,FALSE),0)</f>
        <v>819049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58915</v>
      </c>
      <c r="I2884">
        <f>IFERROR(VLOOKUP(A2884,[2]Sheet1!$A:$I,5,FALSE),0)</f>
        <v>668940</v>
      </c>
      <c r="J2884">
        <f>IFERROR(VLOOKUP(A2884,[2]Sheet1!$A:$I,6,FALSE),0)</f>
        <v>21532</v>
      </c>
      <c r="K2884">
        <f>IFERROR(VLOOKUP(A2884,[2]Sheet1!$A:$I,7,FALSE),0)</f>
        <v>306457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Sim</v>
      </c>
      <c r="V2884" t="str">
        <f t="shared" si="267"/>
        <v>Sim</v>
      </c>
      <c r="W2884" t="str">
        <f t="shared" si="268"/>
        <v>Sim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52645</v>
      </c>
      <c r="I2885">
        <f>IFERROR(VLOOKUP(A2885,[2]Sheet1!$A:$I,5,FALSE),0)</f>
        <v>150030</v>
      </c>
      <c r="J2885">
        <f>IFERROR(VLOOKUP(A2885,[2]Sheet1!$A:$I,6,FALSE),0)</f>
        <v>0</v>
      </c>
      <c r="K2885">
        <f>IFERROR(VLOOKUP(A2885,[2]Sheet1!$A:$I,7,FALSE),0)</f>
        <v>189434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0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137326</v>
      </c>
      <c r="I2886">
        <f>IFERROR(VLOOKUP(A2886,[2]Sheet1!$A:$I,5,FALSE),0)</f>
        <v>694523</v>
      </c>
      <c r="J2886">
        <f>IFERROR(VLOOKUP(A2886,[2]Sheet1!$A:$I,6,FALSE),0)</f>
        <v>0</v>
      </c>
      <c r="K2886">
        <f>IFERROR(VLOOKUP(A2886,[2]Sheet1!$A:$I,7,FALSE),0)</f>
        <v>608339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223876</v>
      </c>
      <c r="I2887">
        <f>IFERROR(VLOOKUP(A2887,[2]Sheet1!$A:$I,5,FALSE),0)</f>
        <v>838220</v>
      </c>
      <c r="J2887">
        <f>IFERROR(VLOOKUP(A2887,[2]Sheet1!$A:$I,6,FALSE),0)</f>
        <v>223209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736605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0</v>
      </c>
      <c r="C2890">
        <f>IFERROR(VLOOKUP(A2890,[1]Monitoramento_Base_somente_disp!$A:$J,6,FALSE),0)</f>
        <v>0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Não</v>
      </c>
      <c r="U2890" t="str">
        <f t="shared" si="272"/>
        <v>Não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147352</v>
      </c>
      <c r="I2891">
        <f>IFERROR(VLOOKUP(A2891,[2]Sheet1!$A:$I,5,FALSE),0)</f>
        <v>287187</v>
      </c>
      <c r="J2891">
        <f>IFERROR(VLOOKUP(A2891,[2]Sheet1!$A:$I,6,FALSE),0)</f>
        <v>29698</v>
      </c>
      <c r="K2891">
        <f>IFERROR(VLOOKUP(A2891,[2]Sheet1!$A:$I,7,FALSE),0)</f>
        <v>177149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1525637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830252</v>
      </c>
      <c r="O2893">
        <f>IFERROR(VLOOKUP(A2893,[3]Sheet1!$A:$G,3,FALSE),0)</f>
        <v>3069650</v>
      </c>
      <c r="P2893">
        <f>IFERROR(VLOOKUP(A2893,[3]Sheet1!$A:$G,4,FALSE),0)</f>
        <v>648516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192216</v>
      </c>
      <c r="O2894">
        <f>IFERROR(VLOOKUP(A2894,[3]Sheet1!$A:$G,3,FALSE),0)</f>
        <v>0</v>
      </c>
      <c r="P2894">
        <f>IFERROR(VLOOKUP(A2894,[3]Sheet1!$A:$G,4,FALSE),0)</f>
        <v>146529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124550</v>
      </c>
      <c r="O2895">
        <f>IFERROR(VLOOKUP(A2895,[3]Sheet1!$A:$G,3,FALSE),0)</f>
        <v>0</v>
      </c>
      <c r="P2895">
        <f>IFERROR(VLOOKUP(A2895,[3]Sheet1!$A:$G,4,FALSE),0)</f>
        <v>99443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0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Não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143732</v>
      </c>
      <c r="I2897">
        <f>IFERROR(VLOOKUP(A2897,[2]Sheet1!$A:$I,5,FALSE),0)</f>
        <v>837185</v>
      </c>
      <c r="J2897">
        <f>IFERROR(VLOOKUP(A2897,[2]Sheet1!$A:$I,6,FALSE),0)</f>
        <v>0</v>
      </c>
      <c r="K2897">
        <f>IFERROR(VLOOKUP(A2897,[2]Sheet1!$A:$I,7,FALSE),0)</f>
        <v>707813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111485</v>
      </c>
      <c r="I2898">
        <f>IFERROR(VLOOKUP(A2898,[2]Sheet1!$A:$I,5,FALSE),0)</f>
        <v>753126</v>
      </c>
      <c r="J2898">
        <f>IFERROR(VLOOKUP(A2898,[2]Sheet1!$A:$I,6,FALSE),0)</f>
        <v>0</v>
      </c>
      <c r="K2898">
        <f>IFERROR(VLOOKUP(A2898,[2]Sheet1!$A:$I,7,FALSE),0)</f>
        <v>774955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0</v>
      </c>
      <c r="C2899">
        <f>IFERROR(VLOOKUP(A2899,[1]Monitoramento_Base_somente_disp!$A:$J,6,FALSE),0)</f>
        <v>0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Não</v>
      </c>
      <c r="U2899" t="str">
        <f t="shared" si="272"/>
        <v>Não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0</v>
      </c>
      <c r="C2901">
        <f>IFERROR(VLOOKUP(A2901,[1]Monitoramento_Base_somente_disp!$A:$J,6,FALSE),0)</f>
        <v>0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Não</v>
      </c>
      <c r="U2901" t="str">
        <f t="shared" si="272"/>
        <v>Não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2013039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99787</v>
      </c>
      <c r="I2903">
        <f>IFERROR(VLOOKUP(A2903,[2]Sheet1!$A:$I,5,FALSE),0)</f>
        <v>1804327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1325629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18471</v>
      </c>
      <c r="I2905">
        <f>IFERROR(VLOOKUP(A2905,[2]Sheet1!$A:$I,5,FALSE),0)</f>
        <v>44647</v>
      </c>
      <c r="J2905">
        <f>IFERROR(VLOOKUP(A2905,[2]Sheet1!$A:$I,6,FALSE),0)</f>
        <v>0</v>
      </c>
      <c r="K2905">
        <f>IFERROR(VLOOKUP(A2905,[2]Sheet1!$A:$I,7,FALSE),0)</f>
        <v>36617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24492</v>
      </c>
      <c r="I2907">
        <f>IFERROR(VLOOKUP(A2907,[2]Sheet1!$A:$I,5,FALSE),0)</f>
        <v>148364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1108738</v>
      </c>
      <c r="J2908">
        <f>IFERROR(VLOOKUP(A2908,[2]Sheet1!$A:$I,6,FALSE),0)</f>
        <v>0</v>
      </c>
      <c r="K2908">
        <f>IFERROR(VLOOKUP(A2908,[2]Sheet1!$A:$I,7,FALSE),0)</f>
        <v>1017968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157732</v>
      </c>
      <c r="O2909">
        <f>IFERROR(VLOOKUP(A2909,[3]Sheet1!$A:$G,3,FALSE),0)</f>
        <v>0</v>
      </c>
      <c r="P2909">
        <f>IFERROR(VLOOKUP(A2909,[3]Sheet1!$A:$G,4,FALSE),0)</f>
        <v>116669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0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142051</v>
      </c>
      <c r="I2910">
        <f>IFERROR(VLOOKUP(A2910,[2]Sheet1!$A:$I,5,FALSE),0)</f>
        <v>1070560</v>
      </c>
      <c r="J2910">
        <f>IFERROR(VLOOKUP(A2910,[2]Sheet1!$A:$I,6,FALSE),0)</f>
        <v>0</v>
      </c>
      <c r="K2910">
        <f>IFERROR(VLOOKUP(A2910,[2]Sheet1!$A:$I,7,FALSE),0)</f>
        <v>1363631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53686</v>
      </c>
      <c r="I2911">
        <f>IFERROR(VLOOKUP(A2911,[2]Sheet1!$A:$I,5,FALSE),0)</f>
        <v>244964</v>
      </c>
      <c r="J2911">
        <f>IFERROR(VLOOKUP(A2911,[2]Sheet1!$A:$I,6,FALSE),0)</f>
        <v>0</v>
      </c>
      <c r="K2911">
        <f>IFERROR(VLOOKUP(A2911,[2]Sheet1!$A:$I,7,FALSE),0)</f>
        <v>264994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191464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0</v>
      </c>
      <c r="C2914">
        <f>IFERROR(VLOOKUP(A2914,[1]Monitoramento_Base_somente_disp!$A:$J,6,FALSE),0)</f>
        <v>0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Não</v>
      </c>
      <c r="U2914" t="str">
        <f t="shared" si="272"/>
        <v>Não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0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46403</v>
      </c>
      <c r="I2915">
        <f>IFERROR(VLOOKUP(A2915,[2]Sheet1!$A:$I,5,FALSE),0)</f>
        <v>333962</v>
      </c>
      <c r="J2915">
        <f>IFERROR(VLOOKUP(A2915,[2]Sheet1!$A:$I,6,FALSE),0)</f>
        <v>0</v>
      </c>
      <c r="K2915">
        <f>IFERROR(VLOOKUP(A2915,[2]Sheet1!$A:$I,7,FALSE),0)</f>
        <v>263528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0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Não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0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Não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238398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Sim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192399</v>
      </c>
      <c r="O2920">
        <f>IFERROR(VLOOKUP(A2920,[3]Sheet1!$A:$G,3,FALSE),0)</f>
        <v>0</v>
      </c>
      <c r="P2920">
        <f>IFERROR(VLOOKUP(A2920,[3]Sheet1!$A:$G,4,FALSE),0)</f>
        <v>143539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68477</v>
      </c>
      <c r="I2921">
        <f>IFERROR(VLOOKUP(A2921,[2]Sheet1!$A:$I,5,FALSE),0)</f>
        <v>338495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673851</v>
      </c>
      <c r="O2922">
        <f>IFERROR(VLOOKUP(A2922,[3]Sheet1!$A:$G,3,FALSE),0)</f>
        <v>0</v>
      </c>
      <c r="P2922">
        <f>IFERROR(VLOOKUP(A2922,[3]Sheet1!$A:$G,4,FALSE),0)</f>
        <v>519178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86732</v>
      </c>
      <c r="I2924">
        <f>IFERROR(VLOOKUP(A2924,[2]Sheet1!$A:$I,5,FALSE),0)</f>
        <v>1001214</v>
      </c>
      <c r="J2924">
        <f>IFERROR(VLOOKUP(A2924,[2]Sheet1!$A:$I,6,FALSE),0)</f>
        <v>93209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31403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41503</v>
      </c>
      <c r="I2927">
        <f>IFERROR(VLOOKUP(A2927,[2]Sheet1!$A:$I,5,FALSE),0)</f>
        <v>160601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0</v>
      </c>
      <c r="C2928">
        <f>IFERROR(VLOOKUP(A2928,[1]Monitoramento_Base_somente_disp!$A:$J,6,FALSE),0)</f>
        <v>0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Não</v>
      </c>
      <c r="U2928" t="str">
        <f t="shared" si="272"/>
        <v>Não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0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Não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84523</v>
      </c>
      <c r="I2930">
        <f>IFERROR(VLOOKUP(A2930,[2]Sheet1!$A:$I,5,FALSE),0)</f>
        <v>704671</v>
      </c>
      <c r="J2930">
        <f>IFERROR(VLOOKUP(A2930,[2]Sheet1!$A:$I,6,FALSE),0)</f>
        <v>0</v>
      </c>
      <c r="K2930">
        <f>IFERROR(VLOOKUP(A2930,[2]Sheet1!$A:$I,7,FALSE),0)</f>
        <v>619715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0</v>
      </c>
      <c r="C2931">
        <f>IFERROR(VLOOKUP(A2931,[1]Monitoramento_Base_somente_disp!$A:$J,6,FALSE),0)</f>
        <v>0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Não</v>
      </c>
      <c r="U2931" t="str">
        <f t="shared" si="272"/>
        <v>Não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0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Não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48041</v>
      </c>
      <c r="I2933">
        <f>IFERROR(VLOOKUP(A2933,[2]Sheet1!$A:$I,5,FALSE),0)</f>
        <v>603599</v>
      </c>
      <c r="J2933">
        <f>IFERROR(VLOOKUP(A2933,[2]Sheet1!$A:$I,6,FALSE),0)</f>
        <v>0</v>
      </c>
      <c r="K2933">
        <f>IFERROR(VLOOKUP(A2933,[2]Sheet1!$A:$I,7,FALSE),0)</f>
        <v>681875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83610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45687</v>
      </c>
      <c r="I2936">
        <f>IFERROR(VLOOKUP(A2936,[2]Sheet1!$A:$I,5,FALSE),0)</f>
        <v>123820</v>
      </c>
      <c r="J2936">
        <f>IFERROR(VLOOKUP(A2936,[2]Sheet1!$A:$I,6,FALSE),0)</f>
        <v>0</v>
      </c>
      <c r="K2936">
        <f>IFERROR(VLOOKUP(A2936,[2]Sheet1!$A:$I,7,FALSE),0)</f>
        <v>72435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486673</v>
      </c>
      <c r="O2937">
        <f>IFERROR(VLOOKUP(A2937,[3]Sheet1!$A:$G,3,FALSE),0)</f>
        <v>0</v>
      </c>
      <c r="P2937">
        <f>IFERROR(VLOOKUP(A2937,[3]Sheet1!$A:$G,4,FALSE),0)</f>
        <v>376906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0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Não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202118</v>
      </c>
      <c r="I2941">
        <f>IFERROR(VLOOKUP(A2941,[2]Sheet1!$A:$I,5,FALSE),0)</f>
        <v>676400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106389</v>
      </c>
      <c r="I2943">
        <f>IFERROR(VLOOKUP(A2943,[2]Sheet1!$A:$I,5,FALSE),0)</f>
        <v>407812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61210</v>
      </c>
      <c r="I2944">
        <f>IFERROR(VLOOKUP(A2944,[2]Sheet1!$A:$I,5,FALSE),0)</f>
        <v>309692</v>
      </c>
      <c r="J2944">
        <f>IFERROR(VLOOKUP(A2944,[2]Sheet1!$A:$I,6,FALSE),0)</f>
        <v>0</v>
      </c>
      <c r="K2944">
        <f>IFERROR(VLOOKUP(A2944,[2]Sheet1!$A:$I,7,FALSE),0)</f>
        <v>331688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90227</v>
      </c>
      <c r="I2945">
        <f>IFERROR(VLOOKUP(A2945,[2]Sheet1!$A:$I,5,FALSE),0)</f>
        <v>136254</v>
      </c>
      <c r="J2945">
        <f>IFERROR(VLOOKUP(A2945,[2]Sheet1!$A:$I,6,FALSE),0)</f>
        <v>0</v>
      </c>
      <c r="K2945">
        <f>IFERROR(VLOOKUP(A2945,[2]Sheet1!$A:$I,7,FALSE),0)</f>
        <v>178721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78645</v>
      </c>
      <c r="I2946">
        <f>IFERROR(VLOOKUP(A2946,[2]Sheet1!$A:$I,5,FALSE),0)</f>
        <v>374454</v>
      </c>
      <c r="J2946">
        <f>IFERROR(VLOOKUP(A2946,[2]Sheet1!$A:$I,6,FALSE),0)</f>
        <v>0</v>
      </c>
      <c r="K2946">
        <f>IFERROR(VLOOKUP(A2946,[2]Sheet1!$A:$I,7,FALSE),0)</f>
        <v>396231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446168</v>
      </c>
      <c r="I2948">
        <f>IFERROR(VLOOKUP(A2948,[2]Sheet1!$A:$I,5,FALSE),0)</f>
        <v>920268</v>
      </c>
      <c r="J2948">
        <f>IFERROR(VLOOKUP(A2948,[2]Sheet1!$A:$I,6,FALSE),0)</f>
        <v>354197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78896</v>
      </c>
      <c r="I2950">
        <f>IFERROR(VLOOKUP(A2950,[2]Sheet1!$A:$I,5,FALSE),0)</f>
        <v>462585</v>
      </c>
      <c r="J2950">
        <f>IFERROR(VLOOKUP(A2950,[2]Sheet1!$A:$I,6,FALSE),0)</f>
        <v>0</v>
      </c>
      <c r="K2950">
        <f>IFERROR(VLOOKUP(A2950,[2]Sheet1!$A:$I,7,FALSE),0)</f>
        <v>387777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125006</v>
      </c>
      <c r="I2951">
        <f>IFERROR(VLOOKUP(A2951,[2]Sheet1!$A:$I,5,FALSE),0)</f>
        <v>352830</v>
      </c>
      <c r="J2951">
        <f>IFERROR(VLOOKUP(A2951,[2]Sheet1!$A:$I,6,FALSE),0)</f>
        <v>0</v>
      </c>
      <c r="K2951">
        <f>IFERROR(VLOOKUP(A2951,[2]Sheet1!$A:$I,7,FALSE),0)</f>
        <v>503060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81526</v>
      </c>
      <c r="I2952">
        <f>IFERROR(VLOOKUP(A2952,[2]Sheet1!$A:$I,5,FALSE),0)</f>
        <v>566568</v>
      </c>
      <c r="J2952">
        <f>IFERROR(VLOOKUP(A2952,[2]Sheet1!$A:$I,6,FALSE),0)</f>
        <v>49260</v>
      </c>
      <c r="K2952">
        <f>IFERROR(VLOOKUP(A2952,[2]Sheet1!$A:$I,7,FALSE),0)</f>
        <v>537806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0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91847</v>
      </c>
      <c r="I2954">
        <f>IFERROR(VLOOKUP(A2954,[2]Sheet1!$A:$I,5,FALSE),0)</f>
        <v>247206</v>
      </c>
      <c r="J2954">
        <f>IFERROR(VLOOKUP(A2954,[2]Sheet1!$A:$I,6,FALSE),0)</f>
        <v>0</v>
      </c>
      <c r="K2954">
        <f>IFERROR(VLOOKUP(A2954,[2]Sheet1!$A:$I,7,FALSE),0)</f>
        <v>291630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114657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42506</v>
      </c>
      <c r="I2957">
        <f>IFERROR(VLOOKUP(A2957,[2]Sheet1!$A:$I,5,FALSE),0)</f>
        <v>223711</v>
      </c>
      <c r="J2957">
        <f>IFERROR(VLOOKUP(A2957,[2]Sheet1!$A:$I,6,FALSE),0)</f>
        <v>0</v>
      </c>
      <c r="K2957">
        <f>IFERROR(VLOOKUP(A2957,[2]Sheet1!$A:$I,7,FALSE),0)</f>
        <v>191829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48114</v>
      </c>
      <c r="I2958">
        <f>IFERROR(VLOOKUP(A2958,[2]Sheet1!$A:$I,5,FALSE),0)</f>
        <v>639528</v>
      </c>
      <c r="J2958">
        <f>IFERROR(VLOOKUP(A2958,[2]Sheet1!$A:$I,6,FALSE),0)</f>
        <v>0</v>
      </c>
      <c r="K2958">
        <f>IFERROR(VLOOKUP(A2958,[2]Sheet1!$A:$I,7,FALSE),0)</f>
        <v>621318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0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33222</v>
      </c>
      <c r="I2959">
        <f>IFERROR(VLOOKUP(A2959,[2]Sheet1!$A:$I,5,FALSE),0)</f>
        <v>158866</v>
      </c>
      <c r="J2959">
        <f>IFERROR(VLOOKUP(A2959,[2]Sheet1!$A:$I,6,FALSE),0)</f>
        <v>0</v>
      </c>
      <c r="K2959">
        <f>IFERROR(VLOOKUP(A2959,[2]Sheet1!$A:$I,7,FALSE),0)</f>
        <v>153954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581362</v>
      </c>
      <c r="I2960">
        <f>IFERROR(VLOOKUP(A2960,[2]Sheet1!$A:$I,5,FALSE),0)</f>
        <v>2039910</v>
      </c>
      <c r="J2960">
        <f>IFERROR(VLOOKUP(A2960,[2]Sheet1!$A:$I,6,FALSE),0)</f>
        <v>455716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0</v>
      </c>
      <c r="C2961">
        <f>IFERROR(VLOOKUP(A2961,[1]Monitoramento_Base_somente_disp!$A:$J,6,FALSE),0)</f>
        <v>0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Não</v>
      </c>
      <c r="U2961" t="str">
        <f t="shared" si="278"/>
        <v>Não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232145</v>
      </c>
      <c r="J2962">
        <f>IFERROR(VLOOKUP(A2962,[2]Sheet1!$A:$I,6,FALSE),0)</f>
        <v>29116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Sim</v>
      </c>
      <c r="V2962" t="str">
        <f t="shared" si="279"/>
        <v>Sim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175034</v>
      </c>
      <c r="I2964">
        <f>IFERROR(VLOOKUP(A2964,[2]Sheet1!$A:$I,5,FALSE),0)</f>
        <v>6628104</v>
      </c>
      <c r="J2964">
        <f>IFERROR(VLOOKUP(A2964,[2]Sheet1!$A:$I,6,FALSE),0)</f>
        <v>0</v>
      </c>
      <c r="K2964">
        <f>IFERROR(VLOOKUP(A2964,[2]Sheet1!$A:$I,7,FALSE),0)</f>
        <v>6668179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0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Não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35087</v>
      </c>
      <c r="I2966">
        <f>IFERROR(VLOOKUP(A2966,[2]Sheet1!$A:$I,5,FALSE),0)</f>
        <v>201240</v>
      </c>
      <c r="J2966">
        <f>IFERROR(VLOOKUP(A2966,[2]Sheet1!$A:$I,6,FALSE),0)</f>
        <v>0</v>
      </c>
      <c r="K2966">
        <f>IFERROR(VLOOKUP(A2966,[2]Sheet1!$A:$I,7,FALSE),0)</f>
        <v>201278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0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Não</v>
      </c>
      <c r="V2967" t="str">
        <f t="shared" si="279"/>
        <v>Não</v>
      </c>
      <c r="W2967" t="str">
        <f t="shared" si="280"/>
        <v>Não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97104</v>
      </c>
      <c r="I2968">
        <f>IFERROR(VLOOKUP(A2968,[2]Sheet1!$A:$I,5,FALSE),0)</f>
        <v>338038</v>
      </c>
      <c r="J2968">
        <f>IFERROR(VLOOKUP(A2968,[2]Sheet1!$A:$I,6,FALSE),0)</f>
        <v>0</v>
      </c>
      <c r="K2968">
        <f>IFERROR(VLOOKUP(A2968,[2]Sheet1!$A:$I,7,FALSE),0)</f>
        <v>281066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51472</v>
      </c>
      <c r="I2969">
        <f>IFERROR(VLOOKUP(A2969,[2]Sheet1!$A:$I,5,FALSE),0)</f>
        <v>301024</v>
      </c>
      <c r="J2969">
        <f>IFERROR(VLOOKUP(A2969,[2]Sheet1!$A:$I,6,FALSE),0)</f>
        <v>0</v>
      </c>
      <c r="K2969">
        <f>IFERROR(VLOOKUP(A2969,[2]Sheet1!$A:$I,7,FALSE),0)</f>
        <v>287697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92337</v>
      </c>
      <c r="I2970">
        <f>IFERROR(VLOOKUP(A2970,[2]Sheet1!$A:$I,5,FALSE),0)</f>
        <v>325164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0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26604</v>
      </c>
      <c r="I2971">
        <f>IFERROR(VLOOKUP(A2971,[2]Sheet1!$A:$I,5,FALSE),0)</f>
        <v>211163</v>
      </c>
      <c r="J2971">
        <f>IFERROR(VLOOKUP(A2971,[2]Sheet1!$A:$I,6,FALSE),0)</f>
        <v>0</v>
      </c>
      <c r="K2971">
        <f>IFERROR(VLOOKUP(A2971,[2]Sheet1!$A:$I,7,FALSE),0)</f>
        <v>185548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11098214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0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5841</v>
      </c>
      <c r="I2974">
        <f>IFERROR(VLOOKUP(A2974,[2]Sheet1!$A:$I,5,FALSE),0)</f>
        <v>25112</v>
      </c>
      <c r="J2974">
        <f>IFERROR(VLOOKUP(A2974,[2]Sheet1!$A:$I,6,FALSE),0)</f>
        <v>0</v>
      </c>
      <c r="K2974">
        <f>IFERROR(VLOOKUP(A2974,[2]Sheet1!$A:$I,7,FALSE),0)</f>
        <v>20787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33152</v>
      </c>
      <c r="I2976">
        <f>IFERROR(VLOOKUP(A2976,[2]Sheet1!$A:$I,5,FALSE),0)</f>
        <v>147691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70259</v>
      </c>
      <c r="I2977">
        <f>IFERROR(VLOOKUP(A2977,[2]Sheet1!$A:$I,5,FALSE),0)</f>
        <v>246041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0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Não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76049</v>
      </c>
      <c r="I2979">
        <f>IFERROR(VLOOKUP(A2979,[2]Sheet1!$A:$I,5,FALSE),0)</f>
        <v>575513</v>
      </c>
      <c r="J2979">
        <f>IFERROR(VLOOKUP(A2979,[2]Sheet1!$A:$I,6,FALSE),0)</f>
        <v>60465</v>
      </c>
      <c r="K2979">
        <f>IFERROR(VLOOKUP(A2979,[2]Sheet1!$A:$I,7,FALSE),0)</f>
        <v>562239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803602</v>
      </c>
      <c r="I2981">
        <f>IFERROR(VLOOKUP(A2981,[2]Sheet1!$A:$I,5,FALSE),0)</f>
        <v>651959</v>
      </c>
      <c r="J2981">
        <f>IFERROR(VLOOKUP(A2981,[2]Sheet1!$A:$I,6,FALSE),0)</f>
        <v>374378</v>
      </c>
      <c r="K2981">
        <f>IFERROR(VLOOKUP(A2981,[2]Sheet1!$A:$I,7,FALSE),0)</f>
        <v>3316049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89023</v>
      </c>
      <c r="I2983">
        <f>IFERROR(VLOOKUP(A2983,[2]Sheet1!$A:$I,5,FALSE),0)</f>
        <v>211079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0</v>
      </c>
      <c r="C2985">
        <f>IFERROR(VLOOKUP(A2985,[1]Monitoramento_Base_somente_disp!$A:$J,6,FALSE),0)</f>
        <v>0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Não</v>
      </c>
      <c r="U2985" t="str">
        <f t="shared" si="278"/>
        <v>Não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0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179472</v>
      </c>
      <c r="O2986">
        <f>IFERROR(VLOOKUP(A2986,[3]Sheet1!$A:$G,3,FALSE),0)</f>
        <v>0</v>
      </c>
      <c r="P2986">
        <f>IFERROR(VLOOKUP(A2986,[3]Sheet1!$A:$G,4,FALSE),0)</f>
        <v>148267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Não</v>
      </c>
      <c r="V2986" t="str">
        <f t="shared" si="279"/>
        <v>Sim</v>
      </c>
      <c r="W2986" t="str">
        <f t="shared" si="280"/>
        <v>Não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286595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198056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1503061</v>
      </c>
      <c r="I2990">
        <f>IFERROR(VLOOKUP(A2990,[2]Sheet1!$A:$I,5,FALSE),0)</f>
        <v>22835696</v>
      </c>
      <c r="J2990">
        <f>IFERROR(VLOOKUP(A2990,[2]Sheet1!$A:$I,6,FALSE),0)</f>
        <v>1224273</v>
      </c>
      <c r="K2990">
        <f>IFERROR(VLOOKUP(A2990,[2]Sheet1!$A:$I,7,FALSE),0)</f>
        <v>28236071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0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Não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54192</v>
      </c>
      <c r="I2992">
        <f>IFERROR(VLOOKUP(A2992,[2]Sheet1!$A:$I,5,FALSE),0)</f>
        <v>422480</v>
      </c>
      <c r="J2992">
        <f>IFERROR(VLOOKUP(A2992,[2]Sheet1!$A:$I,6,FALSE),0)</f>
        <v>0</v>
      </c>
      <c r="K2992">
        <f>IFERROR(VLOOKUP(A2992,[2]Sheet1!$A:$I,7,FALSE),0)</f>
        <v>466281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17800</v>
      </c>
      <c r="O2993">
        <f>IFERROR(VLOOKUP(A2993,[3]Sheet1!$A:$G,3,FALSE),0)</f>
        <v>263810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0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639803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155983</v>
      </c>
      <c r="O2997">
        <f>IFERROR(VLOOKUP(A2997,[3]Sheet1!$A:$G,3,FALSE),0)</f>
        <v>0</v>
      </c>
      <c r="P2997">
        <f>IFERROR(VLOOKUP(A2997,[3]Sheet1!$A:$G,4,FALSE),0)</f>
        <v>118059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112401</v>
      </c>
      <c r="O2998">
        <f>IFERROR(VLOOKUP(A2998,[3]Sheet1!$A:$G,3,FALSE),0)</f>
        <v>0</v>
      </c>
      <c r="P2998">
        <f>IFERROR(VLOOKUP(A2998,[3]Sheet1!$A:$G,4,FALSE),0)</f>
        <v>103049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86182</v>
      </c>
      <c r="I2999">
        <f>IFERROR(VLOOKUP(A2999,[2]Sheet1!$A:$I,5,FALSE),0)</f>
        <v>0</v>
      </c>
      <c r="J2999">
        <f>IFERROR(VLOOKUP(A2999,[2]Sheet1!$A:$I,6,FALSE),0)</f>
        <v>58557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100715</v>
      </c>
      <c r="O3004">
        <f>IFERROR(VLOOKUP(A3004,[3]Sheet1!$A:$G,3,FALSE),0)</f>
        <v>0</v>
      </c>
      <c r="P3004">
        <f>IFERROR(VLOOKUP(A3004,[3]Sheet1!$A:$G,4,FALSE),0)</f>
        <v>70265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46714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0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Não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0</v>
      </c>
      <c r="C3008">
        <f>IFERROR(VLOOKUP(A3008,[1]Monitoramento_Base_somente_disp!$A:$J,6,FALSE),0)</f>
        <v>0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Não</v>
      </c>
      <c r="U3008" t="str">
        <f t="shared" si="278"/>
        <v>Não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326006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0</v>
      </c>
      <c r="C3012">
        <f>IFERROR(VLOOKUP(A3012,[1]Monitoramento_Base_somente_disp!$A:$J,6,FALSE),0)</f>
        <v>0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Não</v>
      </c>
      <c r="U3012" t="str">
        <f t="shared" si="278"/>
        <v>Não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74620</v>
      </c>
      <c r="I3013">
        <f>IFERROR(VLOOKUP(A3013,[2]Sheet1!$A:$I,5,FALSE),0)</f>
        <v>354377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84912</v>
      </c>
      <c r="I3014">
        <f>IFERROR(VLOOKUP(A3014,[2]Sheet1!$A:$I,5,FALSE),0)</f>
        <v>829037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291532</v>
      </c>
      <c r="I3015">
        <f>IFERROR(VLOOKUP(A3015,[2]Sheet1!$A:$I,5,FALSE),0)</f>
        <v>3813689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48296</v>
      </c>
      <c r="I3016">
        <f>IFERROR(VLOOKUP(A3016,[2]Sheet1!$A:$I,5,FALSE),0)</f>
        <v>376115</v>
      </c>
      <c r="J3016">
        <f>IFERROR(VLOOKUP(A3016,[2]Sheet1!$A:$I,6,FALSE),0)</f>
        <v>0</v>
      </c>
      <c r="K3016">
        <f>IFERROR(VLOOKUP(A3016,[2]Sheet1!$A:$I,7,FALSE),0)</f>
        <v>56929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37293</v>
      </c>
      <c r="I3017">
        <f>IFERROR(VLOOKUP(A3017,[2]Sheet1!$A:$I,5,FALSE),0)</f>
        <v>166743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328576</v>
      </c>
      <c r="I3018">
        <f>IFERROR(VLOOKUP(A3018,[2]Sheet1!$A:$I,5,FALSE),0)</f>
        <v>1633175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0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29627</v>
      </c>
      <c r="O3019">
        <f>IFERROR(VLOOKUP(A3019,[3]Sheet1!$A:$G,3,FALSE),0)</f>
        <v>66234</v>
      </c>
      <c r="P3019">
        <f>IFERROR(VLOOKUP(A3019,[3]Sheet1!$A:$G,4,FALSE),0)</f>
        <v>29649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Não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0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Não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88016</v>
      </c>
      <c r="I3022">
        <f>IFERROR(VLOOKUP(A3022,[2]Sheet1!$A:$I,5,FALSE),0)</f>
        <v>181237</v>
      </c>
      <c r="J3022">
        <f>IFERROR(VLOOKUP(A3022,[2]Sheet1!$A:$I,6,FALSE),0)</f>
        <v>2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7104170</v>
      </c>
      <c r="P3023">
        <f>IFERROR(VLOOKUP(A3023,[3]Sheet1!$A:$G,4,FALSE),0)</f>
        <v>0</v>
      </c>
      <c r="Q3023">
        <f>IFERROR(VLOOKUP(A3023,[3]Sheet1!$A:$G,5,FALSE),0)</f>
        <v>7526903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Não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0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Não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0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Não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206263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449356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26696</v>
      </c>
      <c r="O3028">
        <f>IFERROR(VLOOKUP(A3028,[3]Sheet1!$A:$G,3,FALSE),0)</f>
        <v>0</v>
      </c>
      <c r="P3028">
        <f>IFERROR(VLOOKUP(A3028,[3]Sheet1!$A:$G,4,FALSE),0)</f>
        <v>52802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0</v>
      </c>
      <c r="C3029">
        <f>IFERROR(VLOOKUP(A3029,[1]Monitoramento_Base_somente_disp!$A:$J,6,FALSE),0)</f>
        <v>0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Não</v>
      </c>
      <c r="U3029" t="str">
        <f t="shared" si="284"/>
        <v>Não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0</v>
      </c>
      <c r="C3031">
        <f>IFERROR(VLOOKUP(A3031,[1]Monitoramento_Base_somente_disp!$A:$J,6,FALSE),0)</f>
        <v>0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Não</v>
      </c>
      <c r="U3031" t="str">
        <f t="shared" si="284"/>
        <v>Não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133117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Sim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54003</v>
      </c>
      <c r="O3033">
        <f>IFERROR(VLOOKUP(A3033,[3]Sheet1!$A:$G,3,FALSE),0)</f>
        <v>0</v>
      </c>
      <c r="P3033">
        <f>IFERROR(VLOOKUP(A3033,[3]Sheet1!$A:$G,4,FALSE),0)</f>
        <v>41036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7682</v>
      </c>
      <c r="I3034">
        <f>IFERROR(VLOOKUP(A3034,[2]Sheet1!$A:$I,5,FALSE),0)</f>
        <v>33924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0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Não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63474</v>
      </c>
      <c r="I3036">
        <f>IFERROR(VLOOKUP(A3036,[2]Sheet1!$A:$I,5,FALSE),0)</f>
        <v>390042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108728</v>
      </c>
      <c r="O3038">
        <f>IFERROR(VLOOKUP(A3038,[3]Sheet1!$A:$G,3,FALSE),0)</f>
        <v>543627</v>
      </c>
      <c r="P3038">
        <f>IFERROR(VLOOKUP(A3038,[3]Sheet1!$A:$G,4,FALSE),0)</f>
        <v>84929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37716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36561</v>
      </c>
      <c r="O3043">
        <f>IFERROR(VLOOKUP(A3043,[3]Sheet1!$A:$G,3,FALSE),0)</f>
        <v>0</v>
      </c>
      <c r="P3043">
        <f>IFERROR(VLOOKUP(A3043,[3]Sheet1!$A:$G,4,FALSE),0)</f>
        <v>30326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31447</v>
      </c>
      <c r="I3044">
        <f>IFERROR(VLOOKUP(A3044,[2]Sheet1!$A:$I,5,FALSE),0)</f>
        <v>216957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57877</v>
      </c>
      <c r="I3045">
        <f>IFERROR(VLOOKUP(A3045,[2]Sheet1!$A:$I,5,FALSE),0)</f>
        <v>772786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0</v>
      </c>
      <c r="C3047">
        <f>IFERROR(VLOOKUP(A3047,[1]Monitoramento_Base_somente_disp!$A:$J,6,FALSE),0)</f>
        <v>0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Não</v>
      </c>
      <c r="U3047" t="str">
        <f t="shared" si="284"/>
        <v>Não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16652</v>
      </c>
      <c r="I3048">
        <f>IFERROR(VLOOKUP(A3048,[2]Sheet1!$A:$I,5,FALSE),0)</f>
        <v>223455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0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114660</v>
      </c>
      <c r="I3049">
        <f>IFERROR(VLOOKUP(A3049,[2]Sheet1!$A:$I,5,FALSE),0)</f>
        <v>276062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Não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0</v>
      </c>
      <c r="C3050">
        <f>IFERROR(VLOOKUP(A3050,[1]Monitoramento_Base_somente_disp!$A:$J,6,FALSE),0)</f>
        <v>0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Não</v>
      </c>
      <c r="U3050" t="str">
        <f t="shared" si="284"/>
        <v>Não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318964</v>
      </c>
      <c r="O3051">
        <f>IFERROR(VLOOKUP(A3051,[3]Sheet1!$A:$G,3,FALSE),0)</f>
        <v>0</v>
      </c>
      <c r="P3051">
        <f>IFERROR(VLOOKUP(A3051,[3]Sheet1!$A:$G,4,FALSE),0)</f>
        <v>249759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521218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0</v>
      </c>
      <c r="C3053">
        <f>IFERROR(VLOOKUP(A3053,[1]Monitoramento_Base_somente_disp!$A:$J,6,FALSE),0)</f>
        <v>0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Não</v>
      </c>
      <c r="U3053" t="str">
        <f t="shared" si="284"/>
        <v>Não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286881</v>
      </c>
      <c r="O3054">
        <f>IFERROR(VLOOKUP(A3054,[3]Sheet1!$A:$G,3,FALSE),0)</f>
        <v>1680948</v>
      </c>
      <c r="P3054">
        <f>IFERROR(VLOOKUP(A3054,[3]Sheet1!$A:$G,4,FALSE),0)</f>
        <v>68763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0</v>
      </c>
      <c r="C3055">
        <f>IFERROR(VLOOKUP(A3055,[1]Monitoramento_Base_somente_disp!$A:$J,6,FALSE),0)</f>
        <v>0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Não</v>
      </c>
      <c r="U3055" t="str">
        <f t="shared" si="284"/>
        <v>Não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4248</v>
      </c>
      <c r="I3056">
        <f>IFERROR(VLOOKUP(A3056,[2]Sheet1!$A:$I,5,FALSE),0)</f>
        <v>1181088</v>
      </c>
      <c r="J3056">
        <f>IFERROR(VLOOKUP(A3056,[2]Sheet1!$A:$I,6,FALSE),0)</f>
        <v>4115</v>
      </c>
      <c r="K3056">
        <f>IFERROR(VLOOKUP(A3056,[2]Sheet1!$A:$I,7,FALSE),0)</f>
        <v>966909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132632</v>
      </c>
      <c r="I3057">
        <f>IFERROR(VLOOKUP(A3057,[2]Sheet1!$A:$I,5,FALSE),0)</f>
        <v>894006</v>
      </c>
      <c r="J3057">
        <f>IFERROR(VLOOKUP(A3057,[2]Sheet1!$A:$I,6,FALSE),0)</f>
        <v>0</v>
      </c>
      <c r="K3057">
        <f>IFERROR(VLOOKUP(A3057,[2]Sheet1!$A:$I,7,FALSE),0)</f>
        <v>893525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64987</v>
      </c>
      <c r="O3059">
        <f>IFERROR(VLOOKUP(A3059,[3]Sheet1!$A:$G,3,FALSE),0)</f>
        <v>708239</v>
      </c>
      <c r="P3059">
        <f>IFERROR(VLOOKUP(A3059,[3]Sheet1!$A:$G,4,FALSE),0)</f>
        <v>44629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73276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43658</v>
      </c>
      <c r="I3061">
        <f>IFERROR(VLOOKUP(A3061,[2]Sheet1!$A:$I,5,FALSE),0)</f>
        <v>105742</v>
      </c>
      <c r="J3061">
        <f>IFERROR(VLOOKUP(A3061,[2]Sheet1!$A:$I,6,FALSE),0)</f>
        <v>0</v>
      </c>
      <c r="K3061">
        <f>IFERROR(VLOOKUP(A3061,[2]Sheet1!$A:$I,7,FALSE),0)</f>
        <v>126962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894844</v>
      </c>
      <c r="I3064">
        <f>IFERROR(VLOOKUP(A3064,[2]Sheet1!$A:$I,5,FALSE),0)</f>
        <v>3522066</v>
      </c>
      <c r="J3064">
        <f>IFERROR(VLOOKUP(A3064,[2]Sheet1!$A:$I,6,FALSE),0)</f>
        <v>0</v>
      </c>
      <c r="K3064">
        <f>IFERROR(VLOOKUP(A3064,[2]Sheet1!$A:$I,7,FALSE),0)</f>
        <v>2491013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5366916</v>
      </c>
      <c r="P3065">
        <f>IFERROR(VLOOKUP(A3065,[3]Sheet1!$A:$G,4,FALSE),0)</f>
        <v>48973</v>
      </c>
      <c r="Q3065">
        <f>IFERROR(VLOOKUP(A3065,[3]Sheet1!$A:$G,5,FALSE),0)</f>
        <v>3486213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35352</v>
      </c>
      <c r="I3066">
        <f>IFERROR(VLOOKUP(A3066,[2]Sheet1!$A:$I,5,FALSE),0)</f>
        <v>324822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111994</v>
      </c>
      <c r="O3068">
        <f>IFERROR(VLOOKUP(A3068,[3]Sheet1!$A:$G,3,FALSE),0)</f>
        <v>593435</v>
      </c>
      <c r="P3068">
        <f>IFERROR(VLOOKUP(A3068,[3]Sheet1!$A:$G,4,FALSE),0)</f>
        <v>73464</v>
      </c>
      <c r="Q3068">
        <f>IFERROR(VLOOKUP(A3068,[3]Sheet1!$A:$G,5,FALSE),0)</f>
        <v>725394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0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30417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Não</v>
      </c>
      <c r="V3071" t="str">
        <f t="shared" si="285"/>
        <v>Sim</v>
      </c>
      <c r="W3071" t="str">
        <f t="shared" si="286"/>
        <v>Não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18160</v>
      </c>
      <c r="O3072">
        <f>IFERROR(VLOOKUP(A3072,[3]Sheet1!$A:$G,3,FALSE),0)</f>
        <v>60426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0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82009</v>
      </c>
      <c r="I3073">
        <f>IFERROR(VLOOKUP(A3073,[2]Sheet1!$A:$I,5,FALSE),0)</f>
        <v>488828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93176</v>
      </c>
      <c r="O3075">
        <f>IFERROR(VLOOKUP(A3075,[3]Sheet1!$A:$G,3,FALSE),0)</f>
        <v>396652</v>
      </c>
      <c r="P3075">
        <f>IFERROR(VLOOKUP(A3075,[3]Sheet1!$A:$G,4,FALSE),0)</f>
        <v>71416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90692</v>
      </c>
      <c r="O3076">
        <f>IFERROR(VLOOKUP(A3076,[3]Sheet1!$A:$G,3,FALSE),0)</f>
        <v>0</v>
      </c>
      <c r="P3076">
        <f>IFERROR(VLOOKUP(A3076,[3]Sheet1!$A:$G,4,FALSE),0)</f>
        <v>83735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0</v>
      </c>
      <c r="C3078">
        <f>IFERROR(VLOOKUP(A3078,[1]Monitoramento_Base_somente_disp!$A:$J,6,FALSE),0)</f>
        <v>0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Não</v>
      </c>
      <c r="U3078" t="str">
        <f t="shared" ref="U3078:U3141" si="290">IF(C3078+I3078+O3078&gt;0,"Sim","Não")</f>
        <v>Não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29845130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0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2439086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0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63179</v>
      </c>
      <c r="O3082">
        <f>IFERROR(VLOOKUP(A3082,[3]Sheet1!$A:$G,3,FALSE),0)</f>
        <v>0</v>
      </c>
      <c r="P3082">
        <f>IFERROR(VLOOKUP(A3082,[3]Sheet1!$A:$G,4,FALSE),0)</f>
        <v>50875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Não</v>
      </c>
      <c r="V3082" t="str">
        <f t="shared" si="291"/>
        <v>Sim</v>
      </c>
      <c r="W3082" t="str">
        <f t="shared" si="292"/>
        <v>Não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63406</v>
      </c>
      <c r="I3083">
        <f>IFERROR(VLOOKUP(A3083,[2]Sheet1!$A:$I,5,FALSE),0)</f>
        <v>824345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Não</v>
      </c>
      <c r="U3084" t="str">
        <f t="shared" si="290"/>
        <v>Não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0</v>
      </c>
      <c r="C3085">
        <f>IFERROR(VLOOKUP(A3085,[1]Monitoramento_Base_somente_disp!$A:$J,6,FALSE),0)</f>
        <v>0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Não</v>
      </c>
      <c r="U3085" t="str">
        <f t="shared" si="290"/>
        <v>Não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931328</v>
      </c>
      <c r="I3086">
        <f>IFERROR(VLOOKUP(A3086,[2]Sheet1!$A:$I,5,FALSE),0)</f>
        <v>3569961</v>
      </c>
      <c r="J3086">
        <f>IFERROR(VLOOKUP(A3086,[2]Sheet1!$A:$I,6,FALSE),0)</f>
        <v>29253</v>
      </c>
      <c r="K3086">
        <f>IFERROR(VLOOKUP(A3086,[2]Sheet1!$A:$I,7,FALSE),0)</f>
        <v>3147157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40910</v>
      </c>
      <c r="I3088">
        <f>IFERROR(VLOOKUP(A3088,[2]Sheet1!$A:$I,5,FALSE),0)</f>
        <v>386584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0</v>
      </c>
      <c r="C3089">
        <f>IFERROR(VLOOKUP(A3089,[1]Monitoramento_Base_somente_disp!$A:$J,6,FALSE),0)</f>
        <v>0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Não</v>
      </c>
      <c r="U3089" t="str">
        <f t="shared" si="290"/>
        <v>Não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71745</v>
      </c>
      <c r="I3090">
        <f>IFERROR(VLOOKUP(A3090,[2]Sheet1!$A:$I,5,FALSE),0)</f>
        <v>155225</v>
      </c>
      <c r="J3090">
        <f>IFERROR(VLOOKUP(A3090,[2]Sheet1!$A:$I,6,FALSE),0)</f>
        <v>0</v>
      </c>
      <c r="K3090">
        <f>IFERROR(VLOOKUP(A3090,[2]Sheet1!$A:$I,7,FALSE),0)</f>
        <v>255816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0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Não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48827</v>
      </c>
      <c r="O3094">
        <f>IFERROR(VLOOKUP(A3094,[3]Sheet1!$A:$G,3,FALSE),0)</f>
        <v>483231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0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Não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Não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181255</v>
      </c>
      <c r="O3099">
        <f>IFERROR(VLOOKUP(A3099,[3]Sheet1!$A:$G,3,FALSE),0)</f>
        <v>1492529</v>
      </c>
      <c r="P3099">
        <f>IFERROR(VLOOKUP(A3099,[3]Sheet1!$A:$G,4,FALSE),0)</f>
        <v>142171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54028</v>
      </c>
      <c r="I3100">
        <f>IFERROR(VLOOKUP(A3100,[2]Sheet1!$A:$I,5,FALSE),0)</f>
        <v>143106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0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52612</v>
      </c>
      <c r="O3102">
        <f>IFERROR(VLOOKUP(A3102,[3]Sheet1!$A:$G,3,FALSE),0)</f>
        <v>1437614</v>
      </c>
      <c r="P3102">
        <f>IFERROR(VLOOKUP(A3102,[3]Sheet1!$A:$G,4,FALSE),0)</f>
        <v>50298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Não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90143</v>
      </c>
      <c r="I3103">
        <f>IFERROR(VLOOKUP(A3103,[2]Sheet1!$A:$I,5,FALSE),0)</f>
        <v>620736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97015</v>
      </c>
      <c r="I3104">
        <f>IFERROR(VLOOKUP(A3104,[2]Sheet1!$A:$I,5,FALSE),0)</f>
        <v>1346966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0</v>
      </c>
      <c r="C3105">
        <f>IFERROR(VLOOKUP(A3105,[1]Monitoramento_Base_somente_disp!$A:$J,6,FALSE),0)</f>
        <v>0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Não</v>
      </c>
      <c r="U3105" t="str">
        <f t="shared" si="290"/>
        <v>Não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0</v>
      </c>
      <c r="C3106">
        <f>IFERROR(VLOOKUP(A3106,[1]Monitoramento_Base_somente_disp!$A:$J,6,FALSE),0)</f>
        <v>0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Não</v>
      </c>
      <c r="U3106" t="str">
        <f t="shared" si="290"/>
        <v>Não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3532622</v>
      </c>
      <c r="P3107">
        <f>IFERROR(VLOOKUP(A3107,[3]Sheet1!$A:$G,4,FALSE),0)</f>
        <v>178660</v>
      </c>
      <c r="Q3107">
        <f>IFERROR(VLOOKUP(A3107,[3]Sheet1!$A:$G,5,FALSE),0)</f>
        <v>2163212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13649</v>
      </c>
      <c r="I3108">
        <f>IFERROR(VLOOKUP(A3108,[2]Sheet1!$A:$I,5,FALSE),0)</f>
        <v>82947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53616</v>
      </c>
      <c r="I3110">
        <f>IFERROR(VLOOKUP(A3110,[2]Sheet1!$A:$I,5,FALSE),0)</f>
        <v>343239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69547</v>
      </c>
      <c r="O3111">
        <f>IFERROR(VLOOKUP(A3111,[3]Sheet1!$A:$G,3,FALSE),0)</f>
        <v>236074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0</v>
      </c>
      <c r="C3112">
        <f>IFERROR(VLOOKUP(A3112,[1]Monitoramento_Base_somente_disp!$A:$J,6,FALSE),0)</f>
        <v>0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Não</v>
      </c>
      <c r="U3112" t="str">
        <f t="shared" si="290"/>
        <v>Não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110655</v>
      </c>
      <c r="O3113">
        <f>IFERROR(VLOOKUP(A3113,[3]Sheet1!$A:$G,3,FALSE),0)</f>
        <v>0</v>
      </c>
      <c r="P3113">
        <f>IFERROR(VLOOKUP(A3113,[3]Sheet1!$A:$G,4,FALSE),0)</f>
        <v>80669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124504</v>
      </c>
      <c r="I3114">
        <f>IFERROR(VLOOKUP(A3114,[2]Sheet1!$A:$I,5,FALSE),0)</f>
        <v>838851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72707</v>
      </c>
      <c r="O3116">
        <f>IFERROR(VLOOKUP(A3116,[3]Sheet1!$A:$G,3,FALSE),0)</f>
        <v>0</v>
      </c>
      <c r="P3116">
        <f>IFERROR(VLOOKUP(A3116,[3]Sheet1!$A:$G,4,FALSE),0)</f>
        <v>109226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0</v>
      </c>
      <c r="C3117">
        <f>IFERROR(VLOOKUP(A3117,[1]Monitoramento_Base_somente_disp!$A:$J,6,FALSE),0)</f>
        <v>0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Não</v>
      </c>
      <c r="U3117" t="str">
        <f t="shared" si="290"/>
        <v>Não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0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Não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0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39392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Não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228123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Não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60103</v>
      </c>
      <c r="O3122">
        <f>IFERROR(VLOOKUP(A3122,[3]Sheet1!$A:$G,3,FALSE),0)</f>
        <v>0</v>
      </c>
      <c r="P3122">
        <f>IFERROR(VLOOKUP(A3122,[3]Sheet1!$A:$G,4,FALSE),0)</f>
        <v>49180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107034</v>
      </c>
      <c r="I3123">
        <f>IFERROR(VLOOKUP(A3123,[2]Sheet1!$A:$I,5,FALSE),0)</f>
        <v>300865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16224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0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Não</v>
      </c>
      <c r="V3125" t="str">
        <f t="shared" si="291"/>
        <v>Não</v>
      </c>
      <c r="W3125" t="str">
        <f t="shared" si="292"/>
        <v>Não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0</v>
      </c>
      <c r="C3126">
        <f>IFERROR(VLOOKUP(A3126,[1]Monitoramento_Base_somente_disp!$A:$J,6,FALSE),0)</f>
        <v>0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Não</v>
      </c>
      <c r="U3126" t="str">
        <f t="shared" si="290"/>
        <v>Não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955845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Sim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0</v>
      </c>
      <c r="C3131">
        <f>IFERROR(VLOOKUP(A3131,[1]Monitoramento_Base_somente_disp!$A:$J,6,FALSE),0)</f>
        <v>0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Não</v>
      </c>
      <c r="U3131" t="str">
        <f t="shared" si="290"/>
        <v>Não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279790</v>
      </c>
      <c r="I3132">
        <f>IFERROR(VLOOKUP(A3132,[2]Sheet1!$A:$I,5,FALSE),0)</f>
        <v>2032379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0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Não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237229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0</v>
      </c>
      <c r="C3135">
        <f>IFERROR(VLOOKUP(A3135,[1]Monitoramento_Base_somente_disp!$A:$J,6,FALSE),0)</f>
        <v>0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Não</v>
      </c>
      <c r="U3135" t="str">
        <f t="shared" si="290"/>
        <v>Não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61844</v>
      </c>
      <c r="I3137">
        <f>IFERROR(VLOOKUP(A3137,[2]Sheet1!$A:$I,5,FALSE),0)</f>
        <v>256851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233391</v>
      </c>
      <c r="I3138">
        <f>IFERROR(VLOOKUP(A3138,[2]Sheet1!$A:$I,5,FALSE),0)</f>
        <v>518972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0</v>
      </c>
      <c r="C3140">
        <f>IFERROR(VLOOKUP(A3140,[1]Monitoramento_Base_somente_disp!$A:$J,6,FALSE),0)</f>
        <v>0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Não</v>
      </c>
      <c r="U3140" t="str">
        <f t="shared" si="290"/>
        <v>Não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0</v>
      </c>
      <c r="C3142">
        <f>IFERROR(VLOOKUP(A3142,[1]Monitoramento_Base_somente_disp!$A:$J,6,FALSE),0)</f>
        <v>0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Não</v>
      </c>
      <c r="U3142" t="str">
        <f t="shared" ref="U3142:U3205" si="296">IF(C3142+I3142+O3142&gt;0,"Sim","Não")</f>
        <v>Não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78414</v>
      </c>
      <c r="I3143">
        <f>IFERROR(VLOOKUP(A3143,[2]Sheet1!$A:$I,5,FALSE),0)</f>
        <v>0</v>
      </c>
      <c r="J3143">
        <f>IFERROR(VLOOKUP(A3143,[2]Sheet1!$A:$I,6,FALSE),0)</f>
        <v>69524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Não</v>
      </c>
      <c r="V3143" t="str">
        <f t="shared" si="297"/>
        <v>Sim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52222</v>
      </c>
      <c r="O3146">
        <f>IFERROR(VLOOKUP(A3146,[3]Sheet1!$A:$G,3,FALSE),0)</f>
        <v>0</v>
      </c>
      <c r="P3146">
        <f>IFERROR(VLOOKUP(A3146,[3]Sheet1!$A:$G,4,FALSE),0)</f>
        <v>35856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57297</v>
      </c>
      <c r="O3147">
        <f>IFERROR(VLOOKUP(A3147,[3]Sheet1!$A:$G,3,FALSE),0)</f>
        <v>0</v>
      </c>
      <c r="P3147">
        <f>IFERROR(VLOOKUP(A3147,[3]Sheet1!$A:$G,4,FALSE),0)</f>
        <v>48890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0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Não</v>
      </c>
      <c r="V3148" t="str">
        <f t="shared" si="297"/>
        <v>Não</v>
      </c>
      <c r="W3148" t="str">
        <f t="shared" si="298"/>
        <v>Não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0</v>
      </c>
      <c r="C3149">
        <f>IFERROR(VLOOKUP(A3149,[1]Monitoramento_Base_somente_disp!$A:$J,6,FALSE),0)</f>
        <v>0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Não</v>
      </c>
      <c r="U3149" t="str">
        <f t="shared" si="296"/>
        <v>Não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91145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677471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141614</v>
      </c>
      <c r="O3152">
        <f>IFERROR(VLOOKUP(A3152,[3]Sheet1!$A:$G,3,FALSE),0)</f>
        <v>0</v>
      </c>
      <c r="P3152">
        <f>IFERROR(VLOOKUP(A3152,[3]Sheet1!$A:$G,4,FALSE),0)</f>
        <v>101277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Não</v>
      </c>
      <c r="V3152" t="str">
        <f t="shared" si="297"/>
        <v>Sim</v>
      </c>
      <c r="W3152" t="str">
        <f t="shared" si="298"/>
        <v>Não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55887</v>
      </c>
      <c r="I3153">
        <f>IFERROR(VLOOKUP(A3153,[2]Sheet1!$A:$I,5,FALSE),0)</f>
        <v>319230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0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73678</v>
      </c>
      <c r="O3154">
        <f>IFERROR(VLOOKUP(A3154,[3]Sheet1!$A:$G,3,FALSE),0)</f>
        <v>0</v>
      </c>
      <c r="P3154">
        <f>IFERROR(VLOOKUP(A3154,[3]Sheet1!$A:$G,4,FALSE),0)</f>
        <v>65580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Não</v>
      </c>
      <c r="V3154" t="str">
        <f t="shared" si="297"/>
        <v>Sim</v>
      </c>
      <c r="W3154" t="str">
        <f t="shared" si="298"/>
        <v>Não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0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164688</v>
      </c>
      <c r="I3155">
        <f>IFERROR(VLOOKUP(A3155,[2]Sheet1!$A:$I,5,FALSE),0)</f>
        <v>710796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0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219336</v>
      </c>
      <c r="Q3156">
        <f>IFERROR(VLOOKUP(A3156,[3]Sheet1!$A:$G,5,FALSE),0)</f>
        <v>1800815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0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150176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333718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125292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0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Não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0</v>
      </c>
      <c r="C3167">
        <f>IFERROR(VLOOKUP(A3167,[1]Monitoramento_Base_somente_disp!$A:$J,6,FALSE),0)</f>
        <v>0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Não</v>
      </c>
      <c r="U3167" t="str">
        <f t="shared" si="296"/>
        <v>Não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32483</v>
      </c>
      <c r="I3168">
        <f>IFERROR(VLOOKUP(A3168,[2]Sheet1!$A:$I,5,FALSE),0)</f>
        <v>194181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0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265804</v>
      </c>
      <c r="O3170">
        <f>IFERROR(VLOOKUP(A3170,[3]Sheet1!$A:$G,3,FALSE),0)</f>
        <v>0</v>
      </c>
      <c r="P3170">
        <f>IFERROR(VLOOKUP(A3170,[3]Sheet1!$A:$G,4,FALSE),0)</f>
        <v>207404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Não</v>
      </c>
      <c r="V3170" t="str">
        <f t="shared" si="297"/>
        <v>Sim</v>
      </c>
      <c r="W3170" t="str">
        <f t="shared" si="298"/>
        <v>Não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178089</v>
      </c>
      <c r="I3173">
        <f>IFERROR(VLOOKUP(A3173,[2]Sheet1!$A:$I,5,FALSE),0)</f>
        <v>396370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100801</v>
      </c>
      <c r="I3174">
        <f>IFERROR(VLOOKUP(A3174,[2]Sheet1!$A:$I,5,FALSE),0)</f>
        <v>8535024</v>
      </c>
      <c r="J3174">
        <f>IFERROR(VLOOKUP(A3174,[2]Sheet1!$A:$I,6,FALSE),0)</f>
        <v>75654</v>
      </c>
      <c r="K3174">
        <f>IFERROR(VLOOKUP(A3174,[2]Sheet1!$A:$I,7,FALSE),0)</f>
        <v>6078966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835204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0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259238</v>
      </c>
      <c r="O3176">
        <f>IFERROR(VLOOKUP(A3176,[3]Sheet1!$A:$G,3,FALSE),0)</f>
        <v>0</v>
      </c>
      <c r="P3176">
        <f>IFERROR(VLOOKUP(A3176,[3]Sheet1!$A:$G,4,FALSE),0)</f>
        <v>194338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Não</v>
      </c>
      <c r="V3176" t="str">
        <f t="shared" si="297"/>
        <v>Sim</v>
      </c>
      <c r="W3176" t="str">
        <f t="shared" si="298"/>
        <v>Não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21212</v>
      </c>
      <c r="I3177">
        <f>IFERROR(VLOOKUP(A3177,[2]Sheet1!$A:$I,5,FALSE),0)</f>
        <v>73520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82217</v>
      </c>
      <c r="I3178">
        <f>IFERROR(VLOOKUP(A3178,[2]Sheet1!$A:$I,5,FALSE),0)</f>
        <v>206210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11655</v>
      </c>
      <c r="O3179">
        <f>IFERROR(VLOOKUP(A3179,[3]Sheet1!$A:$G,3,FALSE),0)</f>
        <v>588624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45058</v>
      </c>
      <c r="O3182">
        <f>IFERROR(VLOOKUP(A3182,[3]Sheet1!$A:$G,3,FALSE),0)</f>
        <v>0</v>
      </c>
      <c r="P3182">
        <f>IFERROR(VLOOKUP(A3182,[3]Sheet1!$A:$G,4,FALSE),0)</f>
        <v>36979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0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Não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682354</v>
      </c>
      <c r="O3184">
        <f>IFERROR(VLOOKUP(A3184,[3]Sheet1!$A:$G,3,FALSE),0)</f>
        <v>1065617</v>
      </c>
      <c r="P3184">
        <f>IFERROR(VLOOKUP(A3184,[3]Sheet1!$A:$G,4,FALSE),0)</f>
        <v>0</v>
      </c>
      <c r="Q3184">
        <f>IFERROR(VLOOKUP(A3184,[3]Sheet1!$A:$G,5,FALSE),0)</f>
        <v>301982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0</v>
      </c>
      <c r="C3186">
        <f>IFERROR(VLOOKUP(A3186,[1]Monitoramento_Base_somente_disp!$A:$J,6,FALSE),0)</f>
        <v>0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Não</v>
      </c>
      <c r="U3186" t="str">
        <f t="shared" si="296"/>
        <v>Não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0</v>
      </c>
      <c r="C3187">
        <f>IFERROR(VLOOKUP(A3187,[1]Monitoramento_Base_somente_disp!$A:$J,6,FALSE),0)</f>
        <v>0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Não</v>
      </c>
      <c r="U3187" t="str">
        <f t="shared" si="296"/>
        <v>Não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0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440704</v>
      </c>
      <c r="I3188">
        <f>IFERROR(VLOOKUP(A3188,[2]Sheet1!$A:$I,5,FALSE),0)</f>
        <v>1527150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Não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0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462171</v>
      </c>
      <c r="O3189">
        <f>IFERROR(VLOOKUP(A3189,[3]Sheet1!$A:$G,3,FALSE),0)</f>
        <v>670657</v>
      </c>
      <c r="P3189">
        <f>IFERROR(VLOOKUP(A3189,[3]Sheet1!$A:$G,4,FALSE),0)</f>
        <v>354507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Não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0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69766</v>
      </c>
      <c r="I3190">
        <f>IFERROR(VLOOKUP(A3190,[2]Sheet1!$A:$I,5,FALSE),0)</f>
        <v>282076</v>
      </c>
      <c r="J3190">
        <f>IFERROR(VLOOKUP(A3190,[2]Sheet1!$A:$I,6,FALSE),0)</f>
        <v>0</v>
      </c>
      <c r="K3190">
        <f>IFERROR(VLOOKUP(A3190,[2]Sheet1!$A:$I,7,FALSE),0)</f>
        <v>335466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85765</v>
      </c>
      <c r="O3192">
        <f>IFERROR(VLOOKUP(A3192,[3]Sheet1!$A:$G,3,FALSE),0)</f>
        <v>1356351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0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Não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0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861241</v>
      </c>
      <c r="I3195">
        <f>IFERROR(VLOOKUP(A3195,[2]Sheet1!$A:$I,5,FALSE),0)</f>
        <v>1469890</v>
      </c>
      <c r="J3195">
        <f>IFERROR(VLOOKUP(A3195,[2]Sheet1!$A:$I,6,FALSE),0)</f>
        <v>715054</v>
      </c>
      <c r="K3195">
        <f>IFERROR(VLOOKUP(A3195,[2]Sheet1!$A:$I,7,FALSE),0)</f>
        <v>2367889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286272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0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7473</v>
      </c>
      <c r="O3197">
        <f>IFERROR(VLOOKUP(A3197,[3]Sheet1!$A:$G,3,FALSE),0)</f>
        <v>1548437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122541</v>
      </c>
      <c r="I3198">
        <f>IFERROR(VLOOKUP(A3198,[2]Sheet1!$A:$I,5,FALSE),0)</f>
        <v>412532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0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Não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156428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21687</v>
      </c>
      <c r="I3203">
        <f>IFERROR(VLOOKUP(A3203,[2]Sheet1!$A:$I,5,FALSE),0)</f>
        <v>21491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44010</v>
      </c>
      <c r="I3204">
        <f>IFERROR(VLOOKUP(A3204,[2]Sheet1!$A:$I,5,FALSE),0)</f>
        <v>258463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0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151716</v>
      </c>
      <c r="I3205">
        <f>IFERROR(VLOOKUP(A3205,[2]Sheet1!$A:$I,5,FALSE),0)</f>
        <v>739096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282516</v>
      </c>
      <c r="I3206">
        <f>IFERROR(VLOOKUP(A3206,[2]Sheet1!$A:$I,5,FALSE),0)</f>
        <v>2599779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634406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Sim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12731</v>
      </c>
      <c r="I3208">
        <f>IFERROR(VLOOKUP(A3208,[2]Sheet1!$A:$I,5,FALSE),0)</f>
        <v>98000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739329</v>
      </c>
      <c r="I3209">
        <f>IFERROR(VLOOKUP(A3209,[2]Sheet1!$A:$I,5,FALSE),0)</f>
        <v>4726668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1053267</v>
      </c>
      <c r="I3210">
        <f>IFERROR(VLOOKUP(A3210,[2]Sheet1!$A:$I,5,FALSE),0)</f>
        <v>6606444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66591</v>
      </c>
      <c r="I3211">
        <f>IFERROR(VLOOKUP(A3211,[2]Sheet1!$A:$I,5,FALSE),0)</f>
        <v>442372</v>
      </c>
      <c r="J3211">
        <f>IFERROR(VLOOKUP(A3211,[2]Sheet1!$A:$I,6,FALSE),0)</f>
        <v>0</v>
      </c>
      <c r="K3211">
        <f>IFERROR(VLOOKUP(A3211,[2]Sheet1!$A:$I,7,FALSE),0)</f>
        <v>370278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548091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29498</v>
      </c>
      <c r="O3213">
        <f>IFERROR(VLOOKUP(A3213,[3]Sheet1!$A:$G,3,FALSE),0)</f>
        <v>245836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40875</v>
      </c>
      <c r="O3214">
        <f>IFERROR(VLOOKUP(A3214,[3]Sheet1!$A:$G,3,FALSE),0)</f>
        <v>296356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Não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0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Não</v>
      </c>
      <c r="V3217" t="str">
        <f t="shared" si="303"/>
        <v>Não</v>
      </c>
      <c r="W3217" t="str">
        <f t="shared" si="304"/>
        <v>Não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298506</v>
      </c>
      <c r="O3218">
        <f>IFERROR(VLOOKUP(A3218,[3]Sheet1!$A:$G,3,FALSE),0)</f>
        <v>0</v>
      </c>
      <c r="P3218">
        <f>IFERROR(VLOOKUP(A3218,[3]Sheet1!$A:$G,4,FALSE),0)</f>
        <v>229127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119519</v>
      </c>
      <c r="O3219">
        <f>IFERROR(VLOOKUP(A3219,[3]Sheet1!$A:$G,3,FALSE),0)</f>
        <v>0</v>
      </c>
      <c r="P3219">
        <f>IFERROR(VLOOKUP(A3219,[3]Sheet1!$A:$G,4,FALSE),0)</f>
        <v>111576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157769</v>
      </c>
      <c r="I3221">
        <f>IFERROR(VLOOKUP(A3221,[2]Sheet1!$A:$I,5,FALSE),0)</f>
        <v>41718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57709</v>
      </c>
      <c r="I3222">
        <f>IFERROR(VLOOKUP(A3222,[2]Sheet1!$A:$I,5,FALSE),0)</f>
        <v>268752</v>
      </c>
      <c r="J3222">
        <f>IFERROR(VLOOKUP(A3222,[2]Sheet1!$A:$I,6,FALSE),0)</f>
        <v>0</v>
      </c>
      <c r="K3222">
        <f>IFERROR(VLOOKUP(A3222,[2]Sheet1!$A:$I,7,FALSE),0)</f>
        <v>244314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168697</v>
      </c>
      <c r="I3223">
        <f>IFERROR(VLOOKUP(A3223,[2]Sheet1!$A:$I,5,FALSE),0)</f>
        <v>1054041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57362</v>
      </c>
      <c r="O3223">
        <f>IFERROR(VLOOKUP(A3223,[3]Sheet1!$A:$G,3,FALSE),0)</f>
        <v>0</v>
      </c>
      <c r="P3223">
        <f>IFERROR(VLOOKUP(A3223,[3]Sheet1!$A:$G,4,FALSE),0)</f>
        <v>222790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56893</v>
      </c>
      <c r="O3224">
        <f>IFERROR(VLOOKUP(A3224,[3]Sheet1!$A:$G,3,FALSE),0)</f>
        <v>110285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63449</v>
      </c>
      <c r="I3227">
        <f>IFERROR(VLOOKUP(A3227,[2]Sheet1!$A:$I,5,FALSE),0)</f>
        <v>391234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113907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266235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265980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893266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44712</v>
      </c>
      <c r="I3232">
        <f>IFERROR(VLOOKUP(A3232,[2]Sheet1!$A:$I,5,FALSE),0)</f>
        <v>383024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408011</v>
      </c>
      <c r="O3234">
        <f>IFERROR(VLOOKUP(A3234,[3]Sheet1!$A:$G,3,FALSE),0)</f>
        <v>0</v>
      </c>
      <c r="P3234">
        <f>IFERROR(VLOOKUP(A3234,[3]Sheet1!$A:$G,4,FALSE),0)</f>
        <v>317034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0</v>
      </c>
      <c r="C3235">
        <f>IFERROR(VLOOKUP(A3235,[1]Monitoramento_Base_somente_disp!$A:$J,6,FALSE),0)</f>
        <v>0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Não</v>
      </c>
      <c r="U3235" t="str">
        <f t="shared" si="302"/>
        <v>Não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137150</v>
      </c>
      <c r="O3237">
        <f>IFERROR(VLOOKUP(A3237,[3]Sheet1!$A:$G,3,FALSE),0)</f>
        <v>0</v>
      </c>
      <c r="P3237">
        <f>IFERROR(VLOOKUP(A3237,[3]Sheet1!$A:$G,4,FALSE),0)</f>
        <v>100252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29568</v>
      </c>
      <c r="O3238">
        <f>IFERROR(VLOOKUP(A3238,[3]Sheet1!$A:$G,3,FALSE),0)</f>
        <v>0</v>
      </c>
      <c r="P3238">
        <f>IFERROR(VLOOKUP(A3238,[3]Sheet1!$A:$G,4,FALSE),0)</f>
        <v>22111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0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50190</v>
      </c>
      <c r="I3239">
        <f>IFERROR(VLOOKUP(A3239,[2]Sheet1!$A:$I,5,FALSE),0)</f>
        <v>327314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629503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372339</v>
      </c>
      <c r="O3241">
        <f>IFERROR(VLOOKUP(A3241,[3]Sheet1!$A:$G,3,FALSE),0)</f>
        <v>0</v>
      </c>
      <c r="P3241">
        <f>IFERROR(VLOOKUP(A3241,[3]Sheet1!$A:$G,4,FALSE),0)</f>
        <v>267289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69823</v>
      </c>
      <c r="I3242">
        <f>IFERROR(VLOOKUP(A3242,[2]Sheet1!$A:$I,5,FALSE),0)</f>
        <v>543161</v>
      </c>
      <c r="J3242">
        <f>IFERROR(VLOOKUP(A3242,[2]Sheet1!$A:$I,6,FALSE),0)</f>
        <v>9885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0</v>
      </c>
      <c r="C3243">
        <f>IFERROR(VLOOKUP(A3243,[1]Monitoramento_Base_somente_disp!$A:$J,6,FALSE),0)</f>
        <v>0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Não</v>
      </c>
      <c r="U3243" t="str">
        <f t="shared" si="302"/>
        <v>Não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179886</v>
      </c>
      <c r="I3244">
        <f>IFERROR(VLOOKUP(A3244,[2]Sheet1!$A:$I,5,FALSE),0)</f>
        <v>4355080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0</v>
      </c>
      <c r="C3245">
        <f>IFERROR(VLOOKUP(A3245,[1]Monitoramento_Base_somente_disp!$A:$J,6,FALSE),0)</f>
        <v>0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Não</v>
      </c>
      <c r="U3245" t="str">
        <f t="shared" si="302"/>
        <v>Não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42597</v>
      </c>
      <c r="O3246">
        <f>IFERROR(VLOOKUP(A3246,[3]Sheet1!$A:$G,3,FALSE),0)</f>
        <v>0</v>
      </c>
      <c r="P3246">
        <f>IFERROR(VLOOKUP(A3246,[3]Sheet1!$A:$G,4,FALSE),0)</f>
        <v>44849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50574</v>
      </c>
      <c r="I3247">
        <f>IFERROR(VLOOKUP(A3247,[2]Sheet1!$A:$I,5,FALSE),0)</f>
        <v>179850</v>
      </c>
      <c r="J3247">
        <f>IFERROR(VLOOKUP(A3247,[2]Sheet1!$A:$I,6,FALSE),0)</f>
        <v>10325</v>
      </c>
      <c r="K3247">
        <f>IFERROR(VLOOKUP(A3247,[2]Sheet1!$A:$I,7,FALSE),0)</f>
        <v>162822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314845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0</v>
      </c>
      <c r="C3249">
        <f>IFERROR(VLOOKUP(A3249,[1]Monitoramento_Base_somente_disp!$A:$J,6,FALSE),0)</f>
        <v>0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Não</v>
      </c>
      <c r="U3249" t="str">
        <f t="shared" si="302"/>
        <v>Não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0</v>
      </c>
      <c r="C3250">
        <f>IFERROR(VLOOKUP(A3250,[1]Monitoramento_Base_somente_disp!$A:$J,6,FALSE),0)</f>
        <v>0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Não</v>
      </c>
      <c r="U3250" t="str">
        <f t="shared" si="302"/>
        <v>Não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83053</v>
      </c>
      <c r="I3251">
        <f>IFERROR(VLOOKUP(A3251,[2]Sheet1!$A:$I,5,FALSE),0)</f>
        <v>251676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138844</v>
      </c>
      <c r="I3252">
        <f>IFERROR(VLOOKUP(A3252,[2]Sheet1!$A:$I,5,FALSE),0)</f>
        <v>692908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0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Não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0</v>
      </c>
      <c r="C3256">
        <f>IFERROR(VLOOKUP(A3256,[1]Monitoramento_Base_somente_disp!$A:$J,6,FALSE),0)</f>
        <v>0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Não</v>
      </c>
      <c r="U3256" t="str">
        <f t="shared" si="302"/>
        <v>Não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0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152762</v>
      </c>
      <c r="O3257">
        <f>IFERROR(VLOOKUP(A3257,[3]Sheet1!$A:$G,3,FALSE),0)</f>
        <v>1320869</v>
      </c>
      <c r="P3257">
        <f>IFERROR(VLOOKUP(A3257,[3]Sheet1!$A:$G,4,FALSE),0)</f>
        <v>29394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Não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266343</v>
      </c>
      <c r="I3259">
        <f>IFERROR(VLOOKUP(A3259,[2]Sheet1!$A:$I,5,FALSE),0)</f>
        <v>4329922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236151</v>
      </c>
      <c r="I3260">
        <f>IFERROR(VLOOKUP(A3260,[2]Sheet1!$A:$I,5,FALSE),0)</f>
        <v>1473846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65508</v>
      </c>
      <c r="I3262">
        <f>IFERROR(VLOOKUP(A3262,[2]Sheet1!$A:$I,5,FALSE),0)</f>
        <v>435343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0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Não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0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Não</v>
      </c>
      <c r="V3264" t="str">
        <f t="shared" si="303"/>
        <v>Não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0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Não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72801</v>
      </c>
      <c r="I3267">
        <f>IFERROR(VLOOKUP(A3267,[2]Sheet1!$A:$I,5,FALSE),0)</f>
        <v>568297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0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222621</v>
      </c>
      <c r="I3270">
        <f>IFERROR(VLOOKUP(A3270,[2]Sheet1!$A:$I,5,FALSE),0)</f>
        <v>509032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Não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0</v>
      </c>
      <c r="C3271">
        <f>IFERROR(VLOOKUP(A3271,[1]Monitoramento_Base_somente_disp!$A:$J,6,FALSE),0)</f>
        <v>0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Não</v>
      </c>
      <c r="U3271" t="str">
        <f t="shared" si="308"/>
        <v>Não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0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68643</v>
      </c>
      <c r="I3272">
        <f>IFERROR(VLOOKUP(A3272,[2]Sheet1!$A:$I,5,FALSE),0)</f>
        <v>1500028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0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Não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0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40053</v>
      </c>
      <c r="I3276">
        <f>IFERROR(VLOOKUP(A3276,[2]Sheet1!$A:$I,5,FALSE),0)</f>
        <v>93457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0</v>
      </c>
      <c r="C3277">
        <f>IFERROR(VLOOKUP(A3277,[1]Monitoramento_Base_somente_disp!$A:$J,6,FALSE),0)</f>
        <v>0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Não</v>
      </c>
      <c r="U3277" t="str">
        <f t="shared" si="308"/>
        <v>Não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0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90067</v>
      </c>
      <c r="I3280">
        <f>IFERROR(VLOOKUP(A3280,[2]Sheet1!$A:$I,5,FALSE),0)</f>
        <v>930358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Não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154235</v>
      </c>
      <c r="I3281">
        <f>IFERROR(VLOOKUP(A3281,[2]Sheet1!$A:$I,5,FALSE),0)</f>
        <v>1051979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0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64084</v>
      </c>
      <c r="I3283">
        <f>IFERROR(VLOOKUP(A3283,[2]Sheet1!$A:$I,5,FALSE),0)</f>
        <v>3916790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Sim</v>
      </c>
      <c r="U3283" t="str">
        <f t="shared" si="308"/>
        <v>Sim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0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1013089</v>
      </c>
      <c r="I3284">
        <f>IFERROR(VLOOKUP(A3284,[2]Sheet1!$A:$I,5,FALSE),0)</f>
        <v>2582736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Não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0</v>
      </c>
      <c r="C3285">
        <f>IFERROR(VLOOKUP(A3285,[1]Monitoramento_Base_somente_disp!$A:$J,6,FALSE),0)</f>
        <v>0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Não</v>
      </c>
      <c r="U3285" t="str">
        <f t="shared" si="308"/>
        <v>Não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90947</v>
      </c>
      <c r="I3289">
        <f>IFERROR(VLOOKUP(A3289,[2]Sheet1!$A:$I,5,FALSE),0)</f>
        <v>322382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100206</v>
      </c>
      <c r="I3291">
        <f>IFERROR(VLOOKUP(A3291,[2]Sheet1!$A:$I,5,FALSE),0)</f>
        <v>30240353</v>
      </c>
      <c r="J3291">
        <f>IFERROR(VLOOKUP(A3291,[2]Sheet1!$A:$I,6,FALSE),0)</f>
        <v>0</v>
      </c>
      <c r="K3291">
        <f>IFERROR(VLOOKUP(A3291,[2]Sheet1!$A:$I,7,FALSE),0)</f>
        <v>30232148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0</v>
      </c>
      <c r="C3292">
        <f>IFERROR(VLOOKUP(A3292,[1]Monitoramento_Base_somente_disp!$A:$J,6,FALSE),0)</f>
        <v>0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Não</v>
      </c>
      <c r="U3292" t="str">
        <f t="shared" si="308"/>
        <v>Não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14660</v>
      </c>
      <c r="O3294">
        <f>IFERROR(VLOOKUP(A3294,[3]Sheet1!$A:$G,3,FALSE),0)</f>
        <v>4859</v>
      </c>
      <c r="P3294">
        <f>IFERROR(VLOOKUP(A3294,[3]Sheet1!$A:$G,4,FALSE),0)</f>
        <v>0</v>
      </c>
      <c r="Q3294">
        <f>IFERROR(VLOOKUP(A3294,[3]Sheet1!$A:$G,5,FALSE),0)</f>
        <v>152482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0</v>
      </c>
      <c r="C3295">
        <f>IFERROR(VLOOKUP(A3295,[1]Monitoramento_Base_somente_disp!$A:$J,6,FALSE),0)</f>
        <v>0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Não</v>
      </c>
      <c r="U3295" t="str">
        <f t="shared" si="308"/>
        <v>Não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0</v>
      </c>
      <c r="C3296">
        <f>IFERROR(VLOOKUP(A3296,[1]Monitoramento_Base_somente_disp!$A:$J,6,FALSE),0)</f>
        <v>0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Não</v>
      </c>
      <c r="U3296" t="str">
        <f t="shared" si="308"/>
        <v>Não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0</v>
      </c>
      <c r="C3297">
        <f>IFERROR(VLOOKUP(A3297,[1]Monitoramento_Base_somente_disp!$A:$J,6,FALSE),0)</f>
        <v>0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Não</v>
      </c>
      <c r="U3297" t="str">
        <f t="shared" si="308"/>
        <v>Não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0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Não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0</v>
      </c>
      <c r="C3299">
        <f>IFERROR(VLOOKUP(A3299,[1]Monitoramento_Base_somente_disp!$A:$J,6,FALSE),0)</f>
        <v>0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Não</v>
      </c>
      <c r="U3299" t="str">
        <f t="shared" si="308"/>
        <v>Não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0</v>
      </c>
      <c r="C3300">
        <f>IFERROR(VLOOKUP(A3300,[1]Monitoramento_Base_somente_disp!$A:$J,6,FALSE),0)</f>
        <v>0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Não</v>
      </c>
      <c r="U3300" t="str">
        <f t="shared" si="308"/>
        <v>Não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0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Não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0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Não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0</v>
      </c>
      <c r="C3303">
        <f>IFERROR(VLOOKUP(A3303,[1]Monitoramento_Base_somente_disp!$A:$J,6,FALSE),0)</f>
        <v>0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Não</v>
      </c>
      <c r="U3303" t="str">
        <f t="shared" si="308"/>
        <v>Não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0</v>
      </c>
      <c r="C3304">
        <f>IFERROR(VLOOKUP(A3304,[1]Monitoramento_Base_somente_disp!$A:$J,6,FALSE),0)</f>
        <v>0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Não</v>
      </c>
      <c r="U3304" t="str">
        <f t="shared" si="308"/>
        <v>Não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0</v>
      </c>
      <c r="C3305">
        <f>IFERROR(VLOOKUP(A3305,[1]Monitoramento_Base_somente_disp!$A:$J,6,FALSE),0)</f>
        <v>0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Não</v>
      </c>
      <c r="U3305" t="str">
        <f t="shared" si="308"/>
        <v>Não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0</v>
      </c>
      <c r="C3306">
        <f>IFERROR(VLOOKUP(A3306,[1]Monitoramento_Base_somente_disp!$A:$J,6,FALSE),0)</f>
        <v>0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Não</v>
      </c>
      <c r="U3306" t="str">
        <f t="shared" si="308"/>
        <v>Não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0</v>
      </c>
      <c r="C3307">
        <f>IFERROR(VLOOKUP(A3307,[1]Monitoramento_Base_somente_disp!$A:$J,6,FALSE),0)</f>
        <v>0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Não</v>
      </c>
      <c r="U3307" t="str">
        <f t="shared" si="308"/>
        <v>Não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0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Não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0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25291</v>
      </c>
      <c r="I3309">
        <f>IFERROR(VLOOKUP(A3309,[2]Sheet1!$A:$I,5,FALSE),0)</f>
        <v>201083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Não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0</v>
      </c>
      <c r="C3310">
        <f>IFERROR(VLOOKUP(A3310,[1]Monitoramento_Base_somente_disp!$A:$J,6,FALSE),0)</f>
        <v>0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Não</v>
      </c>
      <c r="U3310" t="str">
        <f t="shared" si="308"/>
        <v>Não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0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47050</v>
      </c>
      <c r="I3311">
        <f>IFERROR(VLOOKUP(A3311,[2]Sheet1!$A:$I,5,FALSE),0)</f>
        <v>258665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0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Não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0</v>
      </c>
      <c r="C3313">
        <f>IFERROR(VLOOKUP(A3313,[1]Monitoramento_Base_somente_disp!$A:$J,6,FALSE),0)</f>
        <v>0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Não</v>
      </c>
      <c r="U3313" t="str">
        <f t="shared" si="308"/>
        <v>Não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0</v>
      </c>
      <c r="C3314">
        <f>IFERROR(VLOOKUP(A3314,[1]Monitoramento_Base_somente_disp!$A:$J,6,FALSE),0)</f>
        <v>0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Não</v>
      </c>
      <c r="U3314" t="str">
        <f t="shared" si="308"/>
        <v>Não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Não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0</v>
      </c>
      <c r="C3316">
        <f>IFERROR(VLOOKUP(A3316,[1]Monitoramento_Base_somente_disp!$A:$J,6,FALSE),0)</f>
        <v>0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Não</v>
      </c>
      <c r="U3316" t="str">
        <f t="shared" si="308"/>
        <v>Não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44522</v>
      </c>
      <c r="O3317">
        <f>IFERROR(VLOOKUP(A3317,[3]Sheet1!$A:$G,3,FALSE),0)</f>
        <v>140978</v>
      </c>
      <c r="P3317">
        <f>IFERROR(VLOOKUP(A3317,[3]Sheet1!$A:$G,4,FALSE),0)</f>
        <v>33809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22659</v>
      </c>
      <c r="O3318">
        <f>IFERROR(VLOOKUP(A3318,[3]Sheet1!$A:$G,3,FALSE),0)</f>
        <v>72127</v>
      </c>
      <c r="P3318">
        <f>IFERROR(VLOOKUP(A3318,[3]Sheet1!$A:$G,4,FALSE),0)</f>
        <v>15880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0</v>
      </c>
      <c r="C3319">
        <f>IFERROR(VLOOKUP(A3319,[1]Monitoramento_Base_somente_disp!$A:$J,6,FALSE),0)</f>
        <v>0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Não</v>
      </c>
      <c r="U3319" t="str">
        <f t="shared" si="308"/>
        <v>Não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0</v>
      </c>
      <c r="C3321">
        <f>IFERROR(VLOOKUP(A3321,[1]Monitoramento_Base_somente_disp!$A:$J,6,FALSE),0)</f>
        <v>0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Não</v>
      </c>
      <c r="U3321" t="str">
        <f t="shared" si="308"/>
        <v>Não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0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41875</v>
      </c>
      <c r="I3322">
        <f>IFERROR(VLOOKUP(A3322,[2]Sheet1!$A:$I,5,FALSE),0)</f>
        <v>2093259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0</v>
      </c>
      <c r="C3323">
        <f>IFERROR(VLOOKUP(A3323,[1]Monitoramento_Base_somente_disp!$A:$J,6,FALSE),0)</f>
        <v>0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Não</v>
      </c>
      <c r="U3323" t="str">
        <f t="shared" si="308"/>
        <v>Não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0</v>
      </c>
      <c r="C3324">
        <f>IFERROR(VLOOKUP(A3324,[1]Monitoramento_Base_somente_disp!$A:$J,6,FALSE),0)</f>
        <v>0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Não</v>
      </c>
      <c r="U3324" t="str">
        <f t="shared" si="308"/>
        <v>Não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0</v>
      </c>
      <c r="C3325">
        <f>IFERROR(VLOOKUP(A3325,[1]Monitoramento_Base_somente_disp!$A:$J,6,FALSE),0)</f>
        <v>0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Não</v>
      </c>
      <c r="U3325" t="str">
        <f t="shared" si="308"/>
        <v>Não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0</v>
      </c>
      <c r="C3326">
        <f>IFERROR(VLOOKUP(A3326,[1]Monitoramento_Base_somente_disp!$A:$J,6,FALSE),0)</f>
        <v>0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Não</v>
      </c>
      <c r="U3326" t="str">
        <f t="shared" si="308"/>
        <v>Não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0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Não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Não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0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Não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0</v>
      </c>
      <c r="C3330">
        <f>IFERROR(VLOOKUP(A3330,[1]Monitoramento_Base_somente_disp!$A:$J,6,FALSE),0)</f>
        <v>0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Não</v>
      </c>
      <c r="U3330" t="str">
        <f t="shared" si="308"/>
        <v>Não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0</v>
      </c>
      <c r="C3331">
        <f>IFERROR(VLOOKUP(A3331,[1]Monitoramento_Base_somente_disp!$A:$J,6,FALSE),0)</f>
        <v>0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Não</v>
      </c>
      <c r="U3331" t="str">
        <f t="shared" si="308"/>
        <v>Não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0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41429</v>
      </c>
      <c r="O3332">
        <f>IFERROR(VLOOKUP(A3332,[3]Sheet1!$A:$G,3,FALSE),0)</f>
        <v>0</v>
      </c>
      <c r="P3332">
        <f>IFERROR(VLOOKUP(A3332,[3]Sheet1!$A:$G,4,FALSE),0)</f>
        <v>34310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Não</v>
      </c>
      <c r="V3332" t="str">
        <f t="shared" si="309"/>
        <v>Sim</v>
      </c>
      <c r="W3332" t="str">
        <f t="shared" si="310"/>
        <v>Não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0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1115</v>
      </c>
      <c r="I3333">
        <f>IFERROR(VLOOKUP(A3333,[2]Sheet1!$A:$I,5,FALSE),0)</f>
        <v>1019355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Não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0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Não</v>
      </c>
      <c r="U3334" t="str">
        <f t="shared" ref="U3334:U3397" si="314">IF(C3334+I3334+O3334&gt;0,"Sim","Não")</f>
        <v>Não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0</v>
      </c>
      <c r="C3335">
        <f>IFERROR(VLOOKUP(A3335,[1]Monitoramento_Base_somente_disp!$A:$J,6,FALSE),0)</f>
        <v>0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Não</v>
      </c>
      <c r="U3335" t="str">
        <f t="shared" si="314"/>
        <v>Não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0</v>
      </c>
      <c r="C3336">
        <f>IFERROR(VLOOKUP(A3336,[1]Monitoramento_Base_somente_disp!$A:$J,6,FALSE),0)</f>
        <v>0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Não</v>
      </c>
      <c r="U3336" t="str">
        <f t="shared" si="314"/>
        <v>Não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0</v>
      </c>
      <c r="C3337">
        <f>IFERROR(VLOOKUP(A3337,[1]Monitoramento_Base_somente_disp!$A:$J,6,FALSE),0)</f>
        <v>0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Não</v>
      </c>
      <c r="U3337" t="str">
        <f t="shared" si="314"/>
        <v>Não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0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Não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278986</v>
      </c>
      <c r="I3343">
        <f>IFERROR(VLOOKUP(A3343,[2]Sheet1!$A:$I,5,FALSE),0)</f>
        <v>1019668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Sim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0</v>
      </c>
      <c r="C3344">
        <f>IFERROR(VLOOKUP(A3344,[1]Monitoramento_Base_somente_disp!$A:$J,6,FALSE),0)</f>
        <v>0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Não</v>
      </c>
      <c r="U3344" t="str">
        <f t="shared" si="314"/>
        <v>Não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0</v>
      </c>
      <c r="C3345">
        <f>IFERROR(VLOOKUP(A3345,[1]Monitoramento_Base_somente_disp!$A:$J,6,FALSE),0)</f>
        <v>0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Não</v>
      </c>
      <c r="U3345" t="str">
        <f t="shared" si="314"/>
        <v>Não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0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Não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0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Não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0</v>
      </c>
      <c r="C3348">
        <f>IFERROR(VLOOKUP(A3348,[1]Monitoramento_Base_somente_disp!$A:$J,6,FALSE),0)</f>
        <v>0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Não</v>
      </c>
      <c r="U3348" t="str">
        <f t="shared" si="314"/>
        <v>Não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0</v>
      </c>
      <c r="C3349">
        <f>IFERROR(VLOOKUP(A3349,[1]Monitoramento_Base_somente_disp!$A:$J,6,FALSE),0)</f>
        <v>0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Não</v>
      </c>
      <c r="U3349" t="str">
        <f t="shared" si="314"/>
        <v>Não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0</v>
      </c>
      <c r="C3351">
        <f>IFERROR(VLOOKUP(A3351,[1]Monitoramento_Base_somente_disp!$A:$J,6,FALSE),0)</f>
        <v>0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Não</v>
      </c>
      <c r="U3351" t="str">
        <f t="shared" si="314"/>
        <v>Não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0</v>
      </c>
      <c r="C3352">
        <f>IFERROR(VLOOKUP(A3352,[1]Monitoramento_Base_somente_disp!$A:$J,6,FALSE),0)</f>
        <v>0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Não</v>
      </c>
      <c r="U3352" t="str">
        <f t="shared" si="314"/>
        <v>Não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0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82048</v>
      </c>
      <c r="J3353">
        <f>IFERROR(VLOOKUP(A3353,[2]Sheet1!$A:$I,6,FALSE),0)</f>
        <v>0</v>
      </c>
      <c r="K3353">
        <f>IFERROR(VLOOKUP(A3353,[2]Sheet1!$A:$I,7,FALSE),0)</f>
        <v>72856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0</v>
      </c>
      <c r="C3354">
        <f>IFERROR(VLOOKUP(A3354,[1]Monitoramento_Base_somente_disp!$A:$J,6,FALSE),0)</f>
        <v>0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Não</v>
      </c>
      <c r="U3354" t="str">
        <f t="shared" si="314"/>
        <v>Não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0</v>
      </c>
      <c r="C3355">
        <f>IFERROR(VLOOKUP(A3355,[1]Monitoramento_Base_somente_disp!$A:$J,6,FALSE),0)</f>
        <v>0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Não</v>
      </c>
      <c r="U3355" t="str">
        <f t="shared" si="314"/>
        <v>Não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0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48843</v>
      </c>
      <c r="O3356">
        <f>IFERROR(VLOOKUP(A3356,[3]Sheet1!$A:$G,3,FALSE),0)</f>
        <v>243684</v>
      </c>
      <c r="P3356">
        <f>IFERROR(VLOOKUP(A3356,[3]Sheet1!$A:$G,4,FALSE),0)</f>
        <v>33797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Não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Não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0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Não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0</v>
      </c>
      <c r="C3359">
        <f>IFERROR(VLOOKUP(A3359,[1]Monitoramento_Base_somente_disp!$A:$J,6,FALSE),0)</f>
        <v>0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Não</v>
      </c>
      <c r="U3359" t="str">
        <f t="shared" si="314"/>
        <v>Não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0</v>
      </c>
      <c r="C3360">
        <f>IFERROR(VLOOKUP(A3360,[1]Monitoramento_Base_somente_disp!$A:$J,6,FALSE),0)</f>
        <v>0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Não</v>
      </c>
      <c r="U3360" t="str">
        <f t="shared" si="314"/>
        <v>Não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0</v>
      </c>
      <c r="C3361">
        <f>IFERROR(VLOOKUP(A3361,[1]Monitoramento_Base_somente_disp!$A:$J,6,FALSE),0)</f>
        <v>0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Não</v>
      </c>
      <c r="U3361" t="str">
        <f t="shared" si="314"/>
        <v>Não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0</v>
      </c>
      <c r="C3362">
        <f>IFERROR(VLOOKUP(A3362,[1]Monitoramento_Base_somente_disp!$A:$J,6,FALSE),0)</f>
        <v>0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Não</v>
      </c>
      <c r="U3362" t="str">
        <f t="shared" si="314"/>
        <v>Não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0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Não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0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57372</v>
      </c>
      <c r="O3364">
        <f>IFERROR(VLOOKUP(A3364,[3]Sheet1!$A:$G,3,FALSE),0)</f>
        <v>237516</v>
      </c>
      <c r="P3364">
        <f>IFERROR(VLOOKUP(A3364,[3]Sheet1!$A:$G,4,FALSE),0)</f>
        <v>52527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Não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0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Não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0</v>
      </c>
      <c r="C3366">
        <f>IFERROR(VLOOKUP(A3366,[1]Monitoramento_Base_somente_disp!$A:$J,6,FALSE),0)</f>
        <v>0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Não</v>
      </c>
      <c r="U3366" t="str">
        <f t="shared" si="314"/>
        <v>Não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1887263</v>
      </c>
      <c r="I3367">
        <f>IFERROR(VLOOKUP(A3367,[2]Sheet1!$A:$I,5,FALSE),0)</f>
        <v>51893081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1127736</v>
      </c>
      <c r="I3368">
        <f>IFERROR(VLOOKUP(A3368,[2]Sheet1!$A:$I,5,FALSE),0)</f>
        <v>4748558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0</v>
      </c>
      <c r="C3369">
        <f>IFERROR(VLOOKUP(A3369,[1]Monitoramento_Base_somente_disp!$A:$J,6,FALSE),0)</f>
        <v>0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Não</v>
      </c>
      <c r="U3369" t="str">
        <f t="shared" si="314"/>
        <v>Não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0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Não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0</v>
      </c>
      <c r="C3371">
        <f>IFERROR(VLOOKUP(A3371,[1]Monitoramento_Base_somente_disp!$A:$J,6,FALSE),0)</f>
        <v>0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Não</v>
      </c>
      <c r="U3371" t="str">
        <f t="shared" si="314"/>
        <v>Não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0</v>
      </c>
      <c r="C3372">
        <f>IFERROR(VLOOKUP(A3372,[1]Monitoramento_Base_somente_disp!$A:$J,6,FALSE),0)</f>
        <v>0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Não</v>
      </c>
      <c r="U3372" t="str">
        <f t="shared" si="314"/>
        <v>Não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Não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0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Não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0</v>
      </c>
      <c r="C3375">
        <f>IFERROR(VLOOKUP(A3375,[1]Monitoramento_Base_somente_disp!$A:$J,6,FALSE),0)</f>
        <v>0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Não</v>
      </c>
      <c r="U3375" t="str">
        <f t="shared" si="314"/>
        <v>Não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0</v>
      </c>
      <c r="C3376">
        <f>IFERROR(VLOOKUP(A3376,[1]Monitoramento_Base_somente_disp!$A:$J,6,FALSE),0)</f>
        <v>0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70591</v>
      </c>
      <c r="O3376">
        <f>IFERROR(VLOOKUP(A3376,[3]Sheet1!$A:$G,3,FALSE),0)</f>
        <v>299367</v>
      </c>
      <c r="P3376">
        <f>IFERROR(VLOOKUP(A3376,[3]Sheet1!$A:$G,4,FALSE),0)</f>
        <v>55514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Não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0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Não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0</v>
      </c>
      <c r="C3378">
        <f>IFERROR(VLOOKUP(A3378,[1]Monitoramento_Base_somente_disp!$A:$J,6,FALSE),0)</f>
        <v>0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Não</v>
      </c>
      <c r="U3378" t="str">
        <f t="shared" si="314"/>
        <v>Não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0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Não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0</v>
      </c>
      <c r="C3380">
        <f>IFERROR(VLOOKUP(A3380,[1]Monitoramento_Base_somente_disp!$A:$J,6,FALSE),0)</f>
        <v>0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Não</v>
      </c>
      <c r="U3380" t="str">
        <f t="shared" si="314"/>
        <v>Não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0</v>
      </c>
      <c r="C3382">
        <f>IFERROR(VLOOKUP(A3382,[1]Monitoramento_Base_somente_disp!$A:$J,6,FALSE),0)</f>
        <v>0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Não</v>
      </c>
      <c r="U3382" t="str">
        <f t="shared" si="314"/>
        <v>Não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0</v>
      </c>
      <c r="C3383">
        <f>IFERROR(VLOOKUP(A3383,[1]Monitoramento_Base_somente_disp!$A:$J,6,FALSE),0)</f>
        <v>0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Não</v>
      </c>
      <c r="U3383" t="str">
        <f t="shared" si="314"/>
        <v>Não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0</v>
      </c>
      <c r="C3384">
        <f>IFERROR(VLOOKUP(A3384,[1]Monitoramento_Base_somente_disp!$A:$J,6,FALSE),0)</f>
        <v>0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Não</v>
      </c>
      <c r="U3384" t="str">
        <f t="shared" si="314"/>
        <v>Não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0</v>
      </c>
      <c r="C3385">
        <f>IFERROR(VLOOKUP(A3385,[1]Monitoramento_Base_somente_disp!$A:$J,6,FALSE),0)</f>
        <v>0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Não</v>
      </c>
      <c r="U3385" t="str">
        <f t="shared" si="314"/>
        <v>Não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0</v>
      </c>
      <c r="C3386">
        <f>IFERROR(VLOOKUP(A3386,[1]Monitoramento_Base_somente_disp!$A:$J,6,FALSE),0)</f>
        <v>0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Não</v>
      </c>
      <c r="U3386" t="str">
        <f t="shared" si="314"/>
        <v>Não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0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Não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0</v>
      </c>
      <c r="C3389">
        <f>IFERROR(VLOOKUP(A3389,[1]Monitoramento_Base_somente_disp!$A:$J,6,FALSE),0)</f>
        <v>0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Não</v>
      </c>
      <c r="U3389" t="str">
        <f t="shared" si="314"/>
        <v>Não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0</v>
      </c>
      <c r="C3390">
        <f>IFERROR(VLOOKUP(A3390,[1]Monitoramento_Base_somente_disp!$A:$J,6,FALSE),0)</f>
        <v>0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Não</v>
      </c>
      <c r="U3390" t="str">
        <f t="shared" si="314"/>
        <v>Não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0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Não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0</v>
      </c>
      <c r="C3392">
        <f>IFERROR(VLOOKUP(A3392,[1]Monitoramento_Base_somente_disp!$A:$J,6,FALSE),0)</f>
        <v>0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Não</v>
      </c>
      <c r="U3392" t="str">
        <f t="shared" si="314"/>
        <v>Não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0</v>
      </c>
      <c r="C3395">
        <f>IFERROR(VLOOKUP(A3395,[1]Monitoramento_Base_somente_disp!$A:$J,6,FALSE),0)</f>
        <v>0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Não</v>
      </c>
      <c r="U3395" t="str">
        <f t="shared" si="314"/>
        <v>Não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0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Não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0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Não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1364137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84472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0</v>
      </c>
      <c r="C3401">
        <f>IFERROR(VLOOKUP(A3401,[1]Monitoramento_Base_somente_disp!$A:$J,6,FALSE),0)</f>
        <v>0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Não</v>
      </c>
      <c r="U3401" t="str">
        <f t="shared" si="320"/>
        <v>Não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0</v>
      </c>
      <c r="C3402">
        <f>IFERROR(VLOOKUP(A3402,[1]Monitoramento_Base_somente_disp!$A:$J,6,FALSE),0)</f>
        <v>0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Não</v>
      </c>
      <c r="U3402" t="str">
        <f t="shared" si="320"/>
        <v>Não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0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Não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0</v>
      </c>
      <c r="C3404">
        <f>IFERROR(VLOOKUP(A3404,[1]Monitoramento_Base_somente_disp!$A:$J,6,FALSE),0)</f>
        <v>0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Não</v>
      </c>
      <c r="U3404" t="str">
        <f t="shared" si="320"/>
        <v>Não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0</v>
      </c>
      <c r="C3405">
        <f>IFERROR(VLOOKUP(A3405,[1]Monitoramento_Base_somente_disp!$A:$J,6,FALSE),0)</f>
        <v>0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Não</v>
      </c>
      <c r="U3405" t="str">
        <f t="shared" si="320"/>
        <v>Não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0</v>
      </c>
      <c r="C3406">
        <f>IFERROR(VLOOKUP(A3406,[1]Monitoramento_Base_somente_disp!$A:$J,6,FALSE),0)</f>
        <v>0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Não</v>
      </c>
      <c r="U3406" t="str">
        <f t="shared" si="320"/>
        <v>Não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0</v>
      </c>
      <c r="C3407">
        <f>IFERROR(VLOOKUP(A3407,[1]Monitoramento_Base_somente_disp!$A:$J,6,FALSE),0)</f>
        <v>0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Não</v>
      </c>
      <c r="U3407" t="str">
        <f t="shared" si="320"/>
        <v>Não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0</v>
      </c>
      <c r="C3408">
        <f>IFERROR(VLOOKUP(A3408,[1]Monitoramento_Base_somente_disp!$A:$J,6,FALSE),0)</f>
        <v>0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Não</v>
      </c>
      <c r="U3408" t="str">
        <f t="shared" si="320"/>
        <v>Não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0</v>
      </c>
      <c r="C3409">
        <f>IFERROR(VLOOKUP(A3409,[1]Monitoramento_Base_somente_disp!$A:$J,6,FALSE),0)</f>
        <v>0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Não</v>
      </c>
      <c r="U3409" t="str">
        <f t="shared" si="320"/>
        <v>Não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0</v>
      </c>
      <c r="C3410">
        <f>IFERROR(VLOOKUP(A3410,[1]Monitoramento_Base_somente_disp!$A:$J,6,FALSE),0)</f>
        <v>0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Não</v>
      </c>
      <c r="U3410" t="str">
        <f t="shared" si="320"/>
        <v>Não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0</v>
      </c>
      <c r="C3411">
        <f>IFERROR(VLOOKUP(A3411,[1]Monitoramento_Base_somente_disp!$A:$J,6,FALSE),0)</f>
        <v>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Não</v>
      </c>
      <c r="U3411" t="str">
        <f t="shared" si="320"/>
        <v>Não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0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Não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0</v>
      </c>
      <c r="C3413">
        <f>IFERROR(VLOOKUP(A3413,[1]Monitoramento_Base_somente_disp!$A:$J,6,FALSE),0)</f>
        <v>0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Não</v>
      </c>
      <c r="U3413" t="str">
        <f t="shared" si="320"/>
        <v>Não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0</v>
      </c>
      <c r="C3414">
        <f>IFERROR(VLOOKUP(A3414,[1]Monitoramento_Base_somente_disp!$A:$J,6,FALSE),0)</f>
        <v>0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Não</v>
      </c>
      <c r="U3414" t="str">
        <f t="shared" si="320"/>
        <v>Não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0</v>
      </c>
      <c r="C3415">
        <f>IFERROR(VLOOKUP(A3415,[1]Monitoramento_Base_somente_disp!$A:$J,6,FALSE),0)</f>
        <v>0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Não</v>
      </c>
      <c r="U3415" t="str">
        <f t="shared" si="320"/>
        <v>Não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0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237859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Não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0</v>
      </c>
      <c r="C3417">
        <f>IFERROR(VLOOKUP(A3417,[1]Monitoramento_Base_somente_disp!$A:$J,6,FALSE),0)</f>
        <v>0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Não</v>
      </c>
      <c r="U3417" t="str">
        <f t="shared" si="320"/>
        <v>Não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0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Não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0</v>
      </c>
      <c r="C3419">
        <f>IFERROR(VLOOKUP(A3419,[1]Monitoramento_Base_somente_disp!$A:$J,6,FALSE),0)</f>
        <v>0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Não</v>
      </c>
      <c r="U3419" t="str">
        <f t="shared" si="320"/>
        <v>Não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70706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0</v>
      </c>
      <c r="C3421">
        <f>IFERROR(VLOOKUP(A3421,[1]Monitoramento_Base_somente_disp!$A:$J,6,FALSE),0)</f>
        <v>0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Não</v>
      </c>
      <c r="U3421" t="str">
        <f t="shared" si="320"/>
        <v>Não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0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Não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0</v>
      </c>
      <c r="C3423">
        <f>IFERROR(VLOOKUP(A3423,[1]Monitoramento_Base_somente_disp!$A:$J,6,FALSE),0)</f>
        <v>0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Não</v>
      </c>
      <c r="U3423" t="str">
        <f t="shared" si="320"/>
        <v>Não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0</v>
      </c>
      <c r="C3424">
        <f>IFERROR(VLOOKUP(A3424,[1]Monitoramento_Base_somente_disp!$A:$J,6,FALSE),0)</f>
        <v>0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Não</v>
      </c>
      <c r="U3424" t="str">
        <f t="shared" si="320"/>
        <v>Não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0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Não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0</v>
      </c>
      <c r="C3428">
        <f>IFERROR(VLOOKUP(A3428,[1]Monitoramento_Base_somente_disp!$A:$J,6,FALSE),0)</f>
        <v>0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Não</v>
      </c>
      <c r="U3428" t="str">
        <f t="shared" si="320"/>
        <v>Não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0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Não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0</v>
      </c>
      <c r="C3431">
        <f>IFERROR(VLOOKUP(A3431,[1]Monitoramento_Base_somente_disp!$A:$J,6,FALSE),0)</f>
        <v>0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Não</v>
      </c>
      <c r="U3431" t="str">
        <f t="shared" si="320"/>
        <v>Não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0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Não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0</v>
      </c>
      <c r="C3433">
        <f>IFERROR(VLOOKUP(A3433,[1]Monitoramento_Base_somente_disp!$A:$J,6,FALSE),0)</f>
        <v>0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Não</v>
      </c>
      <c r="U3433" t="str">
        <f t="shared" si="320"/>
        <v>Não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0</v>
      </c>
      <c r="C3434">
        <f>IFERROR(VLOOKUP(A3434,[1]Monitoramento_Base_somente_disp!$A:$J,6,FALSE),0)</f>
        <v>0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Não</v>
      </c>
      <c r="U3434" t="str">
        <f t="shared" si="320"/>
        <v>Não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0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Não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0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Não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0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Não</v>
      </c>
      <c r="U3437" t="str">
        <f t="shared" si="320"/>
        <v>Não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0</v>
      </c>
      <c r="C3438">
        <f>IFERROR(VLOOKUP(A3438,[1]Monitoramento_Base_somente_disp!$A:$J,6,FALSE),0)</f>
        <v>0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Não</v>
      </c>
      <c r="U3438" t="str">
        <f t="shared" si="320"/>
        <v>Não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0</v>
      </c>
      <c r="C3439">
        <f>IFERROR(VLOOKUP(A3439,[1]Monitoramento_Base_somente_disp!$A:$J,6,FALSE),0)</f>
        <v>0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Não</v>
      </c>
      <c r="U3439" t="str">
        <f t="shared" si="320"/>
        <v>Não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0</v>
      </c>
      <c r="C3440">
        <f>IFERROR(VLOOKUP(A3440,[1]Monitoramento_Base_somente_disp!$A:$J,6,FALSE),0)</f>
        <v>0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Não</v>
      </c>
      <c r="U3440" t="str">
        <f t="shared" si="320"/>
        <v>Não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0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Não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0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Não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0</v>
      </c>
      <c r="C3443">
        <f>IFERROR(VLOOKUP(A3443,[1]Monitoramento_Base_somente_disp!$A:$J,6,FALSE),0)</f>
        <v>0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Não</v>
      </c>
      <c r="U3443" t="str">
        <f t="shared" si="320"/>
        <v>Não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0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Não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0</v>
      </c>
      <c r="C3446">
        <f>IFERROR(VLOOKUP(A3446,[1]Monitoramento_Base_somente_disp!$A:$J,6,FALSE),0)</f>
        <v>0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Não</v>
      </c>
      <c r="U3446" t="str">
        <f t="shared" si="320"/>
        <v>Não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0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Não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0</v>
      </c>
      <c r="C3448">
        <f>IFERROR(VLOOKUP(A3448,[1]Monitoramento_Base_somente_disp!$A:$J,6,FALSE),0)</f>
        <v>0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Não</v>
      </c>
      <c r="U3448" t="str">
        <f t="shared" si="320"/>
        <v>Não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1161463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0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Não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0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Não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0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943546</v>
      </c>
      <c r="O3453">
        <f>IFERROR(VLOOKUP(A3453,[3]Sheet1!$A:$G,3,FALSE),0)</f>
        <v>0</v>
      </c>
      <c r="P3453">
        <f>IFERROR(VLOOKUP(A3453,[3]Sheet1!$A:$G,4,FALSE),0)</f>
        <v>898476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Não</v>
      </c>
      <c r="V3453" t="str">
        <f t="shared" si="321"/>
        <v>Sim</v>
      </c>
      <c r="W3453" t="str">
        <f t="shared" si="322"/>
        <v>Não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0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Não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0</v>
      </c>
      <c r="C3455">
        <f>IFERROR(VLOOKUP(A3455,[1]Monitoramento_Base_somente_disp!$A:$J,6,FALSE),0)</f>
        <v>0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Não</v>
      </c>
      <c r="U3455" t="str">
        <f t="shared" si="320"/>
        <v>Não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0</v>
      </c>
      <c r="C3456">
        <f>IFERROR(VLOOKUP(A3456,[1]Monitoramento_Base_somente_disp!$A:$J,6,FALSE),0)</f>
        <v>0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Não</v>
      </c>
      <c r="U3456" t="str">
        <f t="shared" si="320"/>
        <v>Não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0</v>
      </c>
      <c r="C3457">
        <f>IFERROR(VLOOKUP(A3457,[1]Monitoramento_Base_somente_disp!$A:$J,6,FALSE),0)</f>
        <v>0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Não</v>
      </c>
      <c r="U3457" t="str">
        <f t="shared" si="320"/>
        <v>Não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0</v>
      </c>
      <c r="C3458">
        <f>IFERROR(VLOOKUP(A3458,[1]Monitoramento_Base_somente_disp!$A:$J,6,FALSE),0)</f>
        <v>0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Não</v>
      </c>
      <c r="U3458" t="str">
        <f t="shared" si="320"/>
        <v>Não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0</v>
      </c>
      <c r="C3459">
        <f>IFERROR(VLOOKUP(A3459,[1]Monitoramento_Base_somente_disp!$A:$J,6,FALSE),0)</f>
        <v>0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Não</v>
      </c>
      <c r="U3459" t="str">
        <f t="shared" si="320"/>
        <v>Não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0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Não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0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Não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271231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0</v>
      </c>
      <c r="C3464">
        <f>IFERROR(VLOOKUP(A3464,[1]Monitoramento_Base_somente_disp!$A:$J,6,FALSE),0)</f>
        <v>0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Não</v>
      </c>
      <c r="U3464" t="str">
        <f t="shared" si="326"/>
        <v>Não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0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Não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0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Não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295171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0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Não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0</v>
      </c>
      <c r="C3470">
        <f>IFERROR(VLOOKUP(A3470,[1]Monitoramento_Base_somente_disp!$A:$J,6,FALSE),0)</f>
        <v>0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Não</v>
      </c>
      <c r="U3470" t="str">
        <f t="shared" si="326"/>
        <v>Não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0</v>
      </c>
      <c r="C3471">
        <f>IFERROR(VLOOKUP(A3471,[1]Monitoramento_Base_somente_disp!$A:$J,6,FALSE),0)</f>
        <v>0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Não</v>
      </c>
      <c r="U3471" t="str">
        <f t="shared" si="326"/>
        <v>Não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0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Não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0</v>
      </c>
      <c r="C3473">
        <f>IFERROR(VLOOKUP(A3473,[1]Monitoramento_Base_somente_disp!$A:$J,6,FALSE),0)</f>
        <v>0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Não</v>
      </c>
      <c r="U3473" t="str">
        <f t="shared" si="326"/>
        <v>Não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224160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0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Não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0</v>
      </c>
      <c r="C3477">
        <f>IFERROR(VLOOKUP(A3477,[1]Monitoramento_Base_somente_disp!$A:$J,6,FALSE),0)</f>
        <v>0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Não</v>
      </c>
      <c r="U3477" t="str">
        <f t="shared" si="326"/>
        <v>Não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0</v>
      </c>
      <c r="C3478">
        <f>IFERROR(VLOOKUP(A3478,[1]Monitoramento_Base_somente_disp!$A:$J,6,FALSE),0)</f>
        <v>0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Não</v>
      </c>
      <c r="U3478" t="str">
        <f t="shared" si="326"/>
        <v>Não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0</v>
      </c>
      <c r="C3479">
        <f>IFERROR(VLOOKUP(A3479,[1]Monitoramento_Base_somente_disp!$A:$J,6,FALSE),0)</f>
        <v>0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Não</v>
      </c>
      <c r="U3479" t="str">
        <f t="shared" si="326"/>
        <v>Não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0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Não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0</v>
      </c>
      <c r="C3481">
        <f>IFERROR(VLOOKUP(A3481,[1]Monitoramento_Base_somente_disp!$A:$J,6,FALSE),0)</f>
        <v>0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Não</v>
      </c>
      <c r="U3481" t="str">
        <f t="shared" si="326"/>
        <v>Não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0</v>
      </c>
      <c r="C3482">
        <f>IFERROR(VLOOKUP(A3482,[1]Monitoramento_Base_somente_disp!$A:$J,6,FALSE),0)</f>
        <v>0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Não</v>
      </c>
      <c r="U3482" t="str">
        <f t="shared" si="326"/>
        <v>Não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0</v>
      </c>
      <c r="C3483">
        <f>IFERROR(VLOOKUP(A3483,[1]Monitoramento_Base_somente_disp!$A:$J,6,FALSE),0)</f>
        <v>0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Não</v>
      </c>
      <c r="U3483" t="str">
        <f t="shared" si="326"/>
        <v>Não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0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Não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0</v>
      </c>
      <c r="C3485">
        <f>IFERROR(VLOOKUP(A3485,[1]Monitoramento_Base_somente_disp!$A:$J,6,FALSE),0)</f>
        <v>0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Não</v>
      </c>
      <c r="U3485" t="str">
        <f t="shared" si="326"/>
        <v>Não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0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Não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0</v>
      </c>
      <c r="C3488">
        <f>IFERROR(VLOOKUP(A3488,[1]Monitoramento_Base_somente_disp!$A:$J,6,FALSE),0)</f>
        <v>0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Não</v>
      </c>
      <c r="U3488" t="str">
        <f t="shared" si="326"/>
        <v>Não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Não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0</v>
      </c>
      <c r="C3491">
        <f>IFERROR(VLOOKUP(A3491,[1]Monitoramento_Base_somente_disp!$A:$J,6,FALSE),0)</f>
        <v>0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Não</v>
      </c>
      <c r="U3491" t="str">
        <f t="shared" si="326"/>
        <v>Não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0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Não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0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Não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0</v>
      </c>
      <c r="C3494">
        <f>IFERROR(VLOOKUP(A3494,[1]Monitoramento_Base_somente_disp!$A:$J,6,FALSE),0)</f>
        <v>0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Não</v>
      </c>
      <c r="U3494" t="str">
        <f t="shared" si="326"/>
        <v>Não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0</v>
      </c>
      <c r="C3495">
        <f>IFERROR(VLOOKUP(A3495,[1]Monitoramento_Base_somente_disp!$A:$J,6,FALSE),0)</f>
        <v>0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Não</v>
      </c>
      <c r="U3495" t="str">
        <f t="shared" si="326"/>
        <v>Não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0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Não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0</v>
      </c>
      <c r="C3497">
        <f>IFERROR(VLOOKUP(A3497,[1]Monitoramento_Base_somente_disp!$A:$J,6,FALSE),0)</f>
        <v>0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Não</v>
      </c>
      <c r="U3497" t="str">
        <f t="shared" si="326"/>
        <v>Não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0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Não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0</v>
      </c>
      <c r="C3499">
        <f>IFERROR(VLOOKUP(A3499,[1]Monitoramento_Base_somente_disp!$A:$J,6,FALSE),0)</f>
        <v>0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Não</v>
      </c>
      <c r="U3499" t="str">
        <f t="shared" si="326"/>
        <v>Não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0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Não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0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Não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0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Não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0</v>
      </c>
      <c r="C3503">
        <f>IFERROR(VLOOKUP(A3503,[1]Monitoramento_Base_somente_disp!$A:$J,6,FALSE),0)</f>
        <v>0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Não</v>
      </c>
      <c r="U3503" t="str">
        <f t="shared" si="326"/>
        <v>Não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0</v>
      </c>
      <c r="C3504">
        <f>IFERROR(VLOOKUP(A3504,[1]Monitoramento_Base_somente_disp!$A:$J,6,FALSE),0)</f>
        <v>0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Não</v>
      </c>
      <c r="U3504" t="str">
        <f t="shared" si="326"/>
        <v>Não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0</v>
      </c>
      <c r="C3505">
        <f>IFERROR(VLOOKUP(A3505,[1]Monitoramento_Base_somente_disp!$A:$J,6,FALSE),0)</f>
        <v>0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Não</v>
      </c>
      <c r="U3505" t="str">
        <f t="shared" si="326"/>
        <v>Não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0</v>
      </c>
      <c r="C3506">
        <f>IFERROR(VLOOKUP(A3506,[1]Monitoramento_Base_somente_disp!$A:$J,6,FALSE),0)</f>
        <v>0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Não</v>
      </c>
      <c r="U3506" t="str">
        <f t="shared" si="326"/>
        <v>Não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0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Não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0</v>
      </c>
      <c r="C3508">
        <f>IFERROR(VLOOKUP(A3508,[1]Monitoramento_Base_somente_disp!$A:$J,6,FALSE),0)</f>
        <v>0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Não</v>
      </c>
      <c r="U3508" t="str">
        <f t="shared" si="326"/>
        <v>Não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0</v>
      </c>
      <c r="C3510">
        <f>IFERROR(VLOOKUP(A3510,[1]Monitoramento_Base_somente_disp!$A:$J,6,FALSE),0)</f>
        <v>0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Não</v>
      </c>
      <c r="U3510" t="str">
        <f t="shared" si="326"/>
        <v>Não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0</v>
      </c>
      <c r="C3512">
        <f>IFERROR(VLOOKUP(A3512,[1]Monitoramento_Base_somente_disp!$A:$J,6,FALSE),0)</f>
        <v>0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Não</v>
      </c>
      <c r="U3512" t="str">
        <f t="shared" si="326"/>
        <v>Não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b0ada803-87a5-4f80-bf3c-49fd012dc2db"/>
    <ds:schemaRef ds:uri="http://schemas.microsoft.com/office/2006/documentManagement/types"/>
    <ds:schemaRef ds:uri="8c04557f-fd53-4c74-80a8-0d8bfa82cee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2023-12-26T13:52:25Z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