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X3434" i="4" l="1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W306" i="4"/>
  <c r="W310" i="4"/>
  <c r="W314" i="4"/>
  <c r="W318" i="4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W312" i="4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H3864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093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<sst xmlns="http://schemas.openxmlformats.org/spreadsheetml/2006/main" count="11627" uniqueCount="3762">
  <si>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</si>
  <si>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</si>
  <si>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</si>
  <si>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</si>
  <si>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</si>
  <si>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</si>
  <si>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</si>
  <si>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</si>
  <si>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</si>
  <si>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</si>
  <si>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</si>
  <si>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</si>
  <si>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</si>
  <si>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</si>
  <si>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</si>
  <si>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</si>
  <si>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</si>
  <si>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</si>
  <si>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</si>
  <si>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</si>
  <si>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</si>
  <si>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</si>
  <si>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</si>
  <si>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</si>
  <si>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</si>
  <si>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</si>
  <si>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</si>
  <si>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</si>
  <si>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</si>
  <si>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</si>
  <si>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</si>
  <si>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</si>
  <si>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</si>
  <si>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</si>
  <si>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</si>
  <si>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</si>
  <si>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</si>
  <si>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</si>
  <si>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</si>
  <si>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</si>
  <si>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</si>
  <si>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</si>
  <si>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</si>
  <si>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</si>
  <si>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</si>
  <si>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</si>
  <si>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</si>
  <si>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</si>
  <si>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</si>
  <si>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</si>
  <si>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</si>
  <si>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</si>
  <si>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</si>
  <si>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</si>
  <si>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</si>
  <si>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</si>
  <si>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</si>
  <si>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</si>
  <si>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</si>
  <si>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</si>
  <si>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</si>
  <si>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</si>
  <si>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</si>
  <si>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</si>
  <si>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</si>
  <si>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</si>
  <si>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</si>
  <si>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</si>
  <si>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</si>
  <si>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</si>
  <si>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</si>
  <si>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</si>
  <si>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</si>
  <si>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</si>
  <si>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</si>
  <si>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</si>
  <si>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</si>
  <si>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</si>
  <si>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</si>
  <si>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</si>
  <si>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</si>
  <si>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</si>
  <si>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</si>
  <si>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</si>
  <si>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</si>
  <si>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</si>
  <si>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</si>
  <si>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</si>
  <si>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</si>
  <si>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</si>
  <si>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</si>
  <si>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</si>
  <si>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</si>
  <si>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</si>
  <si>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</si>
  <si>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</si>
  <si>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</si>
  <si>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</si>
  <si>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</si>
  <si>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</si>
  <si>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</si>
  <si>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</si>
  <si>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</si>
  <si>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</si>
  <si>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</si>
  <si>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</si>
  <si>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</si>
  <si>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</si>
  <si>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</si>
  <si>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</si>
  <si>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</si>
  <si>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</si>
  <si>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</si>
  <si>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</si>
  <si>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</si>
  <si>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</si>
  <si>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</si>
  <si>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</si>
  <si>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</si>
  <si>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</si>
  <si>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</si>
  <si>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</si>
  <si>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</si>
  <si>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</si>
  <si>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</si>
  <si>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</si>
  <si>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</si>
  <si>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</si>
  <si>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</si>
  <si>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</si>
  <si>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</si>
  <si>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</si>
  <si>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</si>
  <si>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</si>
  <si>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</si>
  <si>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</si>
  <si>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</si>
  <si>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</si>
  <si>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</si>
  <si>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</si>
  <si>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</si>
  <si>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</si>
  <si>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</si>
  <si>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</si>
  <si>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</si>
  <si>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</si>
  <si>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</si>
  <si>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</si>
  <si>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</si>
  <si>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</si>
  <si>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</si>
  <si>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</si>
  <si>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</si>
  <si>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</si>
  <si>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</si>
  <si>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</si>
  <si>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</si>
  <si>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</si>
  <si>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</si>
  <si>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</si>
  <si>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</si>
  <si>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</si>
  <si>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</si>
  <si>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</si>
  <si>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</si>
  <si>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</si>
  <si>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</si>
  <si>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</si>
  <si>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</si>
  <si>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</si>
  <si>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</si>
  <si>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</si>
  <si>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</si>
  <si>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</si>
  <si>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</si>
  <si>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</si>
  <si>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</si>
  <si>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</si>
  <si>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</si>
  <si>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</si>
  <si>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</si>
  <si>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</si>
  <si>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</si>
  <si>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</si>
  <si>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</si>
  <si>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</si>
  <si>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</si>
  <si>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</si>
  <si>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</si>
  <si>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</si>
  <si>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</si>
  <si>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</si>
  <si>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</si>
  <si>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</si>
  <si>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</si>
  <si>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</si>
  <si>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</si>
  <si>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</si>
  <si>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</si>
  <si>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</si>
  <si>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</si>
  <si>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</si>
  <si>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</si>
  <si>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</si>
  <si>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</si>
  <si>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</si>
  <si>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</si>
  <si>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</si>
  <si>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</si>
  <si>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</si>
  <si>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</si>
  <si>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</si>
  <si>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</si>
  <si>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</si>
  <si>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</si>
  <si>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</si>
  <si>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</si>
  <si>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</si>
  <si>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</si>
  <si>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</si>
  <si>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</si>
  <si>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</si>
  <si>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</si>
  <si>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</si>
  <si>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</si>
  <si>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</si>
  <si>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</si>
  <si>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</si>
  <si>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</si>
  <si>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</si>
  <si>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</si>
  <si>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</si>
  <si>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</si>
  <si>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</si>
  <si>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</si>
  <si>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</si>
  <si>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</si>
  <si>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</si>
  <si>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</si>
  <si>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</si>
  <si>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</si>
  <si>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</si>
  <si>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</si>
  <si>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</si>
  <si>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</si>
  <si>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</si>
  <si>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</si>
  <si>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</si>
  <si>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</si>
  <si>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</si>
  <si>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</si>
  <si>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</si>
  <si>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</si>
  <si>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</si>
  <si>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</si>
  <si>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</si>
  <si>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</si>
  <si>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</si>
  <si>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</si>
  <si>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</si>
  <si>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</si>
  <si>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</si>
  <si>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</si>
  <si>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</si>
  <si>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</si>
  <si>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</si>
  <si>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</si>
  <si>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</si>
  <si>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</si>
  <si>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</si>
  <si>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</si>
  <si>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</si>
  <si>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</si>
  <si>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</si>
  <si>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</si>
  <si>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</si>
  <si>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</si>
  <si>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</si>
  <si>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</si>
  <si>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</si>
  <si>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</si>
  <si>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</si>
  <si>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</si>
  <si>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</si>
  <si>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</si>
  <si>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</si>
  <si>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</si>
  <si>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</si>
  <si>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</si>
  <si>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</si>
  <si>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</si>
  <si>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</si>
  <si>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</si>
  <si>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</si>
  <si>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</si>
  <si>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</si>
  <si>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</si>
  <si>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</si>
  <si>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</si>
  <si>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</si>
  <si>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</si>
  <si>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</si>
  <si>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</si>
  <si>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</si>
  <si>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</si>
  <si>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</si>
  <si>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</si>
  <si>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</si>
  <si>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</si>
  <si>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</si>
  <si>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</si>
  <si>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</si>
  <si>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</si>
  <si>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</si>
  <si>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</si>
  <si>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</si>
  <si>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</si>
  <si>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</si>
  <si>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</si>
  <si>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</si>
  <si>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</si>
  <si>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</si>
  <si>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</si>
  <si>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</si>
  <si>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</si>
  <si>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</si>
  <si>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</si>
  <si>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</si>
  <si>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</si>
  <si>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</si>
  <si>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</si>
  <si>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</si>
  <si>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</si>
  <si>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</si>
  <si>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</si>
  <si>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</si>
  <si>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</si>
  <si>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</si>
  <si>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</si>
  <si>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</si>
  <si>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</si>
  <si>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</si>
  <si>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</si>
  <si>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</si>
  <si>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</si>
  <si>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</si>
  <si>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</si>
  <si>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</si>
  <si>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</si>
  <si>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</si>
  <si>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</si>
  <si>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</si>
  <si>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</si>
  <si>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</si>
  <si>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</si>
  <si>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</si>
  <si>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</si>
  <si>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</si>
  <si>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</si>
  <si>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</si>
  <si>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</si>
  <si>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</si>
  <si>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</si>
  <si>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</si>
  <si>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</si>
  <si>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</si>
  <si>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</si>
  <si>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</si>
  <si>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</si>
  <si>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</si>
  <si>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</si>
  <si>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</si>
  <si>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</si>
  <si>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</si>
  <si>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</si>
  <si>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</si>
  <si>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</si>
  <si>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</si>
  <si>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</si>
  <si>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</si>
  <si>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</si>
  <si>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</si>
  <si>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</si>
  <si>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</si>
  <si>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</si>
  <si>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</si>
  <si>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</si>
  <si>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</si>
  <si>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</si>
  <si>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</si>
  <si>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</si>
  <si>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</si>
  <si>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</si>
  <si>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</si>
  <si>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</si>
  <si>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</si>
  <si>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</si>
  <si>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</si>
  <si>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</si>
  <si>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</si>
  <si>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</si>
  <si>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</si>
  <si>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</si>
  <si>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</si>
  <si>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</si>
  <si>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</si>
  <si>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</si>
  <si>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</si>
  <si>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</si>
  <si>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</si>
  <si>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</si>
  <si>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</si>
  <si>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</si>
  <si>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</si>
  <si>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</si>
  <si>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</si>
  <si>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</si>
  <si>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</si>
  <si>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</si>
  <si>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</si>
  <si>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</si>
  <si>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</si>
  <si>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</si>
  <si>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</si>
  <si>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</si>
  <si>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</si>
  <si>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</si>
  <si>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</si>
  <si>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</si>
  <si>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</si>
  <si>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</si>
  <si>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</si>
  <si>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</si>
  <si>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</si>
  <si>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</si>
  <si>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</si>
  <si>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</si>
  <si>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</si>
  <si>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</si>
  <si>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</si>
  <si>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</si>
  <si>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</si>
  <si>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</si>
  <si>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</si>
  <si>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</si>
  <si>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</si>
  <si>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</si>
  <si>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</si>
  <si>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</si>
  <si>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</si>
  <si>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</si>
  <si>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</si>
  <si>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</si>
  <si>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</si>
  <si>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</si>
  <si>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</si>
  <si>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</si>
  <si>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</si>
  <si>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</si>
  <si>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</si>
  <si>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</si>
  <si>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</si>
  <si>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</si>
  <si>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</si>
  <si>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</si>
  <si>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</si>
  <si>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</si>
  <si>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</si>
  <si>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</si>
  <si>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</si>
  <si>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</si>
  <si>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</si>
  <si>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</si>
  <si>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</si>
  <si>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</si>
  <si>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</si>
  <si>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</si>
  <si>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</si>
  <si>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</si>
  <si>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</si>
  <si>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</si>
  <si>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</si>
  <si>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</si>
  <si>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</si>
  <si>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</si>
  <si>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</si>
  <si>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</si>
  <si>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</si>
  <si>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</si>
  <si>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</si>
  <si>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</si>
  <si>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</si>
  <si>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</si>
  <si>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</si>
  <si>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</si>
  <si>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</si>
  <si>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</si>
  <si>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</si>
  <si>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</si>
  <si>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</si>
  <si>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</si>
  <si>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</si>
  <si>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</si>
  <si>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</si>
  <si>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</si>
  <si>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</si>
  <si>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</si>
  <si>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</si>
  <si>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</si>
  <si>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</si>
  <si>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</si>
  <si>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</si>
  <si>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</si>
  <si>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</si>
  <si>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</si>
  <si>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</si>
  <si>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</si>
  <si>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</si>
  <si>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</si>
  <si>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</si>
  <si>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</si>
  <si>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</si>
  <si>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</si>
  <si>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</si>
  <si>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</si>
  <si>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</si>
  <si>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</si>
  <si>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</si>
  <si>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</si>
  <si>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</si>
  <si>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</si>
  <si>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</si>
  <si>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</si>
  <si>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</si>
  <si>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</si>
  <si>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</si>
  <si>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</si>
  <si>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</si>
  <si>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</si>
  <si>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</si>
  <si>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</si>
  <si>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</si>
  <si>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</si>
  <si>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</si>
  <si>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</si>
  <si>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</si>
  <si>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</si>
  <si>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</si>
  <si>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</si>
  <si>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</si>
  <si>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</si>
  <si>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</si>
  <si>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</si>
  <si>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</si>
  <si>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</si>
  <si>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</si>
  <si>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</si>
  <si>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</si>
  <si>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</si>
  <si>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</si>
  <si>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</si>
  <si>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</si>
  <si>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</si>
  <si>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</si>
  <si>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</si>
  <si>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</si>
  <si>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</si>
  <si>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</si>
  <si>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</si>
  <si>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</si>
  <si>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</si>
  <si>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</si>
  <si>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</si>
  <si>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</si>
  <si>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</si>
  <si>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</si>
  <si>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</si>
  <si>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</si>
  <si>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</si>
  <si>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</si>
  <si>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</si>
  <si>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</si>
  <si>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</si>
  <si>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</si>
  <si>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</si>
  <si>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</si>
  <si>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</si>
  <si>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</si>
  <si>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</si>
  <si>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</si>
  <si>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</si>
  <si>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</si>
  <si>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</si>
  <si>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</si>
  <si>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</si>
  <si>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</si>
  <si>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</si>
  <si>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</si>
  <si>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</si>
  <si>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</si>
  <si>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</si>
  <si>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</si>
  <si>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</si>
  <si>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</si>
  <si>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</si>
  <si>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</si>
  <si>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</si>
  <si>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</si>
  <si>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</si>
  <si>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</si>
  <si>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</si>
  <si>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</si>
  <si>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</si>
  <si>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</si>
  <si>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</si>
  <si>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</si>
  <si>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</si>
  <si>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</si>
  <si>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</si>
  <si>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</si>
  <si>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</si>
  <si>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</si>
  <si>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</si>
  <si>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</si>
  <si>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</si>
  <si>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</si>
  <si>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</si>
  <si>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</si>
  <si>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</si>
  <si>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</si>
  <si>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</si>
  <si>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</si>
  <si>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</si>
  <si>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</si>
  <si>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</si>
  <si>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</si>
  <si>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</si>
  <si>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</si>
  <si>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</si>
  <si>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</si>
  <si>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</si>
  <si>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</si>
  <si>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</si>
  <si>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</si>
  <si>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</si>
  <si>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</si>
  <si>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</si>
  <si>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</si>
  <si>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</si>
  <si>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</si>
  <si>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</si>
  <si>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</si>
  <si>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</si>
  <si>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</si>
  <si>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</si>
  <si>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</si>
  <si>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</si>
  <si>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</si>
  <si>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</si>
  <si>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</si>
  <si>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</si>
  <si>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</si>
  <si>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</si>
  <si>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</si>
  <si>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</si>
  <si>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</si>
  <si>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</si>
  <si>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</si>
  <si>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</si>
  <si>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</si>
  <si>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</si>
  <si>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</si>
  <si>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</si>
  <si>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</si>
  <si>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</si>
  <si>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</si>
  <si>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</si>
  <si>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</si>
  <si>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</si>
  <si>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</si>
  <si>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</si>
  <si>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</si>
  <si>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</si>
  <si>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</si>
  <si>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</si>
  <si>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</si>
  <si>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</si>
  <si>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</si>
  <si>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</si>
  <si>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</si>
  <si>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</si>
  <si>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</si>
  <si>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</si>
  <si>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</si>
  <si>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</si>
  <si>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</si>
  <si>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</si>
  <si>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</si>
  <si>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</si>
  <si>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</si>
  <si>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</si>
  <si>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</si>
  <si>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</si>
  <si>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</si>
  <si>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</si>
  <si>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</si>
  <si>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</si>
  <si>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</si>
  <si>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</si>
  <si>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</si>
  <si>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</si>
  <si>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</si>
  <si>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</si>
  <si>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</si>
  <si>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</si>
  <si>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</si>
  <si>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</si>
  <si>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</si>
  <si>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</si>
  <si>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</si>
  <si>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</si>
  <si>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</si>
  <si>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</si>
  <si>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</si>
  <si>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</si>
  <si>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</si>
  <si>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</si>
  <si>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</si>
  <si>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</si>
  <si>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</si>
  <si>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</si>
  <si>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</si>
  <si>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</si>
  <si>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</si>
  <si>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</si>
  <si>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</si>
  <si>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</si>
  <si>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</si>
  <si>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</si>
  <si>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</si>
  <si>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</si>
  <si>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</si>
  <si>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</si>
  <si>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</si>
  <si>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</si>
  <si>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</si>
  <si>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</si>
  <si>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</si>
  <si>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</si>
  <si>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</si>
  <si>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</si>
  <si>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</si>
  <si>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</si>
  <si>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</si>
  <si>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</si>
  <si>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</si>
  <si>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</si>
  <si>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</si>
  <si>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</si>
  <si>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</si>
  <si>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</si>
  <si>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</si>
  <si>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</si>
  <si>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</si>
  <si>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</si>
  <si>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</si>
  <si>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</si>
  <si>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</si>
  <si>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</si>
  <si>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</si>
  <si>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</si>
  <si>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</si>
  <si>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</si>
  <si>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</si>
  <si>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</si>
  <si>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</si>
  <si>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</si>
  <si>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</si>
  <si>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</si>
  <si>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</si>
  <si>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</si>
  <si>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</si>
  <si>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</si>
  <si>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</si>
  <si>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</si>
  <si>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</si>
  <si>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</si>
  <si>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</si>
  <si>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</si>
  <si>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</si>
  <si>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</si>
  <si>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</si>
  <si>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</si>
  <si>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</si>
  <si>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</si>
  <si>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</si>
  <si>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</si>
  <si>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</si>
  <si>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</si>
  <si>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</si>
  <si>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</si>
  <si>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</si>
  <si>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</si>
  <si>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</si>
  <si>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</si>
  <si>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</si>
  <si>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</si>
  <si>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</si>
  <si>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</si>
  <si>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</si>
  <si>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</si>
  <si>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</si>
  <si>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</si>
  <si>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</si>
  <si>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</si>
  <si>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</si>
  <si>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</si>
  <si>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</si>
  <si>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</si>
  <si>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</si>
  <si>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</si>
  <si>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</si>
  <si>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</si>
  <si>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</si>
  <si>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</si>
  <si>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</si>
  <si>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</si>
  <si>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</si>
  <si>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</si>
  <si>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</si>
  <si>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</si>
  <si>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</si>
  <si>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</si>
  <si>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</si>
  <si>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</si>
  <si>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</si>
  <si>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</si>
  <si>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</si>
  <si>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</si>
  <si>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</si>
  <si>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</si>
  <si>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</si>
  <si>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</si>
  <si>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</si>
  <si>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</si>
  <si>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</si>
  <si>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</si>
  <si>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</si>
  <si>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</si>
  <si>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</si>
  <si>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</si>
  <si>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</si>
  <si>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</si>
  <si>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</si>
  <si>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</si>
  <si>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</si>
  <si>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</si>
  <si>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</si>
  <si>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</si>
  <si>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</si>
  <si>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</si>
  <si>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</si>
  <si>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</si>
  <si>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</si>
  <si>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</si>
  <si>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</si>
  <si>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</si>
  <si>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</si>
  <si>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</si>
  <si>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</si>
  <si>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</si>
  <si>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</si>
  <si>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</si>
  <si>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</si>
  <si>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</si>
  <si>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</si>
  <si>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</si>
  <si>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</si>
  <si>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</si>
  <si>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</si>
  <si>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</si>
  <si>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</si>
  <si>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</si>
  <si>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</si>
  <si>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</si>
  <si>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</si>
  <si>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</si>
  <si>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</si>
  <si>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</si>
  <si>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</si>
  <si>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</si>
  <si>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</si>
  <si>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</si>
  <si>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</si>
  <si>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</si>
  <si>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</si>
  <si>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</si>
  <si>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</si>
  <si>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</si>
  <si>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</si>
  <si>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</si>
  <si>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</si>
  <si>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</si>
  <si>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</si>
  <si>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</si>
  <si>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</si>
  <si>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</si>
  <si>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</si>
  <si>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</si>
  <si>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</si>
  <si>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</si>
  <si>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</si>
  <si>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</si>
  <si>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</si>
  <si>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</si>
  <si>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</si>
  <si>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</si>
  <si>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</si>
  <si>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</si>
  <si>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</si>
  <si>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</si>
  <si>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</si>
  <si>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</si>
  <si>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</si>
  <si>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</si>
  <si>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</si>
  <si>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</si>
  <si>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</si>
  <si>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</si>
  <si>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</si>
  <si>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</si>
  <si>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</si>
  <si>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</si>
  <si>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</si>
  <si>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</si>
  <si>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</si>
  <si>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</si>
  <si>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</si>
  <si>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</si>
  <si>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</si>
  <si>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</si>
  <si>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</si>
  <si>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</si>
  <si>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</si>
  <si>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</si>
  <si>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</si>
  <si>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</si>
  <si>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</si>
  <si>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</si>
  <si>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</si>
  <si>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</si>
  <si>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</si>
  <si>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</si>
  <si>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</si>
  <si>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</si>
  <si>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</si>
  <si>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</si>
  <si>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</si>
  <si>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</si>
  <si>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</si>
  <si>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</si>
  <si>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</si>
  <si>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</si>
  <si>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</si>
  <si>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</si>
  <si>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</si>
  <si>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</si>
  <si>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</si>
  <si>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</si>
  <si>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</si>
  <si>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</si>
  <si>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</si>
  <si>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</si>
  <si>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</si>
  <si>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</si>
  <si>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</si>
  <si>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</si>
  <si>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</si>
  <si>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</si>
  <si>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</si>
  <si>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</si>
  <si>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</si>
  <si>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</si>
  <si>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</si>
  <si>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</si>
  <si>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</si>
  <si>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</si>
  <si>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</si>
  <si>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</si>
  <si>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</si>
  <si>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</si>
  <si>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</si>
  <si>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</si>
  <si>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</si>
  <si>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</si>
  <si>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</si>
  <si>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</si>
  <si>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</si>
  <si>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</si>
  <si>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</si>
  <si>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</si>
  <si>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</si>
  <si>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</si>
  <si>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</si>
  <si>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</si>
  <si>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</si>
  <si>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</si>
  <si>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</si>
  <si>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</si>
  <si>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</si>
  <si>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</si>
  <si>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</si>
  <si>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</si>
  <si>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</si>
  <si>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</si>
  <si>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</si>
  <si>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</si>
  <si>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</si>
  <si>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</si>
  <si>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</si>
  <si>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</si>
  <si>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</si>
  <si>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</si>
  <si>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</si>
  <si>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</si>
  <si>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</si>
  <si>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</si>
  <si>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</si>
  <si>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</si>
  <si>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</si>
  <si>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</si>
  <si>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</si>
  <si>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</si>
  <si>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</si>
  <si>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</si>
  <si>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</si>
  <si>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</si>
  <si>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</si>
  <si>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</si>
  <si>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</si>
  <si>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</si>
  <si>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</si>
  <si>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</si>
  <si>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</si>
  <si>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</si>
  <si>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</si>
  <si>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</si>
  <si>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</si>
  <si>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</si>
  <si>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</si>
  <si>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</si>
  <si>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</si>
  <si>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</si>
  <si>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</si>
  <si>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</si>
  <si>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</si>
  <si>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</si>
  <si>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</si>
  <si>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</si>
  <si>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</si>
  <si>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</si>
  <si>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</si>
  <si>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</si>
  <si>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</si>
  <si>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</si>
  <si>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</si>
  <si>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</si>
  <si>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</si>
  <si>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</si>
  <si>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</si>
  <si>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</si>
  <si>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</si>
  <si>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</si>
  <si>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</si>
  <si>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</si>
  <si>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</si>
  <si>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</si>
  <si>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</si>
  <si>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</si>
  <si>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</si>
  <si>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</si>
  <si>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</si>
  <si>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</si>
  <si>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</si>
  <si>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</si>
  <si>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</si>
  <si>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</si>
  <si>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</si>
  <si>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</si>
  <si>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</si>
  <si>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</si>
  <si>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</si>
  <si>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</si>
  <si>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</si>
  <si>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</si>
  <si>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</si>
  <si>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</si>
  <si>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</si>
  <si>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</si>
  <si>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</si>
  <si>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</si>
  <si>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</si>
  <si>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</si>
  <si>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</si>
  <si>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</si>
  <si>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</si>
  <si>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</si>
  <si>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</si>
  <si>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</si>
  <si>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</si>
  <si>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</si>
  <si>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</si>
  <si>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</si>
  <si>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</si>
  <si>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</si>
  <si>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</si>
  <si>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</si>
  <si>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</si>
  <si>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</si>
  <si>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</si>
  <si>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</si>
  <si>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</si>
  <si>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</si>
  <si>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</si>
  <si>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</si>
  <si>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</si>
  <si>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</si>
  <si>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</si>
  <si>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</si>
  <si>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</si>
  <si>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</si>
  <si>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</si>
  <si>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</si>
  <si>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</si>
  <si>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</si>
  <si>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</si>
  <si>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</si>
  <si>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</si>
  <si>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</si>
  <si>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</si>
  <si>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</si>
  <si>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</si>
  <si>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</si>
  <si>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</si>
  <si>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</si>
  <si>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</si>
  <si>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</si>
  <si>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</si>
  <si>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</si>
  <si>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</si>
  <si>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</si>
  <si>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</si>
  <si>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</si>
  <si>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</si>
  <si>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</si>
  <si>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</si>
  <si>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</si>
  <si>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</si>
  <si>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</si>
  <si>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</si>
  <si>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</si>
  <si>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</si>
  <si>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</si>
  <si>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</si>
  <si>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</si>
  <si>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</si>
  <si>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</si>
  <si>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</si>
  <si>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</si>
  <si>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</si>
  <si>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</si>
  <si>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</si>
  <si>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</si>
  <si>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</si>
  <si>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</si>
  <si>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</si>
  <si>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</si>
  <si>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</si>
  <si>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</si>
  <si>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</si>
  <si>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</si>
  <si>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</si>
  <si>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</si>
  <si>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</si>
  <si>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</si>
  <si>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</si>
  <si>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</si>
  <si>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</si>
  <si>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</si>
  <si>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</si>
  <si>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</si>
  <si>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</si>
  <si>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</si>
  <si>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</si>
  <si>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</si>
  <si>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</si>
  <si>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</si>
  <si>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</si>
  <si>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</si>
  <si>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</si>
  <si>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</si>
  <si>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</si>
  <si>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</si>
  <si>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</si>
  <si>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</si>
  <si>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</si>
  <si>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</si>
  <si>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</si>
  <si>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</si>
  <si>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</si>
  <si>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</si>
  <si>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</si>
  <si>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</si>
  <si>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</si>
  <si>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</si>
  <si>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</si>
  <si>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</si>
  <si>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</si>
  <si>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</si>
  <si>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</si>
  <si>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</si>
  <si>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</si>
  <si>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</si>
  <si>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</si>
  <si>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</si>
  <si>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</si>
  <si>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</si>
  <si>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</si>
  <si>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</si>
  <si>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</si>
  <si>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</si>
  <si>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</si>
  <si>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</si>
  <si>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</si>
  <si>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</si>
  <si>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</si>
  <si>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</si>
  <si>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</si>
  <si>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</si>
  <si>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</si>
  <si>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</si>
  <si>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</si>
  <si>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</si>
  <si>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</si>
  <si>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</si>
  <si>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</si>
  <si>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</si>
  <si>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</si>
  <si>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</si>
  <si>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</si>
  <si>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</si>
  <si>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</si>
  <si>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</si>
  <si>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</si>
  <si>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</si>
  <si>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</si>
  <si>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</si>
  <si>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</si>
  <si>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</si>
  <si>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</si>
  <si>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</si>
  <si>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</si>
  <si>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</si>
  <si>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</si>
  <si>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</si>
  <si>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</si>
  <si>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</si>
  <si>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</si>
  <si>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</si>
  <si>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</si>
  <si>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</si>
  <si>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</si>
  <si>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</si>
  <si>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</si>
  <si>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</si>
  <si>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</si>
  <si>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</si>
  <si>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</si>
  <si>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</si>
  <si>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</si>
  <si>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</si>
  <si>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</si>
  <si>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</si>
  <si>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</si>
  <si>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</si>
  <si>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</si>
  <si>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</si>
  <si>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</si>
  <si>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</si>
  <si>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</si>
  <si>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</si>
  <si>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</si>
  <si>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</si>
  <si>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</si>
  <si>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</si>
  <si>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</si>
  <si>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</si>
  <si>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</si>
  <si>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</si>
  <si>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</si>
  <si>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</si>
  <si>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</si>
  <si>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</si>
  <si>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</si>
  <si>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</si>
  <si>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</si>
  <si>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</si>
  <si>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</si>
  <si>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</si>
  <si>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</si>
  <si>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</si>
  <si>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</si>
  <si>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</si>
  <si>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</si>
  <si>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</si>
  <si>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</si>
  <si>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</si>
  <si>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</si>
  <si>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</si>
  <si>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</si>
  <si>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</si>
  <si>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</si>
  <si>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</si>
  <si>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</si>
  <si>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</si>
  <si>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</si>
  <si>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</si>
  <si>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</si>
  <si>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</si>
  <si>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</si>
  <si>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</si>
  <si>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</si>
  <si>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</si>
  <si>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</si>
  <si>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</si>
  <si>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</si>
  <si>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</si>
  <si>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</si>
  <si>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</si>
  <si>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</si>
  <si>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</si>
  <si>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</si>
  <si>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</si>
  <si>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</si>
  <si>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</si>
  <si>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</si>
  <si>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</si>
  <si>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</si>
  <si>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</si>
  <si>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</si>
  <si>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</si>
  <si>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</si>
  <si>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</si>
  <si>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</si>
  <si>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</si>
  <si>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</si>
  <si>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</si>
  <si>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</si>
  <si>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</si>
  <si>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</si>
  <si>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</si>
  <si>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</si>
  <si>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</si>
  <si>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</si>
  <si>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</si>
  <si>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</si>
  <si>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</si>
  <si>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</si>
  <si>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</si>
  <si>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</si>
  <si>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</si>
  <si>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</si>
  <si>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</si>
  <si>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</si>
  <si>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</si>
  <si>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</si>
  <si>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</si>
  <si>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</si>
  <si>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</si>
  <si>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</si>
  <si>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</si>
  <si>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</si>
  <si>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</si>
  <si>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</si>
  <si>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</si>
  <si>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</si>
  <si>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</si>
  <si>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</si>
  <si>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</si>
  <si>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</si>
  <si>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</si>
  <si>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</si>
  <si>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</si>
  <si>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</si>
  <si>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</si>
  <si>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</si>
  <si>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</si>
  <si>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</si>
  <si>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</si>
  <si>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</si>
  <si>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</si>
  <si>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</si>
  <si>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</si>
  <si>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</si>
  <si>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</si>
  <si>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</si>
  <si>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</si>
  <si>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</si>
  <si>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</si>
  <si>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</si>
  <si>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</si>
  <si>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</si>
  <si>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</si>
  <si>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</si>
  <si>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</si>
  <si>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</si>
  <si>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</si>
  <si>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</si>
  <si>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</si>
  <si>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</si>
  <si>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</si>
  <si>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</si>
  <si>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</si>
  <si>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</si>
  <si>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</si>
  <si>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</si>
  <si>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</si>
  <si>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</si>
  <si>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</si>
  <si>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</si>
  <si>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</si>
  <si>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</si>
  <si>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</si>
  <si>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</si>
  <si>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</si>
  <si>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</si>
  <si>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</si>
  <si>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</si>
  <si>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</si>
  <si>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</si>
  <si>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</si>
  <si>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</si>
  <si>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</si>
  <si>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</si>
  <si>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</si>
  <si>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</si>
  <si>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</si>
  <si>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</si>
  <si>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</si>
  <si>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</si>
  <si>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</si>
  <si>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</si>
  <si>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</si>
  <si>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</si>
  <si>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</si>
  <si>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</si>
  <si>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</si>
  <si>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</si>
  <si>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</si>
  <si>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</si>
  <si>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</si>
  <si>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</si>
  <si>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</si>
  <si>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</si>
  <si>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</si>
  <si>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</si>
  <si>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</si>
  <si>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</si>
  <si>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</si>
  <si>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</si>
  <si>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</si>
  <si>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</si>
  <si>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</si>
  <si>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</si>
  <si>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</si>
  <si>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</si>
  <si>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</si>
  <si>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</si>
  <si>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</si>
  <si>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</si>
  <si>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</si>
  <si>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</si>
  <si>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</si>
  <si>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</si>
  <si>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</si>
  <si>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</si>
  <si>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</si>
  <si>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</si>
  <si>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</si>
  <si>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</si>
  <si>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</si>
  <si>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</si>
  <si>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</si>
  <si>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</si>
  <si>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</si>
  <si>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</si>
  <si>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</si>
  <si>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</si>
  <si>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</si>
  <si>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</si>
  <si>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</si>
  <si>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</si>
  <si>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</si>
  <si>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</si>
  <si>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</si>
  <si>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</si>
  <si>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</si>
  <si>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</si>
  <si>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</si>
  <si>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</si>
  <si>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</si>
  <si>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</si>
  <si>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</si>
  <si>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</si>
  <si>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</si>
  <si>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</si>
  <si>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</si>
  <si>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</si>
  <si>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</si>
  <si>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</si>
  <si>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</si>
  <si>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</si>
  <si>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</si>
  <si>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</si>
  <si>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</si>
  <si>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</si>
  <si>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</si>
  <si>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</si>
  <si>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</si>
  <si>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</si>
  <si>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</si>
  <si>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</si>
  <si>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</si>
  <si>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</si>
  <si>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</si>
  <si>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</si>
  <si>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</si>
  <si>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</si>
  <si>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</si>
  <si>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</si>
  <si>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</si>
  <si>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</si>
  <si>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</si>
  <si>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</si>
  <si>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</si>
  <si>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</si>
  <si>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</si>
  <si>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</si>
  <si>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</si>
  <si>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</si>
  <si>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</si>
  <si>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</si>
  <si>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</si>
  <si>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</si>
  <si>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</si>
  <si>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</si>
  <si>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</si>
  <si>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</si>
  <si>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</si>
  <si>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</si>
  <si>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</si>
  <si>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</si>
  <si>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</si>
  <si>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</si>
  <si>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</si>
  <si>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</si>
  <si>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</si>
  <si>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</si>
  <si>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</si>
  <si>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</si>
  <si>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</si>
  <si>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</si>
  <si>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</si>
  <si>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</si>
  <si>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</si>
  <si>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</si>
  <si>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</si>
  <si>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</si>
  <si>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</si>
  <si>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</si>
  <si>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</si>
  <si>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</si>
  <si>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</si>
  <si>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</si>
  <si>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</si>
  <si>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</si>
  <si>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</si>
  <si>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</si>
  <si>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</si>
  <si>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</si>
  <si>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</si>
  <si>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</si>
  <si>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</si>
  <si>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</si>
  <si>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</si>
  <si>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</si>
  <si>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</si>
  <si>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</si>
  <si>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</si>
  <si>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</si>
  <si>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</si>
  <si>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</si>
  <si>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</si>
  <si>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</si>
  <si>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</si>
  <si>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</si>
  <si>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</si>
  <si>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</si>
  <si>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</si>
  <si>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</si>
  <si>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</si>
  <si>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</si>
  <si>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</si>
  <si>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</si>
  <si>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</si>
  <si>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</si>
  <si>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</si>
  <si>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</si>
  <si>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</si>
  <si>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</si>
  <si>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</si>
  <si>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</si>
  <si>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</si>
  <si>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</si>
  <si>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</si>
  <si>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</si>
  <si>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</si>
  <si>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</si>
  <si>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</si>
  <si>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</si>
  <si>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</si>
  <si>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</si>
  <si>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</si>
  <si>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</si>
  <si>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</si>
  <si>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</si>
  <si>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</si>
  <si>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</si>
  <si>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</si>
  <si>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</si>
  <si>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</si>
  <si>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</si>
  <si>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</si>
  <si>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</si>
  <si>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</si>
  <si>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</si>
  <si>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</si>
  <si>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</si>
  <si>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</si>
  <si>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</si>
  <si>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</si>
  <si>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</si>
  <si>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</si>
  <si>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</si>
  <si>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</si>
  <si>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</si>
  <si>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</si>
  <si>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</si>
  <si>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</si>
  <si>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</si>
  <si>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</si>
  <si>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</si>
  <si>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</si>
  <si>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</si>
  <si>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</si>
  <si>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</si>
  <si>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</si>
  <si>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</si>
  <si>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</si>
  <si>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</si>
  <si>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</si>
  <si>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</si>
  <si>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</si>
  <si>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</si>
  <si>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</si>
  <si>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</si>
  <si>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</si>
  <si>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</si>
  <si>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</si>
  <si>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</si>
  <si>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</si>
  <si>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</si>
  <si>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</si>
  <si>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</si>
  <si>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</si>
  <si>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</si>
  <si>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</si>
  <si>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</si>
  <si>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</si>
  <si>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</si>
  <si>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</si>
  <si>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</si>
  <si>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</si>
  <si>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</si>
  <si>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</si>
  <si>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</si>
  <si>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</si>
  <si>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</si>
  <si>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</si>
  <si>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</si>
  <si>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</si>
  <si>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</si>
  <si>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</si>
  <si>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</si>
  <si>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</si>
  <si>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</si>
  <si>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</si>
  <si>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</si>
  <si>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</si>
  <si>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</si>
  <si>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</si>
  <si>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</si>
  <si>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</si>
  <si>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</si>
  <si>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</si>
  <si>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</si>
  <si>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</si>
  <si>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</si>
  <si>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</si>
  <si>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</si>
  <si>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</si>
  <si>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</si>
  <si>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</si>
  <si>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</si>
  <si>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</si>
  <si>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</si>
  <si>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</si>
  <si>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</si>
  <si>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</si>
  <si>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</si>
  <si>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</si>
  <si>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</si>
  <si>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</si>
  <si>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</si>
  <si>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</si>
  <si>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</si>
  <si>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</si>
  <si>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</si>
  <si>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</si>
  <si>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</si>
  <si>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</si>
  <si>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</si>
  <si>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</si>
  <si>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</si>
  <si>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</si>
  <si>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</si>
  <si>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</si>
  <si>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</si>
  <si>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</si>
  <si>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</si>
  <si>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</si>
  <si>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</si>
  <si>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</si>
  <si>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</si>
  <si>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</si>
  <si>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</si>
  <si>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</si>
  <si>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</si>
  <si>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</si>
  <si>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</si>
  <si>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</si>
  <si>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</si>
  <si>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</si>
  <si>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</si>
  <si>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</si>
  <si>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</si>
  <si>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</si>
  <si>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</si>
  <si>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</si>
  <si>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</si>
  <si>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</si>
  <si>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</si>
  <si>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</si>
  <si>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</si>
  <si>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</si>
  <si>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</si>
  <si>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</si>
  <si>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</si>
  <si>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</si>
  <si>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</si>
  <si>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</si>
  <si>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</si>
  <si>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</si>
  <si>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</si>
  <si>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</si>
  <si>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</si>
  <si>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</si>
  <si>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</si>
  <si>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</si>
  <si>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</si>
  <si>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</si>
  <si>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</si>
  <si>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</si>
  <si>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</si>
  <si>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</si>
  <si>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</si>
  <si>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</si>
  <si>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</si>
  <si>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</si>
  <si>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</si>
  <si>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</si>
  <si>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</si>
  <si>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</si>
  <si>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</si>
  <si>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</si>
  <si>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</si>
  <si>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</si>
  <si>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</si>
  <si>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</si>
  <si>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</si>
  <si>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</si>
  <si>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</si>
  <si>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</si>
  <si>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</si>
  <si>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</si>
  <si>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</si>
  <si>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</si>
  <si>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</si>
  <si>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</si>
  <si>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</si>
  <si>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</si>
  <si>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</si>
  <si>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</si>
  <si>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</si>
  <si>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</si>
  <si>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</si>
  <si>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</si>
  <si>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</si>
  <si>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</si>
  <si>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</si>
  <si>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</si>
  <si>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</si>
  <si>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</si>
  <si>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</si>
  <si>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</si>
  <si>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</si>
  <si>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</si>
  <si>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</si>
  <si>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</si>
  <si>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</si>
  <si>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</si>
  <si>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</si>
  <si>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</si>
  <si>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</si>
  <si>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</si>
  <si>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</si>
  <si>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</si>
  <si>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</si>
  <si>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</si>
  <si>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</si>
  <si>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</si>
  <si>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</si>
  <si>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</si>
  <si>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</si>
  <si>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</si>
  <si>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</si>
  <si>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</si>
  <si>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</si>
  <si>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</si>
  <si>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</si>
  <si>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</si>
  <si>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</si>
  <si>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</si>
  <si>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</si>
  <si>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</si>
  <si>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</si>
  <si>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</si>
  <si>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</si>
  <si>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</si>
  <si>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</si>
  <si>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</si>
  <si>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</si>
  <si>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</si>
  <si>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</si>
  <si>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</si>
  <si>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</si>
  <si>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</si>
  <si>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</si>
  <si>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</si>
  <si>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</si>
  <si>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</si>
  <si>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</si>
  <si>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</si>
  <si>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</si>
  <si>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</si>
  <si>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</si>
  <si>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</si>
  <si>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</si>
  <si>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</si>
  <si>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</si>
  <si>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</si>
  <si>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</si>
  <si>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</si>
  <si>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</si>
  <si>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</si>
  <si>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</si>
  <si>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</si>
  <si>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</si>
  <si>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</si>
  <si>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</si>
  <si>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</si>
  <si>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</si>
  <si>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</si>
  <si>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</si>
  <si>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</si>
  <si>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</si>
  <si>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</si>
  <si>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</si>
  <si>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</si>
  <si>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</si>
  <si>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</si>
  <si>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</si>
  <si>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</si>
  <si>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</si>
  <si>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</si>
  <si>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</si>
  <si>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</si>
  <si>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</si>
  <si>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</si>
  <si>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</si>
  <si>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</si>
  <si>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</si>
  <si>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</si>
  <si>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</si>
  <si>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</si>
  <si>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</si>
  <si>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</si>
  <si>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</si>
  <si>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</si>
  <si>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</si>
  <si>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</si>
  <si>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</si>
  <si>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</si>
  <si>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</si>
  <si>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</si>
  <si>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</si>
  <si>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</si>
  <si>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</si>
  <si>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</si>
  <si>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</si>
  <si>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</si>
  <si>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</si>
  <si>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</si>
  <si>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</si>
  <si>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</si>
  <si>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</si>
  <si>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</si>
  <si>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</si>
  <si>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</si>
  <si>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</si>
  <si>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</si>
  <si>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</si>
  <si>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</si>
  <si>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</si>
  <si>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</si>
  <si>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</si>
  <si>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</si>
  <si>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</si>
  <si>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</si>
  <si>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</si>
  <si>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</si>
  <si>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</si>
  <si>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</si>
  <si>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</si>
  <si>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</si>
  <si>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</si>
  <si>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</si>
  <si>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</si>
  <si>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</si>
  <si>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</si>
  <si>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</si>
  <si>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</si>
  <si>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</si>
  <si>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</si>
  <si>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</si>
  <si>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</si>
  <si>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</si>
  <si>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</si>
  <si>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</si>
  <si>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</si>
  <si>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</si>
  <si>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</si>
  <si>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</si>
  <si>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</si>
  <si>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</si>
  <si>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</si>
  <si>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</si>
  <si>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</si>
  <si>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</si>
  <si>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</si>
  <si>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</si>
  <si>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</si>
  <si>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</si>
  <si>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</si>
  <si>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</si>
  <si>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</si>
  <si>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</si>
  <si>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</si>
  <si>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</si>
  <si>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</si>
  <si>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</si>
  <si>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</si>
  <si>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</si>
  <si>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</si>
  <si>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</si>
  <si>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</si>
  <si>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</si>
  <si>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</si>
  <si>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</si>
  <si>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</si>
  <si>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</si>
  <si>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</si>
  <si>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</si>
  <si>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</si>
  <si>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</si>
  <si>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</si>
  <si>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</si>
  <si>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</si>
  <si>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</si>
  <si>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</si>
  <si>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</si>
  <si>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</si>
  <si>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</si>
  <si>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</si>
  <si>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</si>
  <si>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</si>
  <si>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</si>
  <si>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</si>
  <si>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</si>
  <si>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</si>
  <si>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</si>
  <si>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</si>
  <si>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</si>
  <si>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</si>
  <si>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</si>
  <si>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</si>
  <si>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</si>
  <si>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</si>
  <si>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</si>
  <si>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</si>
  <si>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</si>
  <si>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</si>
  <si>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</si>
  <si>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</si>
  <si>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</si>
  <si>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</si>
  <si>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</si>
  <si>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</si>
  <si>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</si>
  <si>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</si>
  <si>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</si>
  <si>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</si>
  <si>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</si>
  <si>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</si>
  <si>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</si>
  <si>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</si>
  <si>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</si>
  <si>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</si>
  <si>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</si>
  <si>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</si>
  <si>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</si>
  <si>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</si>
  <si>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</si>
  <si>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</si>
  <si>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</si>
  <si>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</si>
  <si>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</si>
  <si>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</si>
  <si>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</si>
  <si>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</si>
  <si>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</si>
  <si>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</si>
  <si>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</si>
  <si>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</si>
  <si>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</si>
  <si>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</si>
  <si>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</si>
  <si>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</si>
  <si>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</si>
  <si>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</si>
  <si>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</si>
  <si>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</si>
  <si>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</si>
  <si>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</si>
  <si>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</si>
  <si>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</si>
  <si>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</si>
  <si>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</si>
  <si>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</si>
  <si>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</si>
  <si>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</si>
  <si>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</si>
  <si>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</si>
  <si>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</si>
  <si>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</si>
  <si>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</si>
  <si>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</si>
  <si>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</si>
  <si>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</si>
  <si>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</si>
  <si>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</si>
  <si>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</si>
  <si>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</si>
  <si>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</si>
  <si>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</si>
  <si>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</si>
  <si>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</si>
  <si>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</si>
  <si>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</si>
  <si>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</si>
  <si>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</si>
  <si>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</si>
  <si>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</si>
  <si>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</si>
  <si>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</si>
  <si>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</si>
  <si>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</si>
  <si>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</si>
  <si>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</si>
  <si>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</si>
  <si>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</si>
  <si>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</si>
  <si>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</si>
  <si>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</si>
  <si>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</si>
  <si>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</si>
  <si>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</si>
  <si>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</si>
  <si>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</si>
  <si>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</si>
  <si>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</si>
  <si>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</si>
  <si>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</si>
  <si>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</si>
  <si>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</si>
  <si>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</si>
  <si>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</si>
  <si>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</si>
  <si>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</si>
  <si>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</si>
  <si>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</si>
  <si>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</si>
  <si>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</si>
  <si>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</si>
  <si>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</si>
  <si>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</si>
  <si>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</si>
  <si>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</si>
  <si>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</si>
  <si>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</si>
  <si>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</si>
  <si>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</si>
  <si>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</si>
  <si>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</si>
  <si>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</si>
  <si>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</si>
  <si>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</si>
  <si>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</si>
  <si>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</si>
  <si>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</si>
  <si>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</si>
  <si>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</si>
  <si>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</si>
  <si>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</si>
  <si>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</si>
  <si>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</si>
  <si>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</si>
  <si>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</si>
  <si>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</si>
  <si>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</si>
  <si>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</si>
  <si>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</si>
  <si>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</si>
  <si>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</si>
  <si>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</si>
  <si>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</si>
  <si>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</si>
  <si>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</si>
  <si>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</si>
  <si>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</si>
  <si>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</si>
  <si>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</si>
  <si>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</si>
  <si>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</si>
  <si>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</si>
  <si>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</si>
  <si>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</si>
  <si>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</si>
  <si>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</si>
  <si>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</si>
  <si>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</si>
  <si>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</si>
  <si>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</si>
  <si>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</si>
  <si>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</si>
  <si>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</si>
  <si>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</si>
  <si>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</si>
  <si>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</si>
  <si>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</si>
  <si>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</si>
  <si>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</si>
  <si>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</si>
  <si>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</si>
  <si>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</si>
  <si>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</si>
  <si>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</si>
  <si>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</si>
  <si>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</si>
  <si>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</si>
  <si>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</si>
  <si>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</si>
  <si>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</si>
  <si>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</si>
  <si>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</si>
  <si>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</si>
  <si>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</si>
  <si>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</si>
  <si>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</si>
  <si>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</si>
  <si>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</si>
  <si>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</si>
  <si>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</si>
  <si>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</si>
  <si>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</si>
  <si>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</si>
  <si>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</si>
  <si>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</si>
  <si>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</si>
  <si>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</si>
  <si>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</si>
  <si>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</si>
  <si>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</si>
  <si>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</si>
  <si>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</si>
  <si>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</si>
  <si>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</si>
  <si>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</si>
  <si>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</si>
  <si>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</si>
  <si>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</si>
  <si>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</si>
  <si>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</si>
  <si>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</si>
  <si>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</si>
  <si>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</si>
  <si>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</si>
  <si>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</si>
  <si>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</si>
  <si>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</si>
  <si>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</si>
  <si>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</si>
  <si>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</si>
  <si>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</si>
  <si>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</si>
  <si>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</si>
  <si>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</si>
  <si>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</si>
  <si>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</si>
  <si>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</si>
  <si>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</si>
  <si>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</si>
  <si>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</si>
  <si>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</si>
  <si>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</si>
  <si>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</si>
  <si>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</si>
  <si>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</si>
  <si>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</si>
  <si>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</si>
  <si>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</si>
  <si>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</si>
  <si>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</si>
  <si>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</si>
  <si>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</si>
  <si>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</si>
  <si>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</si>
  <si>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</si>
  <si>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</si>
  <si>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</si>
  <si>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</si>
  <si>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</si>
  <si>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</si>
  <si>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</si>
  <si>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</si>
  <si>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</si>
  <si>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</si>
  <si>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</si>
  <si>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</si>
  <si>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</si>
  <si>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</si>
  <si>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</si>
  <si>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</si>
  <si>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</si>
  <si>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</si>
  <si>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</si>
  <si>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</si>
  <si>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</si>
  <si>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</si>
  <si>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</si>
  <si>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</si>
  <si>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</si>
  <si>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</si>
  <si>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</si>
  <si>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</si>
  <si>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</si>
  <si>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</si>
  <si>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</si>
  <si>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</si>
  <si>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</si>
  <si>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</si>
  <si>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</si>
  <si>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</si>
  <si>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</si>
  <si>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</si>
  <si>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</si>
  <si>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</si>
  <si>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</si>
  <si>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</si>
  <si>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</si>
  <si>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</si>
  <si>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</si>
  <si>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</si>
  <si>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</si>
  <si>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</si>
  <si>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</si>
  <si>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</si>
  <si>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</si>
  <si>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</si>
  <si>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</si>
  <si>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</si>
  <si>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</si>
  <si>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</si>
  <si>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</si>
  <si>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</si>
  <si>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</si>
  <si>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</si>
  <si>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</si>
  <si>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</si>
  <si>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</si>
  <si>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</si>
  <si>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</si>
  <si>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</si>
  <si>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</si>
  <si>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</si>
  <si>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</si>
  <si>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</si>
  <si>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</si>
  <si>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</si>
  <si>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</si>
  <si>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</si>
  <si>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</si>
  <si>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</si>
  <si>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</si>
  <si>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</si>
  <si>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</si>
  <si>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</si>
  <si>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</si>
  <si>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</si>
  <si>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</si>
  <si>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</si>
  <si>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</si>
  <si>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</si>
  <si>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</si>
  <si>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</si>
  <si>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</si>
  <si>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</si>
  <si>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</si>
  <si>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</si>
  <si>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</si>
  <si>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</si>
  <si>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</si>
  <si>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</si>
  <si>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</si>
  <si>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</si>
  <si>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</si>
  <si>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</si>
  <si>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</si>
  <si>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</si>
  <si>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</si>
  <si>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</si>
  <si>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</si>
  <si>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</si>
  <si>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</si>
  <si>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</si>
  <si>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</si>
  <si>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</si>
  <si>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</si>
  <si>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</si>
  <si>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</si>
  <si>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</si>
  <si>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</si>
  <si>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</si>
  <si>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</si>
  <si>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</si>
  <si>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</si>
  <si>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</si>
  <si>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</si>
  <si>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</si>
  <si>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</si>
  <si>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</si>
  <si>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</si>
  <si>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</si>
  <si>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</si>
  <si>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</si>
  <si>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</si>
  <si>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</si>
  <si>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</si>
  <si>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</si>
  <si>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</si>
  <si>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</si>
  <si>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</si>
  <si>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</si>
  <si>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</si>
  <si>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</si>
  <si>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</si>
  <si>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</si>
  <si>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</si>
  <si>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</si>
  <si>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</si>
  <si>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</si>
  <si>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</si>
  <si>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</si>
  <si>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</si>
  <si>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</si>
  <si>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</si>
  <si>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</si>
  <si>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</si>
  <si>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</si>
  <si>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</si>
  <si>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</si>
  <si>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</si>
  <si>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</si>
  <si>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</si>
  <si>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</si>
  <si>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</si>
  <si>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</si>
  <si>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</si>
  <si>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</si>
  <si>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</si>
  <si>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</si>
  <si>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</si>
  <si>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</si>
  <si>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</si>
  <si>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</si>
  <si>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</si>
  <si>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</si>
  <si>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</si>
  <si>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</si>
  <si>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</si>
  <si>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</si>
  <si>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</si>
  <si>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</si>
  <si>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</si>
  <si>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</si>
  <si>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</si>
  <si>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</si>
  <si>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</si>
  <si>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</si>
  <si>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</si>
  <si>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</si>
  <si>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</si>
  <si>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</si>
  <si>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</si>
  <si>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</si>
  <si>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</si>
  <si>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</si>
  <si>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</si>
  <si>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</si>
  <si>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</si>
  <si>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</si>
  <si>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</si>
  <si>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</si>
  <si>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</si>
  <si>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</si>
  <si>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</si>
  <si>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</si>
  <si>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</si>
  <si>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</si>
  <si>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</si>
  <si>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</si>
  <si>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</si>
  <si>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</si>
  <si>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</si>
  <si>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</si>
  <si>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</si>
  <si>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</si>
  <si>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</si>
  <si>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</si>
  <si>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</si>
  <si>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</si>
  <si>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</si>
  <si>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</si>
  <si>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</si>
  <si>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</si>
  <si>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</si>
  <si>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</si>
  <si>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</si>
  <si>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</si>
  <si>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</si>
  <si>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</si>
  <si>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</si>
  <si>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</si>
  <si>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</si>
  <si>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</si>
  <si>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</si>
  <si>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</si>
  <si>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</si>
  <si>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</si>
  <si>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</si>
  <si>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</si>
  <si>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</si>
  <si>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</si>
  <si>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</si>
  <si>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</si>
  <si>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</si>
  <si>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</si>
  <si>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</si>
  <si>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</si>
  <si>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</si>
  <si>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</si>
  <si>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</si>
  <si>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</si>
  <si>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</si>
  <si>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</si>
  <si>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</si>
  <si>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</si>
  <si>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</si>
  <si>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</si>
  <si>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</si>
  <si>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</si>
  <si>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</si>
  <si>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</si>
  <si>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</si>
  <si>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</si>
  <si>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</si>
  <si>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</si>
  <si>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</si>
  <si>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</si>
  <si>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</si>
  <si>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</si>
  <si>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</si>
  <si>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</si>
  <si>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</si>
  <si>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</si>
  <si>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</si>
  <si>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</si>
  <si>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</si>
  <si>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</si>
  <si>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</si>
  <si>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</si>
  <si>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</si>
  <si>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</si>
  <si>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</si>
  <si>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</si>
  <si>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</si>
  <si>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</si>
  <si>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</si>
  <si>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</si>
  <si>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</si>
  <si>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</si>
  <si>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</si>
  <si>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</si>
  <si>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</si>
  <si>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</si>
  <si>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</si>
  <si>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</si>
  <si>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</si>
  <si>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</si>
  <si>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</si>
  <si>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</si>
  <si>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</si>
  <si>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</si>
  <si>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</si>
  <si>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</si>
  <si>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</si>
  <si>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</si>
  <si>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</si>
  <si>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</si>
  <si>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</si>
  <si>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</si>
  <si>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</si>
  <si>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</si>
  <si>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</si>
  <si>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</si>
  <si>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</si>
  <si>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</si>
  <si>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</si>
  <si>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</si>
  <si>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</si>
  <si>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</si>
  <si>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</si>
  <si>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</si>
  <si>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</si>
  <si>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</si>
  <si>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</si>
  <si>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</si>
  <si>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</si>
  <si>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</si>
  <si>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</si>
  <si>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</si>
  <si>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</si>
  <si>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</si>
  <si>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</si>
  <si>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</si>
  <si>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</si>
  <si>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</si>
  <si>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</si>
  <si>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</si>
  <si>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</si>
  <si>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</si>
  <si>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</si>
  <si>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</si>
  <si>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</si>
  <si>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</si>
  <si>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</si>
  <si>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</si>
  <si>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</si>
  <si>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</si>
  <si>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</si>
  <si>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</si>
  <si>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</si>
  <si>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</si>
  <si>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</si>
  <si>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</si>
  <si>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</si>
  <si>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</si>
  <si>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</si>
  <si>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</si>
  <si>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</si>
  <si>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</si>
  <si>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</si>
  <si>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</si>
  <si>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</si>
  <si>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</si>
  <si>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</si>
  <si>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</si>
  <si>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</si>
  <si>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</si>
  <si>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</si>
  <si>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</si>
  <si>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</si>
  <si>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</si>
  <si>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</si>
  <si>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</si>
  <si>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</si>
  <si>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</si>
  <si>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</si>
  <si>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</si>
  <si>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</si>
  <si>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</si>
  <si>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</si>
  <si>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</si>
  <si>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</si>
  <si>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</si>
  <si>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</si>
  <si>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</si>
  <si>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</si>
  <si>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</si>
  <si>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</si>
  <si>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</si>
  <si>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</si>
  <si>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</si>
  <si>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</si>
  <si>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</si>
  <si>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</si>
  <si>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</si>
  <si>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</si>
  <si>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</si>
  <si>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</si>
  <si>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</si>
  <si>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</si>
  <si>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</si>
  <si>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</si>
  <si>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</si>
  <si>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</si>
  <si>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</si>
  <si>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</si>
  <si>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</si>
  <si>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</si>
  <si>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</si>
  <si>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</si>
  <si>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</si>
  <si>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</si>
  <si>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</si>
  <si>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</si>
  <si>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</si>
  <si>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</si>
  <si>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</si>
  <si>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</si>
  <si>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</si>
  <si>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</si>
  <si>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</si>
  <si>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</si>
  <si>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</si>
  <si>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</si>
  <si>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</si>
  <si>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</si>
  <si>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</si>
  <si>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</si>
  <si>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</si>
  <si>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</si>
  <si>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</si>
  <si>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</si>
  <si>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</si>
  <si>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</si>
  <si>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</si>
  <si>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</si>
  <si>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</si>
  <si>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</si>
  <si>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</si>
  <si>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</si>
  <si>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</si>
  <si>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</si>
  <si>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</si>
  <si>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</si>
  <si>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</si>
  <si>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</si>
  <si>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</si>
  <si>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</si>
  <si>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</si>
  <si>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</si>
  <si>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</si>
  <si>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</si>
  <si>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</si>
  <si>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</si>
  <si>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</si>
  <si>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</si>
  <si>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</si>
  <si>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</si>
  <si>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</si>
  <si>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</si>
  <si>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</si>
  <si>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</si>
  <si>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</si>
  <si>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</si>
  <si>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</si>
  <si>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</si>
  <si>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</si>
  <si>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</si>
  <si>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</si>
  <si>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</si>
  <si>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</si>
  <si>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</si>
  <si>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</si>
  <si>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</si>
  <si>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</si>
  <si>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</si>
  <si>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</si>
  <si>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</si>
  <si>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</si>
  <si>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</si>
  <si>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</si>
  <si>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</si>
  <si>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</si>
  <si>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</si>
  <si>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</si>
  <si>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</si>
  <si>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</si>
  <si>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</si>
  <si>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</si>
  <si>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</si>
  <si>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</si>
  <si>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</si>
  <si>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</si>
  <si>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</si>
  <si>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</si>
  <si>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</si>
  <si>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</si>
  <si>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</si>
  <si>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</si>
  <si>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</si>
  <si>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</si>
  <si>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</si>
  <si>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</si>
  <si>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</si>
  <si>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</si>
  <si>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</si>
  <si>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</si>
  <si>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</si>
  <si>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</si>
  <si>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</si>
  <si>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</si>
  <si>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</si>
  <si>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</si>
  <si>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</si>
  <si>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</si>
  <si>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</si>
  <si>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</si>
  <si>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</si>
  <si>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</si>
  <si>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</si>
  <si>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</si>
  <si>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</si>
  <si>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</si>
  <si>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</si>
  <si>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</si>
  <si>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</si>
  <si>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</si>
  <si>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</si>
  <si>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</si>
  <si>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</si>
  <si>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</si>
  <si>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</si>
  <si>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</si>
  <si>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</si>
  <si>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</si>
  <si>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</si>
  <si>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</si>
  <si>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</si>
  <si>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</si>
  <si>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</si>
  <si>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</si>
  <si>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</si>
  <si>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</si>
  <si>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</si>
  <si>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</si>
  <si>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</si>
  <si>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</si>
  <si>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</si>
  <si>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</si>
  <si>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</si>
  <si>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</si>
  <si>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</si>
  <si>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</si>
  <si>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</si>
  <si>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</si>
  <si>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</si>
  <si>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</si>
  <si>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</si>
  <si>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</si>
  <si>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</si>
  <si>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</si>
  <si>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</si>
  <si>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</si>
  <si>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</si>
  <si>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</si>
  <si>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</si>
  <si>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</si>
  <si>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</si>
  <si>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</si>
  <si>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</si>
  <si>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</si>
  <si>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</si>
  <si>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</si>
  <si>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</si>
  <si>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</si>
  <si>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</si>
  <si>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</si>
  <si>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</si>
  <si>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</si>
  <si>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</si>
  <si>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</si>
  <si>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</si>
  <si>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</si>
  <si>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</si>
  <si>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</si>
  <si>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</si>
  <si>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</si>
  <si>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</si>
  <si>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</si>
  <si>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</si>
  <si>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</si>
  <si>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</si>
  <si>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</si>
  <si>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</si>
  <si>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</si>
  <si>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</si>
  <si>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</si>
  <si>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</si>
  <si>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</si>
  <si>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</si>
  <si>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</si>
  <si>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</si>
  <si>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</si>
  <si>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</si>
  <si>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</si>
  <si>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</si>
  <si>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</si>
  <si>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</si>
  <si>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</si>
  <si>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</si>
  <si>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</si>
  <si>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</si>
  <si>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</si>
  <si>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</si>
  <si>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</si>
  <si>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</si>
  <si>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</si>
  <si>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</si>
  <si>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</si>
  <si>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</si>
  <si>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</si>
  <si>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</si>
  <si>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</si>
  <si>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</si>
  <si>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</si>
  <si>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</si>
  <si>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</si>
  <si>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</si>
  <si>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</si>
  <si>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</si>
  <si>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</si>
  <si>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</si>
  <si>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</si>
  <si>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</si>
  <si>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</si>
  <si>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</si>
  <si>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</si>
  <si>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</si>
  <si>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</si>
  <si>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</si>
  <si>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</si>
  <si>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</si>
  <si>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</si>
  <si>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</si>
  <si>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</si>
  <si>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</si>
  <si>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</si>
  <si>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</si>
  <si>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</si>
  <si>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</si>
  <si>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</si>
  <si>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</si>
  <si>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</si>
  <si>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</si>
  <si>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</si>
  <si>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</si>
  <si>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</si>
  <si>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</si>
  <si>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</si>
  <si>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</si>
  <si>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</si>
  <si>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</si>
  <si>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</si>
  <si>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</si>
  <si>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</si>
  <si>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</si>
  <si>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</si>
  <si>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</si>
  <si>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</si>
  <si>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</si>
  <si>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</si>
  <si>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</si>
  <si>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</si>
  <si>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</si>
  <si>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</si>
  <si>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</si>
  <si>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</si>
  <si>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</si>
  <si>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</si>
  <si>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</si>
  <si>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</si>
  <si>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</si>
  <si>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</si>
  <si>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</si>
  <si>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</si>
  <si>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</si>
  <si>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</si>
  <si>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</si>
  <si>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</si>
  <si>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</si>
  <si>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</si>
  <si>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</si>
  <si>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</si>
  <si>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</si>
  <si>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</si>
  <si>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</si>
  <si>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</si>
  <si>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</si>
  <si>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</si>
  <si>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</si>
  <si>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</si>
  <si>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</si>
  <si>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</si>
  <si>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</si>
  <si>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</si>
  <si>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</si>
  <si>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</si>
  <si>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</si>
  <si>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</si>
  <si>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</si>
  <si>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</si>
  <si>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</si>
  <si>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</si>
  <si>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</si>
  <si>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</si>
  <si>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</si>
  <si>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</si>
  <si>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</si>
  <si>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</si>
  <si>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</si>
  <si>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</si>
  <si>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</si>
  <si>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</si>
  <si>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</si>
  <si>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</si>
  <si>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</si>
  <si>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</si>
  <si>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</si>
  <si>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</si>
  <si>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</si>
  <si>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</si>
  <si>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</si>
  <si>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</si>
  <si>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</si>
  <si>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</si>
  <si>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</si>
  <si>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</si>
  <si>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</si>
  <si>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</si>
  <si>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</si>
  <si>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</si>
  <si>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</si>
  <si>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</si>
  <si>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</si>
  <si>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</si>
  <si>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</si>
  <si>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</si>
  <si>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</si>
  <si>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</si>
  <si>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</si>
  <si>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</si>
  <si>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</si>
  <si>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</si>
  <si>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</si>
  <si>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</si>
  <si>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</si>
  <si>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</si>
  <si>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</si>
  <si>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</si>
  <si>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</si>
  <si>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</si>
  <si>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</si>
  <si>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</si>
  <si>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</si>
  <si>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</si>
  <si>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</si>
  <si>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</si>
  <si>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</si>
  <si>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</si>
  <si>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</si>
  <si>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</si>
  <si>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</si>
  <si>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</si>
  <si>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</si>
  <si>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</si>
  <si>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</si>
  <si>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</si>
  <si>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</si>
  <si>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</si>
  <si>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</si>
  <si>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</si>
  <si>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</si>
  <si>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</si>
  <si>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</si>
  <si>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</si>
  <si>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</si>
  <si>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</si>
  <si>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</si>
  <si>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</si>
  <si>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</si>
  <si>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</si>
  <si>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</si>
  <si>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</si>
  <si>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</si>
  <si>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</si>
  <si>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</si>
  <si>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</si>
  <si>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</si>
  <si>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</si>
  <si>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</si>
  <si>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</si>
  <si>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</si>
  <si>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</si>
  <si>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</si>
  <si>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</si>
  <si>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</si>
  <si>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</si>
  <si>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</si>
  <si>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</si>
  <si>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</si>
  <si>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</si>
  <si>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</si>
  <si>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</si>
  <si>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</si>
  <si>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</si>
  <si>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</si>
  <si>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</si>
  <si>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</si>
  <si>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</si>
  <si>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</si>
  <si>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</si>
  <si>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</si>
  <si>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</si>
  <si>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</si>
  <si>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</si>
  <si>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</si>
  <si>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</si>
  <si>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</si>
  <si>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</si>
  <si>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</si>
  <si>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</si>
  <si>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</si>
  <si>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</si>
  <si>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</si>
  <si>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</si>
  <si>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</si>
  <si>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</si>
  <si>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</si>
  <si>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</si>
  <si>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</si>
  <si>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</si>
  <si>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</si>
  <si>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</si>
  <si>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</si>
  <si>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</si>
  <si>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</si>
  <si>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</si>
  <si>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</si>
  <si>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</si>
  <si>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</si>
  <si>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</si>
  <si>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</si>
  <si>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</si>
  <si>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</si>
  <si>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</si>
  <si>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</si>
  <si>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</si>
  <si>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</si>
  <si>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</si>
  <si>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</si>
  <si>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</si>
  <si>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</si>
  <si>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</si>
  <si>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</si>
  <si>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</si>
  <si>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</si>
  <si>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</si>
  <si>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</si>
  <si>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</si>
  <si>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</si>
  <si>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</si>
  <si>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</si>
  <si>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</si>
  <si>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</si>
  <si>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</si>
  <si>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</si>
  <si>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</si>
  <si>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</si>
  <si>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</si>
  <si>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</si>
  <si>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</si>
  <si>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</si>
  <si>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</si>
  <si>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</si>
  <si>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</si>
  <si>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</si>
  <si>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</si>
  <si>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</si>
  <si>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</si>
  <si>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</si>
  <si>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</si>
  <si>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</si>
  <si>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</si>
  <si>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</si>
  <si>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</si>
  <si>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</si>
  <si>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</si>
  <si>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</si>
  <si>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</si>
  <si>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</si>
  <si>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</si>
  <si>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</si>
  <si>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</si>
  <si>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</si>
  <si>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</si>
  <si>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</si>
  <si>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</si>
  <si>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</si>
  <si>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</si>
  <si>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</si>
  <si>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</si>
  <si>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</si>
  <si>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</si>
  <si>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</si>
  <si>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</si>
  <si>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</si>
  <si>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</si>
  <si>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</si>
  <si>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</si>
  <si>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</si>
  <si>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</si>
  <si>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</si>
  <si>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</si>
  <si>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</si>
  <si>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</si>
  <si>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</si>
  <si>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</si>
  <si>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</si>
  <si>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</si>
  <si>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</si>
  <si>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</si>
  <si>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</si>
  <si>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</si>
  <si>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</si>
  <si>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</si>
  <si>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</si>
  <si>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</si>
  <si>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</si>
  <si>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</si>
  <si>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</si>
  <si>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</si>
  <si>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</si>
  <si>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</si>
  <si>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</si>
  <si>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</si>
  <si>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</si>
  <si>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</si>
  <si>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</si>
  <si>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</si>
  <si>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</si>
  <si>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</si>
  <si>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</si>
  <si>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</si>
  <si>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</si>
  <si>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</si>
  <si>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</si>
  <si>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</si>
  <si>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</si>
  <si>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</si>
  <si>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</si>
  <si>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</si>
  <si>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</si>
  <si>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</si>
  <si>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</si>
  <si>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</si>
  <si>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</si>
  <si>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</si>
  <si>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</si>
  <si>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</si>
  <si>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</si>
  <si>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</si>
  <si>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</si>
  <si>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</si>
  <si>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</si>
  <si>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</si>
  <si>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</si>
  <si>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</si>
  <si>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</si>
  <si>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</si>
  <si>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</si>
  <si>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</si>
  <si>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</si>
  <si>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</si>
  <si>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</si>
  <si>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</si>
  <si>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</si>
  <si>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</si>
  <si>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</si>
  <si>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</si>
  <si>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</si>
  <si>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</si>
  <si>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</si>
  <si>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</si>
  <si>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</si>
  <si>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</si>
  <si>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</si>
  <si>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</si>
  <si>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</si>
  <si>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</si>
  <si>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</si>
  <si>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</si>
  <si>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</si>
  <si>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</si>
  <si>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</si>
  <si>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</si>
  <si>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</si>
  <si>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</si>
  <si>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</si>
  <si>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</si>
  <si>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</si>
  <si>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</si>
  <si>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</si>
  <si>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</si>
  <si>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</si>
  <si>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</si>
  <si>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</si>
  <si>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</si>
  <si>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</si>
  <si>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</si>
  <si>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</si>
  <si>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</si>
  <si>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</si>
  <si>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</si>
  <si>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</si>
  <si>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</si>
  <si>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</si>
  <si>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</si>
  <si>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</si>
  <si>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</si>
  <si>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</si>
  <si>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</si>
  <si>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</si>
  <si>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</si>
  <si>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</si>
  <si>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</si>
  <si>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</si>
  <si>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</si>
  <si>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</si>
  <si>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</si>
  <si>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</si>
  <si>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</si>
  <si>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</si>
  <si>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</si>
  <si>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</si>
  <si>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</si>
  <si>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</si>
  <si>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</si>
  <si>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</si>
  <si>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</si>
  <si>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</si>
  <si>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</si>
  <si>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</si>
  <si>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</si>
  <si>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</si>
  <si>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</si>
  <si>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</si>
  <si>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</si>
  <si>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</si>
  <si>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</si>
  <si>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</si>
  <si>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</si>
  <si>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</si>
  <si>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</si>
  <si>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</si>
  <si>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</si>
  <si>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</si>
  <si>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</si>
  <si>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</si>
  <si>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</si>
  <si>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</si>
  <si>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</si>
  <si>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</si>
  <si>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</si>
  <si>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</si>
  <si>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</si>
  <si>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</si>
  <si>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</si>
  <si>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</si>
  <si>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</si>
  <si>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</si>
  <si>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</si>
  <si>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</si>
  <si>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</si>
  <si>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</si>
  <si>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</si>
  <si>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</si>
  <si>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</si>
  <si>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</si>
  <si>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</si>
  <si>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</si>
  <si>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</si>
  <si>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</si>
  <si>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</si>
  <si>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</si>
  <si>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</si>
  <si>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</si>
  <si>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</si>
  <si>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</si>
  <si>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</si>
  <si>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</si>
  <si>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</si>
  <si>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</si>
  <si>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</si>
  <si>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</si>
  <si>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</si>
  <si>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</si>
  <si>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</si>
  <si>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</si>
  <si>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</si>
  <si>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</si>
  <si>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</si>
  <si>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</si>
  <si>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</si>
  <si>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</si>
  <si>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</si>
  <si>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</si>
  <si>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</si>
  <si>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</si>
  <si>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</si>
  <si>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</si>
  <si>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</si>
  <si>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</si>
  <si>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</si>
  <si>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</si>
  <si>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</si>
  <si>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</si>
  <si>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</si>
  <si>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</si>
  <si>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</si>
  <si>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</si>
  <si>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</si>
  <si>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</si>
  <si>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</si>
  <si>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</si>
  <si>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</si>
  <si>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</si>
  <si>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</si>
  <si>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</si>
  <si>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</si>
  <si>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</si>
  <si>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</si>
  <si>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</si>
  <si>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</si>
  <si>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</si>
  <si>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</si>
  <si>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</si>
  <si>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</si>
  <si>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</si>
  <si>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</si>
  <si>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</si>
  <si>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</si>
  <si>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</si>
  <si>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</si>
  <si>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</si>
  <si>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</si>
  <si>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</si>
  <si>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</si>
  <si>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</si>
  <si>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</si>
  <si>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</si>
  <si>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</si>
  <si>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</si>
  <si>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</si>
  <si>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</si>
  <si>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</si>
  <si>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</si>
  <si>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</si>
  <si>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</si>
  <si>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</si>
  <si>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</si>
  <si>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</si>
  <si>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</si>
  <si>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</si>
  <si>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</si>
  <si>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</si>
  <si>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</si>
  <si>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</si>
  <si>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</si>
  <si>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</si>
  <si>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</si>
  <si>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</si>
  <si>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</si>
  <si>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</si>
  <si>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</si>
  <si>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</si>
  <si>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</si>
  <si>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</si>
  <si>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</si>
  <si>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</si>
  <si>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</si>
  <si>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</si>
  <si>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</si>
  <si>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</si>
  <si>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</si>
  <si>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</si>
  <si>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</si>
  <si>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</si>
  <si>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</si>
  <si>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</si>
  <si>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</si>
  <si>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</si>
  <si>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</si>
  <si>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</si>
  <si>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</si>
  <si>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</si>
  <si>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</si>
  <si>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</si>
  <si>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</si>
  <si>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</si>
  <si>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</si>
  <si>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</si>
  <si>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</si>
  <si>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</si>
  <si>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</si>
  <si>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</si>
  <si>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</si>
  <si>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</si>
  <si>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</si>
  <si>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</si>
  <si>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</si>
  <si>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</si>
  <si>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</si>
  <si>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</si>
  <si>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</si>
  <si>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</si>
  <si>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</si>
  <si>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</si>
  <si>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</si>
  <si>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</si>
  <si>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</si>
  <si>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</si>
  <si>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</si>
  <si>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</si>
  <si>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</si>
  <si>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</si>
  <si>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</si>
  <si>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</si>
  <si>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</si>
  <si>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</si>
  <si>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</si>
  <si>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</si>
  <si>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</si>
  <si>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</si>
  <si>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</si>
  <si>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</si>
  <si>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</si>
  <si>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</si>
  <si>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</si>
  <si>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</si>
  <si>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</si>
  <si>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</si>
  <si>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</si>
  <si>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</si>
  <si>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</si>
  <si>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</si>
  <si>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</si>
  <si>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</si>
  <si>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</si>
  <si>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</si>
  <si>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</si>
  <si>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</si>
  <si>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</si>
  <si>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</si>
  <si>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</si>
  <si>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</si>
  <si>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</si>
  <si>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</si>
  <si>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</si>
  <si>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</si>
  <si>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</si>
  <si>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</si>
  <si>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</si>
  <si>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</si>
  <si>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</si>
  <si>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</si>
  <si>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</si>
  <si>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</si>
  <si>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</si>
  <si>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</si>
  <si>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</si>
  <si>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</si>
  <si>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</si>
  <si>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</si>
  <si>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</si>
  <si>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</si>
  <si>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</si>
  <si>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</si>
  <si>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</si>
  <si>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</si>
  <si>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</si>
  <si>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</si>
  <si>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</si>
  <si>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</si>
  <si>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</si>
  <si>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</si>
  <si>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</si>
  <si>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</si>
  <si>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</si>
  <si>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</si>
  <si>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</si>
  <si>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</si>
  <si>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</si>
  <si>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</si>
  <si>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</si>
  <si>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</si>
  <si>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</si>
  <si>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</si>
  <si>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</si>
  <si>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</si>
  <si>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</si>
  <si>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</si>
  <si>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</si>
  <si>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</si>
  <si>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</si>
  <si>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</si>
  <si>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</si>
  <si>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</si>
  <si>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</si>
  <si>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</si>
  <si>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</si>
  <si>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</si>
  <si>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</si>
  <si>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</si>
  <si>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</si>
  <si>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</si>
  <si>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</si>
  <si>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</si>
  <si>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</si>
  <si>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</si>
  <si>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</si>
  <si>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</si>
  <si>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</si>
  <si>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</si>
  <si>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</si>
  <si>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</si>
  <si>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</si>
  <si>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</si>
  <si>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</si>
  <si>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</si>
  <si>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</si>
  <si>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</si>
  <si>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</si>
  <si>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</si>
  <si>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</si>
  <si>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</si>
  <si>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</si>
  <si>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</si>
  <si>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</si>
  <si>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</si>
  <si>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</si>
  <si>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</si>
  <si>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</si>
  <si>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</si>
  <si>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</si>
  <si>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</si>
  <si>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</si>
  <si>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</si>
  <si>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</si>
  <si>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</si>
  <si>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</si>
  <si>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</si>
  <si>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</si>
  <si>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</si>
  <si>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</si>
  <si>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</si>
  <si>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</si>
  <si>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</si>
  <si>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</si>
  <si>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</si>
  <si>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</si>
  <si>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</si>
  <si>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</si>
  <si>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</si>
  <si>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</si>
  <si>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</si>
  <si>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</si>
  <si>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</si>
  <si>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</si>
  <si>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</si>
  <si>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</si>
  <si>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</si>
  <si>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</si>
  <si>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</si>
  <si>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</si>
  <si>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</si>
  <si>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</si>
  <si>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</si>
  <si>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</si>
  <si>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</si>
  <si>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</si>
  <si>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</si>
  <si>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</si>
  <si>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</si>
  <si>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</si>
  <si>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</si>
  <si>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</si>
  <si>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</si>
  <si>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</si>
  <si>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</si>
  <si>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</si>
  <si>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</si>
  <si>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</si>
  <si>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</si>
  <si>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</si>
  <si>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</si>
  <si>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</si>
  <si>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</si>
  <si>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</si>
  <si>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</si>
  <si>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</si>
  <si>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</si>
  <si>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</si>
  <si>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</si>
  <si>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</si>
  <si>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</si>
  <si>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</si>
  <si>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</si>
  <si>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</si>
  <si>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</si>
  <si>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</si>
  <si>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</si>
  <si>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</si>
  <si>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</si>
  <si>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</si>
  <si>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</si>
  <si>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</si>
  <si>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</si>
  <si>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</si>
  <si>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</si>
  <si>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</si>
  <si>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</si>
  <si>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</si>
  <si>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</si>
  <si>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</si>
  <si>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</si>
  <si>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</si>
  <si>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</si>
  <si>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</si>
  <si>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</si>
  <si>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</si>
  <si>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</si>
  <si>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</si>
  <si>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</si>
  <si>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</si>
  <si>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</si>
  <si>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</si>
  <si>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</si>
  <si>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</si>
  <si>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</si>
  <si>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</si>
  <si>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</si>
  <si>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</si>
  <si>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</si>
  <si>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</si>
  <si>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</si>
  <si>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</si>
  <si>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</si>
  <si>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</si>
  <si>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</si>
  <si>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</si>
  <si>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</si>
  <si>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</si>
  <si>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</si>
  <si>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</si>
  <si>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</si>
  <si>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</si>
  <si>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</si>
  <si>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</si>
  <si>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</si>
  <si>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</si>
  <si>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</si>
  <si>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</si>
  <si>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</si>
  <si>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</si>
  <si>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</si>
  <si>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</si>
  <si>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</si>
  <si>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</si>
  <si>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</si>
  <si>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</si>
  <si>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</si>
  <si>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</si>
  <si>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</si>
  <si>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</si>
  <si>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</si>
  <si>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</si>
  <si>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</si>
  <si>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</si>
  <si>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</si>
  <si>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16/09/2024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</si>
</sst>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G3">
            <v>36038</v>
          </cell>
          <cell r="H3">
            <v>22801969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G4">
            <v>5272</v>
          </cell>
          <cell r="H4">
            <v>8614191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158097</v>
          </cell>
          <cell r="F5">
            <v>29579291</v>
          </cell>
          <cell r="G5">
            <v>71582</v>
          </cell>
          <cell r="H5">
            <v>13506500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G6">
            <v>29956</v>
          </cell>
          <cell r="H6">
            <v>10222566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5025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G8">
            <v>196361</v>
          </cell>
          <cell r="H8">
            <v>69805858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G9">
            <v>24127</v>
          </cell>
          <cell r="H9">
            <v>71045197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138279</v>
          </cell>
          <cell r="F10">
            <v>77543868</v>
          </cell>
          <cell r="G10">
            <v>41592</v>
          </cell>
          <cell r="H10">
            <v>39319055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G11">
            <v>6032</v>
          </cell>
          <cell r="H11">
            <v>93659602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G12">
            <v>20338</v>
          </cell>
          <cell r="H12">
            <v>6024917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G13">
            <v>6982</v>
          </cell>
          <cell r="H13">
            <v>17631159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32772478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G15">
            <v>33809</v>
          </cell>
          <cell r="H15">
            <v>14159906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G17">
            <v>80</v>
          </cell>
          <cell r="H17">
            <v>7373846007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47637822</v>
          </cell>
          <cell r="H18">
            <v>23233290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13413570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25825</v>
          </cell>
          <cell r="F20">
            <v>8208492</v>
          </cell>
          <cell r="G20">
            <v>3996</v>
          </cell>
          <cell r="H20">
            <v>2838005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62190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1673256</v>
          </cell>
          <cell r="F22">
            <v>527155300</v>
          </cell>
          <cell r="G22">
            <v>768933</v>
          </cell>
          <cell r="H22">
            <v>249067446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284701</v>
          </cell>
          <cell r="F23">
            <v>65052984</v>
          </cell>
          <cell r="G23">
            <v>122335</v>
          </cell>
          <cell r="H23">
            <v>28415940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3814</v>
          </cell>
          <cell r="F24">
            <v>15884048</v>
          </cell>
          <cell r="G24">
            <v>3835</v>
          </cell>
          <cell r="H24">
            <v>7629739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140455</v>
          </cell>
          <cell r="F25">
            <v>42246595</v>
          </cell>
          <cell r="G25">
            <v>69576</v>
          </cell>
          <cell r="H25">
            <v>21602619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116064</v>
          </cell>
          <cell r="F26">
            <v>44240378</v>
          </cell>
          <cell r="G26">
            <v>47316</v>
          </cell>
          <cell r="H26">
            <v>21378710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64457</v>
          </cell>
          <cell r="F27">
            <v>39639691</v>
          </cell>
          <cell r="G27">
            <v>42100</v>
          </cell>
          <cell r="H27">
            <v>18550352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184</v>
          </cell>
          <cell r="F28">
            <v>1359651</v>
          </cell>
          <cell r="G28">
            <v>10</v>
          </cell>
          <cell r="H28">
            <v>686680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318201</v>
          </cell>
          <cell r="F29">
            <v>135117555</v>
          </cell>
          <cell r="G29">
            <v>152678</v>
          </cell>
          <cell r="H29">
            <v>69660285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87368</v>
          </cell>
          <cell r="F30">
            <v>8492284</v>
          </cell>
          <cell r="G30">
            <v>45044</v>
          </cell>
          <cell r="H30">
            <v>4744065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55619</v>
          </cell>
          <cell r="F31">
            <v>19721151</v>
          </cell>
          <cell r="G31">
            <v>33037</v>
          </cell>
          <cell r="H31">
            <v>8766892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125667</v>
          </cell>
          <cell r="F32">
            <v>25139235</v>
          </cell>
          <cell r="G32">
            <v>48760</v>
          </cell>
          <cell r="H32">
            <v>11777821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2556240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270023</v>
          </cell>
          <cell r="F34">
            <v>146722462</v>
          </cell>
          <cell r="G34">
            <v>129039</v>
          </cell>
          <cell r="H34">
            <v>68835786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650380</v>
          </cell>
          <cell r="H35">
            <v>314700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19808571</v>
          </cell>
          <cell r="H36">
            <v>9718238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1404555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9944505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20448</v>
          </cell>
          <cell r="F39">
            <v>22828697</v>
          </cell>
          <cell r="G39">
            <v>10304</v>
          </cell>
          <cell r="H39">
            <v>10623580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4502190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G41">
            <v>140</v>
          </cell>
          <cell r="H41">
            <v>600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6599</v>
          </cell>
          <cell r="F42">
            <v>14532252</v>
          </cell>
          <cell r="G42">
            <v>1444</v>
          </cell>
          <cell r="H42">
            <v>6661143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409852</v>
          </cell>
          <cell r="F43">
            <v>78650896</v>
          </cell>
          <cell r="G43">
            <v>167447</v>
          </cell>
          <cell r="H43">
            <v>45031798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248729</v>
          </cell>
          <cell r="F44">
            <v>55024067</v>
          </cell>
          <cell r="G44">
            <v>88017</v>
          </cell>
          <cell r="H44">
            <v>25385008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4410</v>
          </cell>
          <cell r="F45">
            <v>34336873</v>
          </cell>
          <cell r="G45">
            <v>1920</v>
          </cell>
          <cell r="H45">
            <v>14796549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49327</v>
          </cell>
          <cell r="F46">
            <v>38520227</v>
          </cell>
          <cell r="G46">
            <v>18710</v>
          </cell>
          <cell r="H46">
            <v>18823478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6386</v>
          </cell>
          <cell r="F47">
            <v>22000695</v>
          </cell>
          <cell r="G47">
            <v>3543</v>
          </cell>
          <cell r="H47">
            <v>10610346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177577</v>
          </cell>
          <cell r="F48">
            <v>31750399</v>
          </cell>
          <cell r="G48">
            <v>80286</v>
          </cell>
          <cell r="H48">
            <v>14193647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68896</v>
          </cell>
          <cell r="F49">
            <v>5984215</v>
          </cell>
          <cell r="G49">
            <v>60162</v>
          </cell>
          <cell r="H49">
            <v>3014848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29511380</v>
          </cell>
          <cell r="H50">
            <v>14279700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29400</v>
          </cell>
          <cell r="F51">
            <v>150281699</v>
          </cell>
          <cell r="G51">
            <v>18830</v>
          </cell>
          <cell r="H51">
            <v>74234061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10246</v>
          </cell>
          <cell r="F52">
            <v>131234992</v>
          </cell>
          <cell r="G52">
            <v>3165</v>
          </cell>
          <cell r="H52">
            <v>63375693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271485</v>
          </cell>
          <cell r="F53">
            <v>48894877</v>
          </cell>
          <cell r="G53">
            <v>141082</v>
          </cell>
          <cell r="H53">
            <v>26058620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5040</v>
          </cell>
          <cell r="F54">
            <v>220781801</v>
          </cell>
          <cell r="G54">
            <v>8190</v>
          </cell>
          <cell r="H54">
            <v>110819397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79552</v>
          </cell>
          <cell r="F55">
            <v>112241286</v>
          </cell>
          <cell r="G55">
            <v>38434</v>
          </cell>
          <cell r="H55">
            <v>54038751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20953</v>
          </cell>
          <cell r="F56">
            <v>6374101</v>
          </cell>
          <cell r="G56">
            <v>15821</v>
          </cell>
          <cell r="H56">
            <v>4371992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578</v>
          </cell>
          <cell r="F57">
            <v>3874429</v>
          </cell>
          <cell r="G57">
            <v>434</v>
          </cell>
          <cell r="H57">
            <v>1884969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80835</v>
          </cell>
          <cell r="F58">
            <v>30935814</v>
          </cell>
          <cell r="G58">
            <v>30317</v>
          </cell>
          <cell r="H58">
            <v>15003671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65017</v>
          </cell>
          <cell r="F59">
            <v>19554943</v>
          </cell>
          <cell r="G59">
            <v>10919</v>
          </cell>
          <cell r="H59">
            <v>9030351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182673</v>
          </cell>
          <cell r="F60">
            <v>32160569</v>
          </cell>
          <cell r="G60">
            <v>84289</v>
          </cell>
          <cell r="H60">
            <v>15385686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4985177</v>
          </cell>
          <cell r="H61">
            <v>2521620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47416</v>
          </cell>
          <cell r="F62">
            <v>14985470</v>
          </cell>
          <cell r="G62">
            <v>29161</v>
          </cell>
          <cell r="H62">
            <v>7575691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55515</v>
          </cell>
          <cell r="F63">
            <v>45007423</v>
          </cell>
          <cell r="G63">
            <v>16459</v>
          </cell>
          <cell r="H63">
            <v>22213145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170007</v>
          </cell>
          <cell r="F64">
            <v>44131596</v>
          </cell>
          <cell r="G64">
            <v>95407</v>
          </cell>
          <cell r="H64">
            <v>21789774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26564</v>
          </cell>
          <cell r="F65">
            <v>155498728</v>
          </cell>
          <cell r="G65">
            <v>300</v>
          </cell>
          <cell r="H65">
            <v>77129768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6390987</v>
          </cell>
          <cell r="F66">
            <v>1327652016</v>
          </cell>
          <cell r="G66">
            <v>3174772</v>
          </cell>
          <cell r="H66">
            <v>588339102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154</v>
          </cell>
          <cell r="F67">
            <v>120101735</v>
          </cell>
          <cell r="G67">
            <v>125</v>
          </cell>
          <cell r="H67">
            <v>58582739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53814076</v>
          </cell>
          <cell r="H68">
            <v>25928465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2729100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30210</v>
          </cell>
          <cell r="F70">
            <v>3189428012</v>
          </cell>
          <cell r="G70">
            <v>12419</v>
          </cell>
          <cell r="H70">
            <v>1542936651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606709</v>
          </cell>
          <cell r="F71">
            <v>114134302</v>
          </cell>
          <cell r="G71">
            <v>323569</v>
          </cell>
          <cell r="H71">
            <v>54707453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4205355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84932</v>
          </cell>
          <cell r="F73">
            <v>104458585</v>
          </cell>
          <cell r="G73">
            <v>44044</v>
          </cell>
          <cell r="H73">
            <v>49447718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94281</v>
          </cell>
          <cell r="F74">
            <v>77348868</v>
          </cell>
          <cell r="G74">
            <v>35553</v>
          </cell>
          <cell r="H74">
            <v>36380381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42684</v>
          </cell>
          <cell r="F75">
            <v>24063941</v>
          </cell>
          <cell r="G75">
            <v>16542</v>
          </cell>
          <cell r="H75">
            <v>11381114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32322</v>
          </cell>
          <cell r="F76">
            <v>10573846</v>
          </cell>
          <cell r="G76">
            <v>18098</v>
          </cell>
          <cell r="H76">
            <v>4905212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39140</v>
          </cell>
          <cell r="F77">
            <v>5703754</v>
          </cell>
          <cell r="G77">
            <v>18263</v>
          </cell>
          <cell r="H77">
            <v>3184758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54475</v>
          </cell>
          <cell r="F78">
            <v>41465176</v>
          </cell>
          <cell r="G78">
            <v>455</v>
          </cell>
          <cell r="H78">
            <v>30731493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35981</v>
          </cell>
          <cell r="F79">
            <v>75208179</v>
          </cell>
          <cell r="G79">
            <v>7177</v>
          </cell>
          <cell r="H79">
            <v>36152411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4155</v>
          </cell>
          <cell r="F80">
            <v>95554343</v>
          </cell>
          <cell r="H80">
            <v>45681363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5024</v>
          </cell>
          <cell r="F81">
            <v>29633795</v>
          </cell>
          <cell r="G81">
            <v>8713</v>
          </cell>
          <cell r="H81">
            <v>14432247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908</v>
          </cell>
          <cell r="F82">
            <v>28091473</v>
          </cell>
          <cell r="H82">
            <v>13640445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38956</v>
          </cell>
          <cell r="F83">
            <v>29878635</v>
          </cell>
          <cell r="G83">
            <v>12342</v>
          </cell>
          <cell r="H83">
            <v>13484018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22229</v>
          </cell>
          <cell r="F84">
            <v>10932845</v>
          </cell>
          <cell r="G84">
            <v>10005</v>
          </cell>
          <cell r="H84">
            <v>5219578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270</v>
          </cell>
          <cell r="F85">
            <v>1008266</v>
          </cell>
          <cell r="G85">
            <v>902</v>
          </cell>
          <cell r="H85">
            <v>512666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1397</v>
          </cell>
          <cell r="F86">
            <v>124307892</v>
          </cell>
          <cell r="G86">
            <v>498</v>
          </cell>
          <cell r="H86">
            <v>59460890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192763</v>
          </cell>
          <cell r="F87">
            <v>94960555</v>
          </cell>
          <cell r="G87">
            <v>76714</v>
          </cell>
          <cell r="H87">
            <v>48225164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41522</v>
          </cell>
          <cell r="F88">
            <v>12301319</v>
          </cell>
          <cell r="G88">
            <v>23590</v>
          </cell>
          <cell r="H88">
            <v>7667741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134358</v>
          </cell>
          <cell r="F89">
            <v>24183333</v>
          </cell>
          <cell r="G89">
            <v>65049</v>
          </cell>
          <cell r="H89">
            <v>12037723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998004669</v>
          </cell>
          <cell r="H90">
            <v>482905485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38723</v>
          </cell>
          <cell r="F91">
            <v>17606744</v>
          </cell>
          <cell r="G91">
            <v>16301</v>
          </cell>
          <cell r="H91">
            <v>8099670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894494</v>
          </cell>
          <cell r="F92">
            <v>336499277</v>
          </cell>
          <cell r="G92">
            <v>406669</v>
          </cell>
          <cell r="H92">
            <v>158301858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44545</v>
          </cell>
          <cell r="F93">
            <v>47512728</v>
          </cell>
          <cell r="G93">
            <v>16666</v>
          </cell>
          <cell r="H93">
            <v>29758072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696955</v>
          </cell>
          <cell r="F94">
            <v>66456098</v>
          </cell>
          <cell r="G94">
            <v>344411</v>
          </cell>
          <cell r="H94">
            <v>33112199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761535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1771965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89308</v>
          </cell>
          <cell r="F97">
            <v>129088024</v>
          </cell>
          <cell r="G97">
            <v>38159</v>
          </cell>
          <cell r="H97">
            <v>61696223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77995</v>
          </cell>
          <cell r="F98">
            <v>36654739</v>
          </cell>
          <cell r="G98">
            <v>25587</v>
          </cell>
          <cell r="H98">
            <v>21900026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9901</v>
          </cell>
          <cell r="F99">
            <v>25489315</v>
          </cell>
          <cell r="G99">
            <v>13178</v>
          </cell>
          <cell r="H99">
            <v>12358368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24173</v>
          </cell>
          <cell r="F100">
            <v>38527314</v>
          </cell>
          <cell r="G100">
            <v>14233</v>
          </cell>
          <cell r="H100">
            <v>21032340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92295</v>
          </cell>
          <cell r="F101">
            <v>31026118</v>
          </cell>
          <cell r="G101">
            <v>57310</v>
          </cell>
          <cell r="H101">
            <v>15339784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654174</v>
          </cell>
          <cell r="F102">
            <v>2064812811</v>
          </cell>
          <cell r="G102">
            <v>310918</v>
          </cell>
          <cell r="H102">
            <v>996341023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30121</v>
          </cell>
          <cell r="F103">
            <v>19244480</v>
          </cell>
          <cell r="G103">
            <v>13263</v>
          </cell>
          <cell r="H103">
            <v>10660500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122949</v>
          </cell>
          <cell r="F104">
            <v>43441938</v>
          </cell>
          <cell r="G104">
            <v>52375</v>
          </cell>
          <cell r="H104">
            <v>21754809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26009340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10210</v>
          </cell>
          <cell r="F106">
            <v>3490583</v>
          </cell>
          <cell r="G106">
            <v>7463</v>
          </cell>
          <cell r="H106">
            <v>1788086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8411</v>
          </cell>
          <cell r="F107">
            <v>27144339</v>
          </cell>
          <cell r="G107">
            <v>5614</v>
          </cell>
          <cell r="H107">
            <v>13534329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4847295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204332</v>
          </cell>
          <cell r="F109">
            <v>73891996</v>
          </cell>
          <cell r="G109">
            <v>78601</v>
          </cell>
          <cell r="H109">
            <v>37084624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11789</v>
          </cell>
          <cell r="F110">
            <v>6958778</v>
          </cell>
          <cell r="G110">
            <v>10097</v>
          </cell>
          <cell r="H110">
            <v>4480416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15612988397</v>
          </cell>
          <cell r="H111">
            <v>7554671805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9870</v>
          </cell>
          <cell r="F112">
            <v>24371727</v>
          </cell>
          <cell r="G112">
            <v>5415</v>
          </cell>
          <cell r="H112">
            <v>11698314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78897</v>
          </cell>
          <cell r="F113">
            <v>182053032</v>
          </cell>
          <cell r="G113">
            <v>31921</v>
          </cell>
          <cell r="H113">
            <v>96046943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5515065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75466</v>
          </cell>
          <cell r="F115">
            <v>32596784</v>
          </cell>
          <cell r="G115">
            <v>38225</v>
          </cell>
          <cell r="H115">
            <v>15301496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96811</v>
          </cell>
          <cell r="F116">
            <v>44678855</v>
          </cell>
          <cell r="G116">
            <v>33605</v>
          </cell>
          <cell r="H116">
            <v>21186684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8937</v>
          </cell>
          <cell r="F117">
            <v>65372857</v>
          </cell>
          <cell r="G117">
            <v>7524</v>
          </cell>
          <cell r="H117">
            <v>34675346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452161</v>
          </cell>
          <cell r="F118">
            <v>242750120</v>
          </cell>
          <cell r="G118">
            <v>230898</v>
          </cell>
          <cell r="H118">
            <v>116872258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10764998</v>
          </cell>
          <cell r="H119">
            <v>5208870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661454</v>
          </cell>
          <cell r="F120">
            <v>158747697</v>
          </cell>
          <cell r="G120">
            <v>307716</v>
          </cell>
          <cell r="H120">
            <v>72592507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85900</v>
          </cell>
          <cell r="F121">
            <v>27615188</v>
          </cell>
          <cell r="G121">
            <v>39764</v>
          </cell>
          <cell r="H121">
            <v>12371299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15660</v>
          </cell>
          <cell r="F122">
            <v>21648818</v>
          </cell>
          <cell r="G122">
            <v>12828</v>
          </cell>
          <cell r="H122">
            <v>12053381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39291955</v>
          </cell>
          <cell r="H123">
            <v>19002525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4271288</v>
          </cell>
          <cell r="H124">
            <v>2699159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22902</v>
          </cell>
          <cell r="F125">
            <v>3328649</v>
          </cell>
          <cell r="G125">
            <v>12594</v>
          </cell>
          <cell r="H125">
            <v>1460684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27392</v>
          </cell>
          <cell r="F126">
            <v>379129022</v>
          </cell>
          <cell r="G126">
            <v>11629</v>
          </cell>
          <cell r="H126">
            <v>220087841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5537292</v>
          </cell>
          <cell r="H127">
            <v>3037215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7105380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55430</v>
          </cell>
          <cell r="F130">
            <v>101895339</v>
          </cell>
          <cell r="G130">
            <v>23835</v>
          </cell>
          <cell r="H130">
            <v>46691256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3764115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3902385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15954643</v>
          </cell>
          <cell r="H133">
            <v>7873545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118866</v>
          </cell>
          <cell r="F134">
            <v>45675661</v>
          </cell>
          <cell r="G134">
            <v>72865</v>
          </cell>
          <cell r="H134">
            <v>21699687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18799</v>
          </cell>
          <cell r="F135">
            <v>22411128</v>
          </cell>
          <cell r="G135">
            <v>4716</v>
          </cell>
          <cell r="H135">
            <v>10630796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5896590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3598665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75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35521830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3882203</v>
          </cell>
          <cell r="H140">
            <v>8931695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127135</v>
          </cell>
          <cell r="F141">
            <v>38331442</v>
          </cell>
          <cell r="G141">
            <v>57664</v>
          </cell>
          <cell r="H141">
            <v>17728049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65498</v>
          </cell>
          <cell r="F142">
            <v>16504732</v>
          </cell>
          <cell r="G142">
            <v>18269</v>
          </cell>
          <cell r="H142">
            <v>7989009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71955</v>
          </cell>
          <cell r="F143">
            <v>22694950</v>
          </cell>
          <cell r="G143">
            <v>30476</v>
          </cell>
          <cell r="H143">
            <v>11955374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29531</v>
          </cell>
          <cell r="F144">
            <v>88204352</v>
          </cell>
          <cell r="G144">
            <v>8554</v>
          </cell>
          <cell r="H144">
            <v>42051502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41026</v>
          </cell>
          <cell r="F145">
            <v>21239189</v>
          </cell>
          <cell r="G145">
            <v>16192</v>
          </cell>
          <cell r="H145">
            <v>13555014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13755</v>
          </cell>
          <cell r="F146">
            <v>29527860</v>
          </cell>
          <cell r="G146">
            <v>6593</v>
          </cell>
          <cell r="H146">
            <v>25485023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55300</v>
          </cell>
          <cell r="F147">
            <v>71433965</v>
          </cell>
          <cell r="G147">
            <v>17814</v>
          </cell>
          <cell r="H147">
            <v>34521393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37877</v>
          </cell>
          <cell r="F148">
            <v>244212156</v>
          </cell>
          <cell r="G148">
            <v>37507</v>
          </cell>
          <cell r="H148">
            <v>113169502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28755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3622125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94177</v>
          </cell>
          <cell r="F151">
            <v>14866179</v>
          </cell>
          <cell r="G151">
            <v>42821</v>
          </cell>
          <cell r="H151">
            <v>8369550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2575170</v>
          </cell>
          <cell r="H152">
            <v>1246050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41463</v>
          </cell>
          <cell r="F153">
            <v>64294062</v>
          </cell>
          <cell r="G153">
            <v>12781</v>
          </cell>
          <cell r="H153">
            <v>28069228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19241145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131977</v>
          </cell>
          <cell r="F155">
            <v>20547080</v>
          </cell>
          <cell r="G155">
            <v>45617</v>
          </cell>
          <cell r="H155">
            <v>7909402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11718122789</v>
          </cell>
          <cell r="H156">
            <v>5669477895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10849950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111262428</v>
          </cell>
          <cell r="H158">
            <v>52849601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12596415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124</v>
          </cell>
          <cell r="F160">
            <v>2667853</v>
          </cell>
          <cell r="H160">
            <v>1104887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3746100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28584</v>
          </cell>
          <cell r="F162">
            <v>11967616</v>
          </cell>
          <cell r="G162">
            <v>11135</v>
          </cell>
          <cell r="H162">
            <v>5560966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286410457</v>
          </cell>
          <cell r="H163">
            <v>138585705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58094</v>
          </cell>
          <cell r="F164">
            <v>27713212</v>
          </cell>
          <cell r="G164">
            <v>20906</v>
          </cell>
          <cell r="H164">
            <v>12323425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22442955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30738</v>
          </cell>
          <cell r="F166">
            <v>13324403</v>
          </cell>
          <cell r="G166">
            <v>24717</v>
          </cell>
          <cell r="H166">
            <v>6669304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101273</v>
          </cell>
          <cell r="F167">
            <v>178295458</v>
          </cell>
          <cell r="G167">
            <v>61271</v>
          </cell>
          <cell r="H167">
            <v>100409568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726360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25661490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58347</v>
          </cell>
          <cell r="F170">
            <v>28567976</v>
          </cell>
          <cell r="G170">
            <v>26394</v>
          </cell>
          <cell r="H170">
            <v>13415152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19843</v>
          </cell>
          <cell r="F171">
            <v>29063840</v>
          </cell>
          <cell r="G171">
            <v>9518</v>
          </cell>
          <cell r="H171">
            <v>14214791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173391</v>
          </cell>
          <cell r="F172">
            <v>95927663</v>
          </cell>
          <cell r="G172">
            <v>75656</v>
          </cell>
          <cell r="H172">
            <v>44741386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13607</v>
          </cell>
          <cell r="F173">
            <v>83911090</v>
          </cell>
          <cell r="G173">
            <v>3886</v>
          </cell>
          <cell r="H173">
            <v>38880943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111825</v>
          </cell>
          <cell r="F174">
            <v>12716774</v>
          </cell>
          <cell r="G174">
            <v>31782</v>
          </cell>
          <cell r="H174">
            <v>5193161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87070</v>
          </cell>
          <cell r="F175">
            <v>13511658</v>
          </cell>
          <cell r="G175">
            <v>45339</v>
          </cell>
          <cell r="H175">
            <v>5697328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22407</v>
          </cell>
          <cell r="F176">
            <v>127403019</v>
          </cell>
          <cell r="G176">
            <v>4562</v>
          </cell>
          <cell r="H176">
            <v>62347052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11693020</v>
          </cell>
          <cell r="H177">
            <v>6309720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76775</v>
          </cell>
          <cell r="F178">
            <v>24945538</v>
          </cell>
          <cell r="G178">
            <v>28412</v>
          </cell>
          <cell r="H178">
            <v>12280148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87300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904080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65583</v>
          </cell>
          <cell r="F181">
            <v>36259740</v>
          </cell>
          <cell r="G181">
            <v>29852</v>
          </cell>
          <cell r="H181">
            <v>16810319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23646765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2170485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16395</v>
          </cell>
          <cell r="F185">
            <v>42704015</v>
          </cell>
          <cell r="G185">
            <v>4447</v>
          </cell>
          <cell r="H185">
            <v>21881009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3818865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8046</v>
          </cell>
          <cell r="F187">
            <v>44288113</v>
          </cell>
          <cell r="G187">
            <v>3589</v>
          </cell>
          <cell r="H187">
            <v>21331911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905865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64109</v>
          </cell>
          <cell r="F189">
            <v>49849616</v>
          </cell>
          <cell r="G189">
            <v>32803</v>
          </cell>
          <cell r="H189">
            <v>29502173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24823</v>
          </cell>
          <cell r="F190">
            <v>52178684</v>
          </cell>
          <cell r="G190">
            <v>24278</v>
          </cell>
          <cell r="H190">
            <v>25872779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24348</v>
          </cell>
          <cell r="F191">
            <v>51911749</v>
          </cell>
          <cell r="G191">
            <v>1131</v>
          </cell>
          <cell r="H191">
            <v>24439472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48174</v>
          </cell>
          <cell r="F192">
            <v>30746875</v>
          </cell>
          <cell r="G192">
            <v>14466</v>
          </cell>
          <cell r="H192">
            <v>14068381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128388</v>
          </cell>
          <cell r="F193">
            <v>56344218</v>
          </cell>
          <cell r="G193">
            <v>65097</v>
          </cell>
          <cell r="H193">
            <v>21802370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11082</v>
          </cell>
          <cell r="F194">
            <v>1034980097</v>
          </cell>
          <cell r="G194">
            <v>6365</v>
          </cell>
          <cell r="H194">
            <v>500912920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883</v>
          </cell>
          <cell r="F195">
            <v>19544720</v>
          </cell>
          <cell r="G195">
            <v>352</v>
          </cell>
          <cell r="H195">
            <v>9775836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1272968</v>
          </cell>
          <cell r="F196">
            <v>259603823</v>
          </cell>
          <cell r="G196">
            <v>631921</v>
          </cell>
          <cell r="H196">
            <v>122269355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8261</v>
          </cell>
          <cell r="F197">
            <v>15830102</v>
          </cell>
          <cell r="G197">
            <v>7427</v>
          </cell>
          <cell r="H197">
            <v>7550124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137410</v>
          </cell>
          <cell r="F198">
            <v>31007563</v>
          </cell>
          <cell r="G198">
            <v>52185</v>
          </cell>
          <cell r="H198">
            <v>14572702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7941</v>
          </cell>
          <cell r="F199">
            <v>1799048</v>
          </cell>
          <cell r="G199">
            <v>1692</v>
          </cell>
          <cell r="H199">
            <v>797498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154706</v>
          </cell>
          <cell r="F200">
            <v>76145505</v>
          </cell>
          <cell r="G200">
            <v>86977</v>
          </cell>
          <cell r="H200">
            <v>36628317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3000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72252</v>
          </cell>
          <cell r="F202">
            <v>51610703</v>
          </cell>
          <cell r="G202">
            <v>40502</v>
          </cell>
          <cell r="H202">
            <v>25976779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5095110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86704</v>
          </cell>
          <cell r="F204">
            <v>65608530</v>
          </cell>
          <cell r="G204">
            <v>43375</v>
          </cell>
          <cell r="H204">
            <v>28521066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68829</v>
          </cell>
          <cell r="F205">
            <v>10286826</v>
          </cell>
          <cell r="G205">
            <v>30720</v>
          </cell>
          <cell r="H205">
            <v>4586828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66666</v>
          </cell>
          <cell r="F206">
            <v>16193946</v>
          </cell>
          <cell r="G206">
            <v>28995</v>
          </cell>
          <cell r="H206">
            <v>7455518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50980</v>
          </cell>
          <cell r="F207">
            <v>8680052</v>
          </cell>
          <cell r="G207">
            <v>21426</v>
          </cell>
          <cell r="H207">
            <v>3748488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1865</v>
          </cell>
          <cell r="F208">
            <v>10724661</v>
          </cell>
          <cell r="G208">
            <v>1072</v>
          </cell>
          <cell r="H208">
            <v>4871934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69615615</v>
          </cell>
          <cell r="H209">
            <v>33684975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43108</v>
          </cell>
          <cell r="F210">
            <v>8468018</v>
          </cell>
          <cell r="G210">
            <v>20742</v>
          </cell>
          <cell r="H210">
            <v>5778499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8284035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902113</v>
          </cell>
          <cell r="F212">
            <v>131484646</v>
          </cell>
          <cell r="G212">
            <v>496944</v>
          </cell>
          <cell r="H212">
            <v>55524292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2875695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4661865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62931</v>
          </cell>
          <cell r="F216">
            <v>20898679</v>
          </cell>
          <cell r="G216">
            <v>25620</v>
          </cell>
          <cell r="H216">
            <v>9360234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171699</v>
          </cell>
          <cell r="F217">
            <v>38804933</v>
          </cell>
          <cell r="G217">
            <v>96007</v>
          </cell>
          <cell r="H217">
            <v>21238980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14212</v>
          </cell>
          <cell r="F218">
            <v>6911168</v>
          </cell>
          <cell r="G218">
            <v>8773</v>
          </cell>
          <cell r="H218">
            <v>3123615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34735</v>
          </cell>
          <cell r="F219">
            <v>57953213</v>
          </cell>
          <cell r="G219">
            <v>22467</v>
          </cell>
          <cell r="H219">
            <v>28325630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19347375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6865</v>
          </cell>
          <cell r="F221">
            <v>37929050</v>
          </cell>
          <cell r="G221">
            <v>839</v>
          </cell>
          <cell r="H221">
            <v>18303702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7022910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19746</v>
          </cell>
          <cell r="F223">
            <v>38179693</v>
          </cell>
          <cell r="G223">
            <v>3267</v>
          </cell>
          <cell r="H223">
            <v>21568377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161969</v>
          </cell>
          <cell r="F224">
            <v>94125848</v>
          </cell>
          <cell r="G224">
            <v>74232</v>
          </cell>
          <cell r="H224">
            <v>52936927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22613663</v>
          </cell>
          <cell r="H225">
            <v>10926060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19140</v>
          </cell>
          <cell r="F226">
            <v>31861898</v>
          </cell>
          <cell r="G226">
            <v>575</v>
          </cell>
          <cell r="H226">
            <v>15168345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E227">
            <v>22</v>
          </cell>
          <cell r="F227">
            <v>17132445</v>
          </cell>
          <cell r="H227">
            <v>6928788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675076</v>
          </cell>
          <cell r="F228">
            <v>62480172</v>
          </cell>
          <cell r="G228">
            <v>307899</v>
          </cell>
          <cell r="H228">
            <v>31257272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17134470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38996</v>
          </cell>
          <cell r="F230">
            <v>9717572</v>
          </cell>
          <cell r="G230">
            <v>1478</v>
          </cell>
          <cell r="H230">
            <v>4403869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8427</v>
          </cell>
          <cell r="F231">
            <v>67736228</v>
          </cell>
          <cell r="G231">
            <v>811</v>
          </cell>
          <cell r="H231">
            <v>32741514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957030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97617</v>
          </cell>
          <cell r="F233">
            <v>89943088</v>
          </cell>
          <cell r="G233">
            <v>46921</v>
          </cell>
          <cell r="H233">
            <v>41754944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7008855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53256</v>
          </cell>
          <cell r="F235">
            <v>44967341</v>
          </cell>
          <cell r="G235">
            <v>12293</v>
          </cell>
          <cell r="H235">
            <v>21226396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154091</v>
          </cell>
          <cell r="F236">
            <v>21616561</v>
          </cell>
          <cell r="G236">
            <v>50887</v>
          </cell>
          <cell r="H236">
            <v>9695504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20129</v>
          </cell>
          <cell r="F237">
            <v>2137318</v>
          </cell>
          <cell r="G237">
            <v>12359</v>
          </cell>
          <cell r="H237">
            <v>1623767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65866140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41750</v>
          </cell>
          <cell r="F239">
            <v>37486562</v>
          </cell>
          <cell r="G239">
            <v>22391</v>
          </cell>
          <cell r="H239">
            <v>18099842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50494</v>
          </cell>
          <cell r="F240">
            <v>81271982</v>
          </cell>
          <cell r="G240">
            <v>23859</v>
          </cell>
          <cell r="H240">
            <v>39310620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1325451</v>
          </cell>
          <cell r="F241">
            <v>1028345075</v>
          </cell>
          <cell r="G241">
            <v>154740</v>
          </cell>
          <cell r="H241">
            <v>519889324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45056</v>
          </cell>
          <cell r="F242">
            <v>144681102</v>
          </cell>
          <cell r="G242">
            <v>33097</v>
          </cell>
          <cell r="H242">
            <v>72182317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127920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128786</v>
          </cell>
          <cell r="F244">
            <v>58054467</v>
          </cell>
          <cell r="G244">
            <v>44054</v>
          </cell>
          <cell r="H244">
            <v>27000179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9196</v>
          </cell>
          <cell r="F245">
            <v>2921592</v>
          </cell>
          <cell r="G245">
            <v>11119</v>
          </cell>
          <cell r="H245">
            <v>1645925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27137</v>
          </cell>
          <cell r="F246">
            <v>70832181</v>
          </cell>
          <cell r="G246">
            <v>11575</v>
          </cell>
          <cell r="H246">
            <v>33660795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37599285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14702</v>
          </cell>
          <cell r="F248">
            <v>72008034</v>
          </cell>
          <cell r="G248">
            <v>7716</v>
          </cell>
          <cell r="H248">
            <v>34656454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42680649</v>
          </cell>
          <cell r="H249">
            <v>21399415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35372</v>
          </cell>
          <cell r="F250">
            <v>24174683</v>
          </cell>
          <cell r="G250">
            <v>12289</v>
          </cell>
          <cell r="H250">
            <v>10999423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6963990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49400820</v>
          </cell>
          <cell r="H252">
            <v>23904450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80465</v>
          </cell>
          <cell r="F253">
            <v>12809919</v>
          </cell>
          <cell r="G253">
            <v>37174</v>
          </cell>
          <cell r="H253">
            <v>7474033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11998</v>
          </cell>
          <cell r="F254">
            <v>110244144</v>
          </cell>
          <cell r="G254">
            <v>10994</v>
          </cell>
          <cell r="H254">
            <v>53153428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18603</v>
          </cell>
          <cell r="F255">
            <v>10408573</v>
          </cell>
          <cell r="G255">
            <v>11715</v>
          </cell>
          <cell r="H255">
            <v>5351214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94515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930</v>
          </cell>
          <cell r="F257">
            <v>17098191</v>
          </cell>
          <cell r="G257">
            <v>88</v>
          </cell>
          <cell r="H257">
            <v>8263783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1390</v>
          </cell>
          <cell r="F258">
            <v>89073581</v>
          </cell>
          <cell r="G258">
            <v>333</v>
          </cell>
          <cell r="H258">
            <v>43087092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670</v>
          </cell>
          <cell r="F259">
            <v>14113775</v>
          </cell>
          <cell r="G259">
            <v>2700</v>
          </cell>
          <cell r="H259">
            <v>6817375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18084</v>
          </cell>
          <cell r="F260">
            <v>16057955</v>
          </cell>
          <cell r="G260">
            <v>9882</v>
          </cell>
          <cell r="H260">
            <v>6446063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23306310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22864</v>
          </cell>
          <cell r="F262">
            <v>28965265</v>
          </cell>
          <cell r="G262">
            <v>3383</v>
          </cell>
          <cell r="H262">
            <v>14188185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6941</v>
          </cell>
          <cell r="F263">
            <v>6904654</v>
          </cell>
          <cell r="G263">
            <v>1896</v>
          </cell>
          <cell r="H263">
            <v>3633548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116818</v>
          </cell>
          <cell r="F264">
            <v>13603328</v>
          </cell>
          <cell r="G264">
            <v>53146</v>
          </cell>
          <cell r="H264">
            <v>5710167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120932</v>
          </cell>
          <cell r="F265">
            <v>38422918</v>
          </cell>
          <cell r="G265">
            <v>38977</v>
          </cell>
          <cell r="H265">
            <v>19461249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29344155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74462</v>
          </cell>
          <cell r="F267">
            <v>862923155</v>
          </cell>
          <cell r="G267">
            <v>25930</v>
          </cell>
          <cell r="H267">
            <v>417991649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19191</v>
          </cell>
          <cell r="F268">
            <v>4800653</v>
          </cell>
          <cell r="G268">
            <v>6895</v>
          </cell>
          <cell r="H268">
            <v>2224329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356685</v>
          </cell>
          <cell r="F269">
            <v>247042292</v>
          </cell>
          <cell r="G269">
            <v>226962</v>
          </cell>
          <cell r="H269">
            <v>80325127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131612</v>
          </cell>
          <cell r="F270">
            <v>30519399</v>
          </cell>
          <cell r="G270">
            <v>59941</v>
          </cell>
          <cell r="H270">
            <v>16392200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77555</v>
          </cell>
          <cell r="F271">
            <v>8772869</v>
          </cell>
          <cell r="G271">
            <v>39764</v>
          </cell>
          <cell r="H271">
            <v>4053303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32741</v>
          </cell>
          <cell r="F272">
            <v>27536053</v>
          </cell>
          <cell r="G272">
            <v>15334</v>
          </cell>
          <cell r="H272">
            <v>13019955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23581</v>
          </cell>
          <cell r="F273">
            <v>52116644</v>
          </cell>
          <cell r="G273">
            <v>5619</v>
          </cell>
          <cell r="H273">
            <v>24994962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9735</v>
          </cell>
          <cell r="F274">
            <v>236541318</v>
          </cell>
          <cell r="G274">
            <v>2074</v>
          </cell>
          <cell r="H274">
            <v>114410712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60679</v>
          </cell>
          <cell r="F275">
            <v>6296957</v>
          </cell>
          <cell r="G275">
            <v>27034</v>
          </cell>
          <cell r="H275">
            <v>3149920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97987</v>
          </cell>
          <cell r="F276">
            <v>413734958</v>
          </cell>
          <cell r="G276">
            <v>55112</v>
          </cell>
          <cell r="H276">
            <v>192178332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956379</v>
          </cell>
          <cell r="F277">
            <v>160963396</v>
          </cell>
          <cell r="G277">
            <v>410929</v>
          </cell>
          <cell r="H277">
            <v>85970397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41828</v>
          </cell>
          <cell r="F278">
            <v>40564702</v>
          </cell>
          <cell r="G278">
            <v>23913</v>
          </cell>
          <cell r="H278">
            <v>17897401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24601</v>
          </cell>
          <cell r="F279">
            <v>54079872</v>
          </cell>
          <cell r="G279">
            <v>9579</v>
          </cell>
          <cell r="H279">
            <v>25869187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62469990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6829</v>
          </cell>
          <cell r="F281">
            <v>57749757</v>
          </cell>
          <cell r="G281">
            <v>3523</v>
          </cell>
          <cell r="H281">
            <v>27953697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11175</v>
          </cell>
          <cell r="F282">
            <v>15883556</v>
          </cell>
          <cell r="G282">
            <v>5531</v>
          </cell>
          <cell r="H282">
            <v>8103203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3985950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5130</v>
          </cell>
          <cell r="F284">
            <v>26912520</v>
          </cell>
          <cell r="G284">
            <v>6210</v>
          </cell>
          <cell r="H284">
            <v>12868830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22021253</v>
          </cell>
          <cell r="H285">
            <v>10655445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14369</v>
          </cell>
          <cell r="F286">
            <v>16725936</v>
          </cell>
          <cell r="H286">
            <v>8031270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69774</v>
          </cell>
          <cell r="F287">
            <v>20333492</v>
          </cell>
          <cell r="G287">
            <v>28502</v>
          </cell>
          <cell r="H287">
            <v>9456875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1335170</v>
          </cell>
          <cell r="H288">
            <v>646050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1132</v>
          </cell>
          <cell r="F289">
            <v>20098560</v>
          </cell>
          <cell r="G289">
            <v>43</v>
          </cell>
          <cell r="H289">
            <v>11310130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26249715</v>
          </cell>
          <cell r="H291">
            <v>12701475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38906640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712950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7330185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G295">
            <v>21</v>
          </cell>
          <cell r="H295">
            <v>10851951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53419</v>
          </cell>
          <cell r="F296">
            <v>8709768</v>
          </cell>
          <cell r="G296">
            <v>46581</v>
          </cell>
          <cell r="H296">
            <v>4003000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27111</v>
          </cell>
          <cell r="F297">
            <v>8999712</v>
          </cell>
          <cell r="G297">
            <v>15833</v>
          </cell>
          <cell r="H297">
            <v>3255687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990000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29300</v>
          </cell>
          <cell r="F299">
            <v>24722780</v>
          </cell>
          <cell r="G299">
            <v>9334</v>
          </cell>
          <cell r="H299">
            <v>11803042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63214</v>
          </cell>
          <cell r="F300">
            <v>6085916</v>
          </cell>
          <cell r="G300">
            <v>39842</v>
          </cell>
          <cell r="H300">
            <v>3644181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963495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367965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4320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1659390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12572</v>
          </cell>
          <cell r="F305">
            <v>157324658</v>
          </cell>
          <cell r="G305">
            <v>5321</v>
          </cell>
          <cell r="H305">
            <v>75985212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33023145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278339</v>
          </cell>
          <cell r="F307">
            <v>62873199</v>
          </cell>
          <cell r="G307">
            <v>139167</v>
          </cell>
          <cell r="H307">
            <v>34290386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5174655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13234</v>
          </cell>
          <cell r="F309">
            <v>4584616</v>
          </cell>
          <cell r="G309">
            <v>5042</v>
          </cell>
          <cell r="H309">
            <v>1980961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28380780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669840</v>
          </cell>
          <cell r="F311">
            <v>220475316</v>
          </cell>
          <cell r="G311">
            <v>277170</v>
          </cell>
          <cell r="H311">
            <v>109555911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598</v>
          </cell>
          <cell r="F313">
            <v>26545357</v>
          </cell>
          <cell r="G313">
            <v>420</v>
          </cell>
          <cell r="H313">
            <v>12830835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289214</v>
          </cell>
          <cell r="F314">
            <v>76253055</v>
          </cell>
          <cell r="G314">
            <v>133741</v>
          </cell>
          <cell r="H314">
            <v>34044422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33609983</v>
          </cell>
          <cell r="G315">
            <v>4813</v>
          </cell>
          <cell r="H315">
            <v>16238637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13766415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1141</v>
          </cell>
          <cell r="F317">
            <v>17488547</v>
          </cell>
          <cell r="G317">
            <v>690</v>
          </cell>
          <cell r="H317">
            <v>9228750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43035</v>
          </cell>
          <cell r="F318">
            <v>9056065</v>
          </cell>
          <cell r="G318">
            <v>16035</v>
          </cell>
          <cell r="H318">
            <v>6095567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125639</v>
          </cell>
          <cell r="F319">
            <v>140737409</v>
          </cell>
          <cell r="G319">
            <v>61872</v>
          </cell>
          <cell r="H319">
            <v>67902392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48741</v>
          </cell>
          <cell r="F320">
            <v>137887102</v>
          </cell>
          <cell r="G320">
            <v>20796</v>
          </cell>
          <cell r="H320">
            <v>67380761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1990920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7440</v>
          </cell>
          <cell r="F322">
            <v>5560091</v>
          </cell>
          <cell r="G322">
            <v>10735</v>
          </cell>
          <cell r="H322">
            <v>2736831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16509225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174363</v>
          </cell>
          <cell r="F324">
            <v>161478685</v>
          </cell>
          <cell r="G324">
            <v>74235</v>
          </cell>
          <cell r="H324">
            <v>79103458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4754</v>
          </cell>
          <cell r="F325">
            <v>11590482</v>
          </cell>
          <cell r="G325">
            <v>4086</v>
          </cell>
          <cell r="H325">
            <v>5502173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40422</v>
          </cell>
          <cell r="F326">
            <v>25278135</v>
          </cell>
          <cell r="G326">
            <v>30519</v>
          </cell>
          <cell r="H326">
            <v>12885880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21951</v>
          </cell>
          <cell r="F327">
            <v>20359930</v>
          </cell>
          <cell r="G327">
            <v>9479</v>
          </cell>
          <cell r="H327">
            <v>9169219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38763585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57276</v>
          </cell>
          <cell r="F329">
            <v>12145186</v>
          </cell>
          <cell r="G329">
            <v>22625</v>
          </cell>
          <cell r="H329">
            <v>5243861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74081568</v>
          </cell>
          <cell r="G330">
            <v>1</v>
          </cell>
          <cell r="H330">
            <v>35845914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2349585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20208</v>
          </cell>
          <cell r="F332">
            <v>253381030</v>
          </cell>
          <cell r="G332">
            <v>460</v>
          </cell>
          <cell r="H332">
            <v>124573728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17985135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6355500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4080105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212145</v>
          </cell>
          <cell r="F336">
            <v>145988424</v>
          </cell>
          <cell r="G336">
            <v>81792</v>
          </cell>
          <cell r="H336">
            <v>73085364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2914</v>
          </cell>
          <cell r="F337">
            <v>105710328</v>
          </cell>
          <cell r="G337">
            <v>531</v>
          </cell>
          <cell r="H337">
            <v>51611791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4058220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15094920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32952735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3079155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46960365</v>
          </cell>
          <cell r="H342">
            <v>22718025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32234</v>
          </cell>
          <cell r="F343">
            <v>17661573</v>
          </cell>
          <cell r="G343">
            <v>23305</v>
          </cell>
          <cell r="H343">
            <v>6227498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952169137</v>
          </cell>
          <cell r="H344">
            <v>460726965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70790</v>
          </cell>
          <cell r="F345">
            <v>58576738</v>
          </cell>
          <cell r="G345">
            <v>33558</v>
          </cell>
          <cell r="H345">
            <v>28825136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144726</v>
          </cell>
          <cell r="F346">
            <v>35886084</v>
          </cell>
          <cell r="G346">
            <v>57146</v>
          </cell>
          <cell r="H346">
            <v>18284810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11217</v>
          </cell>
          <cell r="F347">
            <v>64085247</v>
          </cell>
          <cell r="G347">
            <v>14406</v>
          </cell>
          <cell r="H347">
            <v>30816983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34907710</v>
          </cell>
          <cell r="H348">
            <v>13868488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83452</v>
          </cell>
          <cell r="F349">
            <v>144892522</v>
          </cell>
          <cell r="G349">
            <v>44805</v>
          </cell>
          <cell r="H349">
            <v>69206395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39535092</v>
          </cell>
          <cell r="H350">
            <v>19109767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6120</v>
          </cell>
          <cell r="F351">
            <v>20421004</v>
          </cell>
          <cell r="G351">
            <v>2710</v>
          </cell>
          <cell r="H351">
            <v>9813360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29623050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1234010</v>
          </cell>
          <cell r="F353">
            <v>197187366</v>
          </cell>
          <cell r="G353">
            <v>678453</v>
          </cell>
          <cell r="H353">
            <v>107010106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40372</v>
          </cell>
          <cell r="F354">
            <v>13264793</v>
          </cell>
          <cell r="G354">
            <v>25192</v>
          </cell>
          <cell r="H354">
            <v>4533733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50460</v>
          </cell>
          <cell r="F355">
            <v>7672226</v>
          </cell>
          <cell r="G355">
            <v>37530</v>
          </cell>
          <cell r="H355">
            <v>3487505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77351</v>
          </cell>
          <cell r="F356">
            <v>21452129</v>
          </cell>
          <cell r="G356">
            <v>33323</v>
          </cell>
          <cell r="H356">
            <v>10973210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29855</v>
          </cell>
          <cell r="F357">
            <v>267926317</v>
          </cell>
          <cell r="G357">
            <v>8281</v>
          </cell>
          <cell r="H357">
            <v>129811947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955102</v>
          </cell>
          <cell r="F358">
            <v>246819159</v>
          </cell>
          <cell r="G358">
            <v>535080</v>
          </cell>
          <cell r="H358">
            <v>153425498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22989</v>
          </cell>
          <cell r="F359">
            <v>9718635</v>
          </cell>
          <cell r="G359">
            <v>8217</v>
          </cell>
          <cell r="H359">
            <v>7125099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34932</v>
          </cell>
          <cell r="F360">
            <v>9648038</v>
          </cell>
          <cell r="G360">
            <v>25685</v>
          </cell>
          <cell r="H360">
            <v>4612921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6030585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44641</v>
          </cell>
          <cell r="F362">
            <v>8944249</v>
          </cell>
          <cell r="G362">
            <v>17413</v>
          </cell>
          <cell r="H362">
            <v>5216662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23916283</v>
          </cell>
          <cell r="H363">
            <v>11572395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24666</v>
          </cell>
          <cell r="F365">
            <v>3649282</v>
          </cell>
          <cell r="G365">
            <v>51742</v>
          </cell>
          <cell r="H365">
            <v>1685868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603</v>
          </cell>
          <cell r="F366">
            <v>18521916</v>
          </cell>
          <cell r="G366">
            <v>4110</v>
          </cell>
          <cell r="H366">
            <v>8903430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47479</v>
          </cell>
          <cell r="F367">
            <v>6931733</v>
          </cell>
          <cell r="G367">
            <v>13940</v>
          </cell>
          <cell r="H367">
            <v>3015429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12422250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81559230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49728</v>
          </cell>
          <cell r="F370">
            <v>13184271</v>
          </cell>
          <cell r="G370">
            <v>20648</v>
          </cell>
          <cell r="H370">
            <v>7108216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107617</v>
          </cell>
          <cell r="F371">
            <v>22952541</v>
          </cell>
          <cell r="G371">
            <v>65784</v>
          </cell>
          <cell r="H371">
            <v>10701248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218508</v>
          </cell>
          <cell r="F372">
            <v>781924907</v>
          </cell>
          <cell r="G372">
            <v>100667</v>
          </cell>
          <cell r="H372">
            <v>371821334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719</v>
          </cell>
          <cell r="F373">
            <v>105314520</v>
          </cell>
          <cell r="G373">
            <v>366</v>
          </cell>
          <cell r="H373">
            <v>55050541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62423</v>
          </cell>
          <cell r="F374">
            <v>17255738</v>
          </cell>
          <cell r="G374">
            <v>25483</v>
          </cell>
          <cell r="H374">
            <v>10582292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261795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2368020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275805</v>
          </cell>
          <cell r="F377">
            <v>79015015</v>
          </cell>
          <cell r="G377">
            <v>113338</v>
          </cell>
          <cell r="H377">
            <v>40213099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73591</v>
          </cell>
          <cell r="F378">
            <v>12885930</v>
          </cell>
          <cell r="G378">
            <v>41696</v>
          </cell>
          <cell r="H378">
            <v>6777794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2852</v>
          </cell>
          <cell r="F379">
            <v>2473868</v>
          </cell>
          <cell r="G379">
            <v>2869</v>
          </cell>
          <cell r="H379">
            <v>1160409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17397</v>
          </cell>
          <cell r="F380">
            <v>63080991</v>
          </cell>
          <cell r="G380">
            <v>1933</v>
          </cell>
          <cell r="H380">
            <v>30406507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1152495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39128</v>
          </cell>
          <cell r="F382">
            <v>23470495</v>
          </cell>
          <cell r="G382">
            <v>12651</v>
          </cell>
          <cell r="H382">
            <v>10975740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23295885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42275</v>
          </cell>
          <cell r="F384">
            <v>14444329</v>
          </cell>
          <cell r="G384">
            <v>15895</v>
          </cell>
          <cell r="H384">
            <v>7767746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25091700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5632173</v>
          </cell>
          <cell r="H386">
            <v>2725245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8520</v>
          </cell>
          <cell r="F387">
            <v>30722794</v>
          </cell>
          <cell r="G387">
            <v>4417</v>
          </cell>
          <cell r="H387">
            <v>15169440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25549</v>
          </cell>
          <cell r="F388">
            <v>33316233</v>
          </cell>
          <cell r="G388">
            <v>6146</v>
          </cell>
          <cell r="H388">
            <v>16996236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6766</v>
          </cell>
          <cell r="F389">
            <v>15363219</v>
          </cell>
          <cell r="G389">
            <v>2540</v>
          </cell>
          <cell r="H389">
            <v>7369127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43936548</v>
          </cell>
          <cell r="H390">
            <v>21259620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200384</v>
          </cell>
          <cell r="F391">
            <v>15401606</v>
          </cell>
          <cell r="G391">
            <v>72720</v>
          </cell>
          <cell r="H391">
            <v>5353368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42231</v>
          </cell>
          <cell r="F392">
            <v>25378053</v>
          </cell>
          <cell r="G392">
            <v>13743</v>
          </cell>
          <cell r="H392">
            <v>16045888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87555</v>
          </cell>
          <cell r="F393">
            <v>82978145</v>
          </cell>
          <cell r="G393">
            <v>30330</v>
          </cell>
          <cell r="H393">
            <v>39371397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207403</v>
          </cell>
          <cell r="F394">
            <v>482740654</v>
          </cell>
          <cell r="G394">
            <v>90229</v>
          </cell>
          <cell r="H394">
            <v>234864421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30809</v>
          </cell>
          <cell r="F395">
            <v>24294045</v>
          </cell>
          <cell r="G395">
            <v>1141</v>
          </cell>
          <cell r="H395">
            <v>12012676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17915850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30370</v>
          </cell>
          <cell r="F397">
            <v>48027632</v>
          </cell>
          <cell r="G397">
            <v>10061</v>
          </cell>
          <cell r="H397">
            <v>24422537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6673590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56438</v>
          </cell>
          <cell r="F399">
            <v>43046911</v>
          </cell>
          <cell r="G399">
            <v>20584</v>
          </cell>
          <cell r="H399">
            <v>18128624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115914</v>
          </cell>
          <cell r="F400">
            <v>29727365</v>
          </cell>
          <cell r="G400">
            <v>46982</v>
          </cell>
          <cell r="H400">
            <v>14135776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18823</v>
          </cell>
          <cell r="F401">
            <v>119422705</v>
          </cell>
          <cell r="G401">
            <v>7776</v>
          </cell>
          <cell r="H401">
            <v>57390345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843555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938775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27442</v>
          </cell>
          <cell r="F404">
            <v>5684592</v>
          </cell>
          <cell r="G404">
            <v>15397</v>
          </cell>
          <cell r="H404">
            <v>5635033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5264</v>
          </cell>
          <cell r="F405">
            <v>2066875</v>
          </cell>
          <cell r="G405">
            <v>2836</v>
          </cell>
          <cell r="H405">
            <v>999374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4025745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51523083</v>
          </cell>
          <cell r="H407">
            <v>17811407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10565445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35983</v>
          </cell>
          <cell r="F409">
            <v>73815265</v>
          </cell>
          <cell r="G409">
            <v>14239</v>
          </cell>
          <cell r="H409">
            <v>35598337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8712829</v>
          </cell>
          <cell r="H410">
            <v>4215885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2950423</v>
          </cell>
          <cell r="H411">
            <v>1163357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14559</v>
          </cell>
          <cell r="F412">
            <v>53429194</v>
          </cell>
          <cell r="G412">
            <v>21778</v>
          </cell>
          <cell r="H412">
            <v>25770098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2454045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121248</v>
          </cell>
          <cell r="F414">
            <v>741406692</v>
          </cell>
          <cell r="G414">
            <v>35161</v>
          </cell>
          <cell r="H414">
            <v>358418108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15402405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11699280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93133</v>
          </cell>
          <cell r="F418">
            <v>21496002</v>
          </cell>
          <cell r="G418">
            <v>36316</v>
          </cell>
          <cell r="H418">
            <v>10590276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4050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1616</v>
          </cell>
          <cell r="F420">
            <v>4122011</v>
          </cell>
          <cell r="G420">
            <v>211</v>
          </cell>
          <cell r="H420">
            <v>1951941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24311761</v>
          </cell>
          <cell r="H421">
            <v>11015325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108391</v>
          </cell>
          <cell r="F422">
            <v>19437510</v>
          </cell>
          <cell r="G422">
            <v>45413</v>
          </cell>
          <cell r="H422">
            <v>10056981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34140796</v>
          </cell>
          <cell r="H423">
            <v>16519740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50433</v>
          </cell>
          <cell r="F424">
            <v>1756029506</v>
          </cell>
          <cell r="G424">
            <v>27275</v>
          </cell>
          <cell r="H424">
            <v>892824464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21957825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1413</v>
          </cell>
          <cell r="F426">
            <v>15516961</v>
          </cell>
          <cell r="G426">
            <v>6343</v>
          </cell>
          <cell r="H426">
            <v>8148487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19513140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26171</v>
          </cell>
          <cell r="F428">
            <v>109065289</v>
          </cell>
          <cell r="G428">
            <v>1999</v>
          </cell>
          <cell r="H428">
            <v>52522823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968</v>
          </cell>
          <cell r="F429">
            <v>45719867</v>
          </cell>
          <cell r="H429">
            <v>24213495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67764</v>
          </cell>
          <cell r="F430">
            <v>6827036</v>
          </cell>
          <cell r="G430">
            <v>14917</v>
          </cell>
          <cell r="H430">
            <v>3435217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23619</v>
          </cell>
          <cell r="F431">
            <v>12567772</v>
          </cell>
          <cell r="G431">
            <v>33306</v>
          </cell>
          <cell r="H431">
            <v>7136982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56493</v>
          </cell>
          <cell r="F432">
            <v>5734022</v>
          </cell>
          <cell r="G432">
            <v>40507</v>
          </cell>
          <cell r="H432">
            <v>5064434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19133850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257408</v>
          </cell>
          <cell r="F434">
            <v>17970703</v>
          </cell>
          <cell r="G434">
            <v>110103</v>
          </cell>
          <cell r="H434">
            <v>9942661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285144</v>
          </cell>
          <cell r="F435">
            <v>65463926</v>
          </cell>
          <cell r="G435">
            <v>119098</v>
          </cell>
          <cell r="H435">
            <v>30688973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64987</v>
          </cell>
          <cell r="F436">
            <v>70887349</v>
          </cell>
          <cell r="G436">
            <v>30692</v>
          </cell>
          <cell r="H436">
            <v>30759450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176075</v>
          </cell>
          <cell r="F437">
            <v>170206168</v>
          </cell>
          <cell r="G437">
            <v>90752</v>
          </cell>
          <cell r="H437">
            <v>96827561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1350</v>
          </cell>
          <cell r="F438">
            <v>17530404</v>
          </cell>
          <cell r="G438">
            <v>240</v>
          </cell>
          <cell r="H438">
            <v>8472870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1157670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2694000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59272</v>
          </cell>
          <cell r="F441">
            <v>52721954</v>
          </cell>
          <cell r="G441">
            <v>20263</v>
          </cell>
          <cell r="H441">
            <v>27341314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5386620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54388</v>
          </cell>
          <cell r="F443">
            <v>17708539</v>
          </cell>
          <cell r="G443">
            <v>16807</v>
          </cell>
          <cell r="H443">
            <v>8099337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2732</v>
          </cell>
          <cell r="F444">
            <v>137005237</v>
          </cell>
          <cell r="G444">
            <v>1381</v>
          </cell>
          <cell r="H444">
            <v>66669476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91808</v>
          </cell>
          <cell r="F445">
            <v>30474163</v>
          </cell>
          <cell r="G445">
            <v>35040</v>
          </cell>
          <cell r="H445">
            <v>16738899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601</v>
          </cell>
          <cell r="F446">
            <v>48533006</v>
          </cell>
          <cell r="H446">
            <v>23824890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218359</v>
          </cell>
          <cell r="F447">
            <v>4047181014</v>
          </cell>
          <cell r="G447">
            <v>75161</v>
          </cell>
          <cell r="H447">
            <v>1970658731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44616</v>
          </cell>
          <cell r="F448">
            <v>1374331</v>
          </cell>
          <cell r="G448">
            <v>63363</v>
          </cell>
          <cell r="H448">
            <v>1357054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21406208</v>
          </cell>
          <cell r="G449">
            <v>5328</v>
          </cell>
          <cell r="H449">
            <v>10309726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561</v>
          </cell>
          <cell r="F450">
            <v>24680999</v>
          </cell>
          <cell r="G450">
            <v>60</v>
          </cell>
          <cell r="H450">
            <v>15509535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86813370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2110015</v>
          </cell>
          <cell r="H452">
            <v>1020975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1550505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8778225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22192</v>
          </cell>
          <cell r="F455">
            <v>4113213</v>
          </cell>
          <cell r="G455">
            <v>13986</v>
          </cell>
          <cell r="H455">
            <v>1235395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172658</v>
          </cell>
          <cell r="F456">
            <v>4796180850</v>
          </cell>
          <cell r="G456">
            <v>72819</v>
          </cell>
          <cell r="H456">
            <v>2318979586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12354945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252217</v>
          </cell>
          <cell r="F458">
            <v>17884650</v>
          </cell>
          <cell r="G458">
            <v>138013</v>
          </cell>
          <cell r="H458">
            <v>9213511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2272260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47452</v>
          </cell>
          <cell r="F460">
            <v>56278198</v>
          </cell>
          <cell r="G460">
            <v>24588</v>
          </cell>
          <cell r="H460">
            <v>26050874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35179</v>
          </cell>
          <cell r="F461">
            <v>37215199</v>
          </cell>
          <cell r="G461">
            <v>22598</v>
          </cell>
          <cell r="H461">
            <v>17313295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98955</v>
          </cell>
          <cell r="F462">
            <v>5555632</v>
          </cell>
          <cell r="G462">
            <v>53051</v>
          </cell>
          <cell r="H462">
            <v>2615866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43770</v>
          </cell>
          <cell r="F463">
            <v>8032006</v>
          </cell>
          <cell r="G463">
            <v>42870</v>
          </cell>
          <cell r="H463">
            <v>5139590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54030</v>
          </cell>
          <cell r="F464">
            <v>48038310</v>
          </cell>
          <cell r="G464">
            <v>18868</v>
          </cell>
          <cell r="H464">
            <v>22236913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50260</v>
          </cell>
          <cell r="F465">
            <v>70011710</v>
          </cell>
          <cell r="G465">
            <v>16690</v>
          </cell>
          <cell r="H465">
            <v>34005417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9197490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138039</v>
          </cell>
          <cell r="F467">
            <v>66680716</v>
          </cell>
          <cell r="G467">
            <v>55412</v>
          </cell>
          <cell r="H467">
            <v>31305619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5159</v>
          </cell>
          <cell r="F468">
            <v>11741776</v>
          </cell>
          <cell r="G468">
            <v>3538</v>
          </cell>
          <cell r="H468">
            <v>5638622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7003320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170498948</v>
          </cell>
          <cell r="H470">
            <v>84248670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512</v>
          </cell>
          <cell r="F471">
            <v>42049360</v>
          </cell>
          <cell r="H471">
            <v>20339280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143706</v>
          </cell>
          <cell r="F472">
            <v>52979159</v>
          </cell>
          <cell r="G472">
            <v>64664</v>
          </cell>
          <cell r="H472">
            <v>27350747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53804</v>
          </cell>
          <cell r="F473">
            <v>21124989</v>
          </cell>
          <cell r="G473">
            <v>14700</v>
          </cell>
          <cell r="H473">
            <v>9683640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327287212</v>
          </cell>
          <cell r="H474">
            <v>158364780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99</v>
          </cell>
          <cell r="F475">
            <v>20345357</v>
          </cell>
          <cell r="H475">
            <v>9843630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34619932</v>
          </cell>
          <cell r="H476">
            <v>16751580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232112992</v>
          </cell>
          <cell r="H477">
            <v>113048640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54026763</v>
          </cell>
          <cell r="H478">
            <v>26147745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83541</v>
          </cell>
          <cell r="F479">
            <v>64574049</v>
          </cell>
          <cell r="G479">
            <v>37491</v>
          </cell>
          <cell r="H479">
            <v>31563144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36569547</v>
          </cell>
          <cell r="H480">
            <v>16436403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10929795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7107</v>
          </cell>
          <cell r="F482">
            <v>4313659</v>
          </cell>
          <cell r="G482">
            <v>1776</v>
          </cell>
          <cell r="H482">
            <v>2221500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764145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31950</v>
          </cell>
          <cell r="F484">
            <v>813538513</v>
          </cell>
          <cell r="G484">
            <v>16660</v>
          </cell>
          <cell r="H484">
            <v>393290825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397026</v>
          </cell>
          <cell r="F485">
            <v>41830691</v>
          </cell>
          <cell r="G485">
            <v>178049</v>
          </cell>
          <cell r="H485">
            <v>18242540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59950</v>
          </cell>
          <cell r="F486">
            <v>24779521</v>
          </cell>
          <cell r="G486">
            <v>8915</v>
          </cell>
          <cell r="H486">
            <v>11684180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338044</v>
          </cell>
          <cell r="F487">
            <v>129529672</v>
          </cell>
          <cell r="G487">
            <v>194011</v>
          </cell>
          <cell r="H487">
            <v>78604792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199002</v>
          </cell>
          <cell r="F488">
            <v>16596198</v>
          </cell>
          <cell r="G488">
            <v>70547</v>
          </cell>
          <cell r="H488">
            <v>5848810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7981215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13827</v>
          </cell>
          <cell r="F490">
            <v>257070961</v>
          </cell>
          <cell r="G490">
            <v>2157</v>
          </cell>
          <cell r="H490">
            <v>124984931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5370195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30</v>
          </cell>
          <cell r="F492">
            <v>73360200</v>
          </cell>
          <cell r="H492">
            <v>35496450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4215</v>
          </cell>
          <cell r="F493">
            <v>14665983</v>
          </cell>
          <cell r="G493">
            <v>338</v>
          </cell>
          <cell r="H493">
            <v>7061697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1671</v>
          </cell>
          <cell r="F494">
            <v>4130759</v>
          </cell>
          <cell r="G494">
            <v>1035</v>
          </cell>
          <cell r="H494">
            <v>1983720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22807</v>
          </cell>
          <cell r="F495">
            <v>17628977</v>
          </cell>
          <cell r="G495">
            <v>4428</v>
          </cell>
          <cell r="H495">
            <v>11668548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68970</v>
          </cell>
          <cell r="F496">
            <v>99662298</v>
          </cell>
          <cell r="G496">
            <v>29048</v>
          </cell>
          <cell r="H496">
            <v>46213911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72354</v>
          </cell>
          <cell r="F497">
            <v>118580418</v>
          </cell>
          <cell r="G497">
            <v>45715</v>
          </cell>
          <cell r="H497">
            <v>60960709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27323</v>
          </cell>
          <cell r="F498">
            <v>163008770</v>
          </cell>
          <cell r="G498">
            <v>4716</v>
          </cell>
          <cell r="H498">
            <v>78825842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16740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7972647</v>
          </cell>
          <cell r="G500">
            <v>390</v>
          </cell>
          <cell r="H500">
            <v>3851565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4570740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34780</v>
          </cell>
          <cell r="F502">
            <v>70668489</v>
          </cell>
          <cell r="G502">
            <v>45709</v>
          </cell>
          <cell r="H502">
            <v>39914022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137061285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14061228</v>
          </cell>
          <cell r="G504">
            <v>360</v>
          </cell>
          <cell r="H504">
            <v>6868111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2549715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28873</v>
          </cell>
          <cell r="F506">
            <v>19169311</v>
          </cell>
          <cell r="G506">
            <v>10177</v>
          </cell>
          <cell r="H506">
            <v>9792521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34084</v>
          </cell>
          <cell r="F507">
            <v>17526387</v>
          </cell>
          <cell r="G507">
            <v>21048</v>
          </cell>
          <cell r="H507">
            <v>8870691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2619390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11134950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4595265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46377</v>
          </cell>
          <cell r="F511">
            <v>85305786</v>
          </cell>
          <cell r="G511">
            <v>21453</v>
          </cell>
          <cell r="H511">
            <v>40890037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65063</v>
          </cell>
          <cell r="F512">
            <v>18801840</v>
          </cell>
          <cell r="G512">
            <v>14630</v>
          </cell>
          <cell r="H512">
            <v>8357889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111828</v>
          </cell>
          <cell r="F513">
            <v>10103820</v>
          </cell>
          <cell r="G513">
            <v>63628</v>
          </cell>
          <cell r="H513">
            <v>5360993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4477800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51235569</v>
          </cell>
          <cell r="H515">
            <v>26273828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22776</v>
          </cell>
          <cell r="F516">
            <v>2267360</v>
          </cell>
          <cell r="G516">
            <v>14948</v>
          </cell>
          <cell r="H516">
            <v>1354995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109015263</v>
          </cell>
          <cell r="H517">
            <v>49263749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81411</v>
          </cell>
          <cell r="F518">
            <v>37119417</v>
          </cell>
          <cell r="G518">
            <v>39335</v>
          </cell>
          <cell r="H518">
            <v>18205363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86468</v>
          </cell>
          <cell r="F519">
            <v>26119277</v>
          </cell>
          <cell r="G519">
            <v>34833</v>
          </cell>
          <cell r="H519">
            <v>12201491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49773</v>
          </cell>
          <cell r="F520">
            <v>4320342</v>
          </cell>
          <cell r="G520">
            <v>10510</v>
          </cell>
          <cell r="H520">
            <v>1767101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33465</v>
          </cell>
          <cell r="F521">
            <v>11133811</v>
          </cell>
          <cell r="G521">
            <v>4415</v>
          </cell>
          <cell r="H521">
            <v>4942678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5627655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2517085</v>
          </cell>
          <cell r="F523">
            <v>378397926</v>
          </cell>
          <cell r="G523">
            <v>1265410</v>
          </cell>
          <cell r="H523">
            <v>185377339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1212945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2257230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1363005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5856903</v>
          </cell>
          <cell r="H527">
            <v>2309181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6875</v>
          </cell>
          <cell r="F528">
            <v>33858377</v>
          </cell>
          <cell r="G528">
            <v>1664</v>
          </cell>
          <cell r="H528">
            <v>15711177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303815</v>
          </cell>
          <cell r="F529">
            <v>139134653</v>
          </cell>
          <cell r="G529">
            <v>138765</v>
          </cell>
          <cell r="H529">
            <v>72741641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2224754</v>
          </cell>
          <cell r="H530">
            <v>1041495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90917</v>
          </cell>
          <cell r="F531">
            <v>41272129</v>
          </cell>
          <cell r="G531">
            <v>38868</v>
          </cell>
          <cell r="H531">
            <v>22035127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96916</v>
          </cell>
          <cell r="F532">
            <v>10394702</v>
          </cell>
          <cell r="G532">
            <v>41809</v>
          </cell>
          <cell r="H532">
            <v>6522787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113306</v>
          </cell>
          <cell r="F533">
            <v>12436692</v>
          </cell>
          <cell r="G533">
            <v>46572</v>
          </cell>
          <cell r="H533">
            <v>5272053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104666</v>
          </cell>
          <cell r="F534">
            <v>16886238</v>
          </cell>
          <cell r="G534">
            <v>47419</v>
          </cell>
          <cell r="H534">
            <v>7915614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339696</v>
          </cell>
          <cell r="F535">
            <v>88376403</v>
          </cell>
          <cell r="G535">
            <v>151425</v>
          </cell>
          <cell r="H535">
            <v>41936277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3213</v>
          </cell>
          <cell r="F536">
            <v>10267323</v>
          </cell>
          <cell r="G536">
            <v>3167</v>
          </cell>
          <cell r="H536">
            <v>5263050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14145228</v>
          </cell>
          <cell r="H537">
            <v>7138167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123616097</v>
          </cell>
          <cell r="H538">
            <v>57021715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414103</v>
          </cell>
          <cell r="F539">
            <v>49070120</v>
          </cell>
          <cell r="G539">
            <v>188416</v>
          </cell>
          <cell r="H539">
            <v>23766220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89953</v>
          </cell>
          <cell r="F540">
            <v>32835164</v>
          </cell>
          <cell r="G540">
            <v>49416</v>
          </cell>
          <cell r="H540">
            <v>26307159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19503</v>
          </cell>
          <cell r="F541">
            <v>72741404</v>
          </cell>
          <cell r="G541">
            <v>16284</v>
          </cell>
          <cell r="H541">
            <v>34600573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107457</v>
          </cell>
          <cell r="F542">
            <v>30745949</v>
          </cell>
          <cell r="G542">
            <v>44917</v>
          </cell>
          <cell r="H542">
            <v>13628141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188465</v>
          </cell>
          <cell r="F543">
            <v>17015265</v>
          </cell>
          <cell r="G543">
            <v>77647</v>
          </cell>
          <cell r="H543">
            <v>8171680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85138</v>
          </cell>
          <cell r="F544">
            <v>10833512</v>
          </cell>
          <cell r="G544">
            <v>29576</v>
          </cell>
          <cell r="H544">
            <v>4673207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117009</v>
          </cell>
          <cell r="F545">
            <v>27861614</v>
          </cell>
          <cell r="G545">
            <v>60612</v>
          </cell>
          <cell r="H545">
            <v>13240821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74737200</v>
          </cell>
          <cell r="H546">
            <v>37436807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39335</v>
          </cell>
          <cell r="F547">
            <v>16402289</v>
          </cell>
          <cell r="G547">
            <v>14008</v>
          </cell>
          <cell r="H547">
            <v>9857273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182486</v>
          </cell>
          <cell r="F548">
            <v>31412570</v>
          </cell>
          <cell r="G548">
            <v>65618</v>
          </cell>
          <cell r="H548">
            <v>14561957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546240</v>
          </cell>
          <cell r="F549">
            <v>124518963</v>
          </cell>
          <cell r="G549">
            <v>229879</v>
          </cell>
          <cell r="H549">
            <v>60726958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40745</v>
          </cell>
          <cell r="F550">
            <v>19741396</v>
          </cell>
          <cell r="G550">
            <v>17221</v>
          </cell>
          <cell r="H550">
            <v>7268708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213781</v>
          </cell>
          <cell r="F551">
            <v>38586941</v>
          </cell>
          <cell r="G551">
            <v>107941</v>
          </cell>
          <cell r="H551">
            <v>25508178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2593</v>
          </cell>
          <cell r="F552">
            <v>6014074</v>
          </cell>
          <cell r="H552">
            <v>4094214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109249</v>
          </cell>
          <cell r="F553">
            <v>49066997</v>
          </cell>
          <cell r="G553">
            <v>128944</v>
          </cell>
          <cell r="H553">
            <v>31966614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392290</v>
          </cell>
          <cell r="F554">
            <v>40137245</v>
          </cell>
          <cell r="G554">
            <v>208769</v>
          </cell>
          <cell r="H554">
            <v>24379975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24778527</v>
          </cell>
          <cell r="H555">
            <v>8462968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508079</v>
          </cell>
          <cell r="F556">
            <v>52491888</v>
          </cell>
          <cell r="G556">
            <v>242063</v>
          </cell>
          <cell r="H556">
            <v>30007546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337805</v>
          </cell>
          <cell r="F557">
            <v>45603465</v>
          </cell>
          <cell r="G557">
            <v>166751</v>
          </cell>
          <cell r="H557">
            <v>19751280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141856</v>
          </cell>
          <cell r="F558">
            <v>208554974</v>
          </cell>
          <cell r="G558">
            <v>48792</v>
          </cell>
          <cell r="H558">
            <v>101213991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16080</v>
          </cell>
          <cell r="F559">
            <v>343585896</v>
          </cell>
          <cell r="H559">
            <v>172607715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551316</v>
          </cell>
          <cell r="F560">
            <v>85051482</v>
          </cell>
          <cell r="G560">
            <v>254159</v>
          </cell>
          <cell r="H560">
            <v>40031765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31134</v>
          </cell>
          <cell r="F561">
            <v>14188418</v>
          </cell>
          <cell r="G561">
            <v>15945</v>
          </cell>
          <cell r="H561">
            <v>9431526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2953</v>
          </cell>
          <cell r="F562">
            <v>9477658</v>
          </cell>
          <cell r="G562">
            <v>1585</v>
          </cell>
          <cell r="H562">
            <v>5618518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33263</v>
          </cell>
          <cell r="F563">
            <v>10432486</v>
          </cell>
          <cell r="G563">
            <v>49733</v>
          </cell>
          <cell r="H563">
            <v>11125945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212357</v>
          </cell>
          <cell r="F564">
            <v>18016842</v>
          </cell>
          <cell r="G564">
            <v>115941</v>
          </cell>
          <cell r="H564">
            <v>9676740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3546245</v>
          </cell>
          <cell r="H565">
            <v>1715925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150851</v>
          </cell>
          <cell r="F566">
            <v>25378025</v>
          </cell>
          <cell r="G566">
            <v>70507</v>
          </cell>
          <cell r="H566">
            <v>10668783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144341</v>
          </cell>
          <cell r="F567">
            <v>60224839</v>
          </cell>
          <cell r="G567">
            <v>82951</v>
          </cell>
          <cell r="H567">
            <v>44726195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78021</v>
          </cell>
          <cell r="F568">
            <v>32648335</v>
          </cell>
          <cell r="G568">
            <v>32852</v>
          </cell>
          <cell r="H568">
            <v>14007176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95585</v>
          </cell>
          <cell r="F569">
            <v>39392040</v>
          </cell>
          <cell r="G569">
            <v>48532</v>
          </cell>
          <cell r="H569">
            <v>19664404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206284</v>
          </cell>
          <cell r="F570">
            <v>249107032</v>
          </cell>
          <cell r="G570">
            <v>28249</v>
          </cell>
          <cell r="H570">
            <v>173730193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355158</v>
          </cell>
          <cell r="F571">
            <v>38330696</v>
          </cell>
          <cell r="G571">
            <v>156193</v>
          </cell>
          <cell r="H571">
            <v>20486007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108998</v>
          </cell>
          <cell r="F572">
            <v>22872574</v>
          </cell>
          <cell r="G572">
            <v>50252</v>
          </cell>
          <cell r="H572">
            <v>14162511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77003</v>
          </cell>
          <cell r="F573">
            <v>22385375</v>
          </cell>
          <cell r="G573">
            <v>52380</v>
          </cell>
          <cell r="H573">
            <v>10984041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55089</v>
          </cell>
          <cell r="F574">
            <v>107601876</v>
          </cell>
          <cell r="G574">
            <v>5548</v>
          </cell>
          <cell r="H574">
            <v>54283819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251562</v>
          </cell>
          <cell r="F575">
            <v>21379753</v>
          </cell>
          <cell r="G575">
            <v>104104</v>
          </cell>
          <cell r="H575">
            <v>7998549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203519</v>
          </cell>
          <cell r="F576">
            <v>113965753</v>
          </cell>
          <cell r="G576">
            <v>92879</v>
          </cell>
          <cell r="H576">
            <v>50731195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1054395</v>
          </cell>
          <cell r="F577">
            <v>243819315</v>
          </cell>
          <cell r="G577">
            <v>421529</v>
          </cell>
          <cell r="H577">
            <v>110124502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133927</v>
          </cell>
          <cell r="F578">
            <v>47469123</v>
          </cell>
          <cell r="G578">
            <v>47069</v>
          </cell>
          <cell r="H578">
            <v>25355104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312670</v>
          </cell>
          <cell r="F579">
            <v>44661278</v>
          </cell>
          <cell r="G579">
            <v>124036</v>
          </cell>
          <cell r="H579">
            <v>24943971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34258</v>
          </cell>
          <cell r="F580">
            <v>13020225</v>
          </cell>
          <cell r="G580">
            <v>29513</v>
          </cell>
          <cell r="H580">
            <v>5200176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51489</v>
          </cell>
          <cell r="F581">
            <v>17634214</v>
          </cell>
          <cell r="G581">
            <v>21190</v>
          </cell>
          <cell r="H581">
            <v>8720177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25448388</v>
          </cell>
          <cell r="H583">
            <v>12178199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336817</v>
          </cell>
          <cell r="F584">
            <v>63078942</v>
          </cell>
          <cell r="G584">
            <v>167284</v>
          </cell>
          <cell r="H584">
            <v>33209261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193625</v>
          </cell>
          <cell r="F585">
            <v>36074723</v>
          </cell>
          <cell r="G585">
            <v>84211</v>
          </cell>
          <cell r="H585">
            <v>15965631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10140</v>
          </cell>
          <cell r="F586">
            <v>175246122</v>
          </cell>
          <cell r="G586">
            <v>4440</v>
          </cell>
          <cell r="H586">
            <v>101137353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115842</v>
          </cell>
          <cell r="F587">
            <v>19827275</v>
          </cell>
          <cell r="G587">
            <v>46770</v>
          </cell>
          <cell r="H587">
            <v>12194101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186913</v>
          </cell>
          <cell r="F588">
            <v>27839428</v>
          </cell>
          <cell r="G588">
            <v>86239</v>
          </cell>
          <cell r="H588">
            <v>12974820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29111</v>
          </cell>
          <cell r="F589">
            <v>10903592</v>
          </cell>
          <cell r="G589">
            <v>13370</v>
          </cell>
          <cell r="H589">
            <v>4145861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180454</v>
          </cell>
          <cell r="F590">
            <v>9990771</v>
          </cell>
          <cell r="G590">
            <v>74187</v>
          </cell>
          <cell r="H590">
            <v>6885601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662317</v>
          </cell>
          <cell r="F591">
            <v>169733210</v>
          </cell>
          <cell r="G591">
            <v>237578</v>
          </cell>
          <cell r="H591">
            <v>82831327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30920</v>
          </cell>
          <cell r="F592">
            <v>5254530</v>
          </cell>
          <cell r="G592">
            <v>5478</v>
          </cell>
          <cell r="H592">
            <v>2107171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1646</v>
          </cell>
          <cell r="F593">
            <v>28122686</v>
          </cell>
          <cell r="G593">
            <v>531</v>
          </cell>
          <cell r="H593">
            <v>13629109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293296</v>
          </cell>
          <cell r="F594">
            <v>32303558</v>
          </cell>
          <cell r="G594">
            <v>130319</v>
          </cell>
          <cell r="H594">
            <v>18331521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96464</v>
          </cell>
          <cell r="F595">
            <v>72561401</v>
          </cell>
          <cell r="G595">
            <v>59349</v>
          </cell>
          <cell r="H595">
            <v>34033609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35904</v>
          </cell>
          <cell r="F596">
            <v>7292885</v>
          </cell>
          <cell r="G596">
            <v>12888</v>
          </cell>
          <cell r="H596">
            <v>3132904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167052</v>
          </cell>
          <cell r="F597">
            <v>28230085</v>
          </cell>
          <cell r="G597">
            <v>77353</v>
          </cell>
          <cell r="H597">
            <v>13431858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1502</v>
          </cell>
          <cell r="F598">
            <v>5275130</v>
          </cell>
          <cell r="G598">
            <v>1013</v>
          </cell>
          <cell r="H598">
            <v>2738803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63711</v>
          </cell>
          <cell r="F599">
            <v>9118038</v>
          </cell>
          <cell r="G599">
            <v>26005</v>
          </cell>
          <cell r="H599">
            <v>4387072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3025</v>
          </cell>
          <cell r="F600">
            <v>16286525</v>
          </cell>
          <cell r="G600">
            <v>569</v>
          </cell>
          <cell r="H600">
            <v>8003066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98200</v>
          </cell>
          <cell r="F601">
            <v>9359035</v>
          </cell>
          <cell r="G601">
            <v>58156</v>
          </cell>
          <cell r="H601">
            <v>6318333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118333</v>
          </cell>
          <cell r="F602">
            <v>21202869</v>
          </cell>
          <cell r="G602">
            <v>24568</v>
          </cell>
          <cell r="H602">
            <v>8857331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275271</v>
          </cell>
          <cell r="F603">
            <v>56055979</v>
          </cell>
          <cell r="G603">
            <v>142137</v>
          </cell>
          <cell r="H603">
            <v>23996577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1018939</v>
          </cell>
          <cell r="F604">
            <v>100115715</v>
          </cell>
          <cell r="G604">
            <v>347034</v>
          </cell>
          <cell r="H604">
            <v>50591032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257500</v>
          </cell>
          <cell r="F605">
            <v>36461720</v>
          </cell>
          <cell r="G605">
            <v>87186</v>
          </cell>
          <cell r="H605">
            <v>16234627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108508</v>
          </cell>
          <cell r="F606">
            <v>23147902</v>
          </cell>
          <cell r="G606">
            <v>55023</v>
          </cell>
          <cell r="H606">
            <v>10830962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5849042</v>
          </cell>
          <cell r="H607">
            <v>2764140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80057</v>
          </cell>
          <cell r="F608">
            <v>55908285</v>
          </cell>
          <cell r="G608">
            <v>35972</v>
          </cell>
          <cell r="H608">
            <v>27300943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491284</v>
          </cell>
          <cell r="F609">
            <v>54313897</v>
          </cell>
          <cell r="G609">
            <v>211976</v>
          </cell>
          <cell r="H609">
            <v>27974117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116269</v>
          </cell>
          <cell r="F610">
            <v>13800387</v>
          </cell>
          <cell r="G610">
            <v>67642</v>
          </cell>
          <cell r="H610">
            <v>7407289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372386</v>
          </cell>
          <cell r="F611">
            <v>28104621</v>
          </cell>
          <cell r="G611">
            <v>155080</v>
          </cell>
          <cell r="H611">
            <v>13408477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103268</v>
          </cell>
          <cell r="F612">
            <v>10461342</v>
          </cell>
          <cell r="G612">
            <v>40215</v>
          </cell>
          <cell r="H612">
            <v>4757895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207448</v>
          </cell>
          <cell r="F613">
            <v>28024957</v>
          </cell>
          <cell r="G613">
            <v>137064</v>
          </cell>
          <cell r="H613">
            <v>15620677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137992560</v>
          </cell>
          <cell r="H614">
            <v>65747386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462207</v>
          </cell>
          <cell r="F615">
            <v>177440254</v>
          </cell>
          <cell r="G615">
            <v>203446</v>
          </cell>
          <cell r="H615">
            <v>83338056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34441</v>
          </cell>
          <cell r="F616">
            <v>19637712</v>
          </cell>
          <cell r="G616">
            <v>31198</v>
          </cell>
          <cell r="H616">
            <v>8349488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81</v>
          </cell>
          <cell r="F617">
            <v>52547835</v>
          </cell>
          <cell r="G617">
            <v>2</v>
          </cell>
          <cell r="H617">
            <v>24616000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175178</v>
          </cell>
          <cell r="F618">
            <v>30470778</v>
          </cell>
          <cell r="G618">
            <v>98629</v>
          </cell>
          <cell r="H618">
            <v>16778336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171726</v>
          </cell>
          <cell r="F619">
            <v>32788608</v>
          </cell>
          <cell r="G619">
            <v>94418</v>
          </cell>
          <cell r="H619">
            <v>16072414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81415</v>
          </cell>
          <cell r="F620">
            <v>19700839</v>
          </cell>
          <cell r="G620">
            <v>36919</v>
          </cell>
          <cell r="H620">
            <v>9556707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415339</v>
          </cell>
          <cell r="F621">
            <v>43096406</v>
          </cell>
          <cell r="G621">
            <v>176405</v>
          </cell>
          <cell r="H621">
            <v>24366498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456602</v>
          </cell>
          <cell r="F622">
            <v>58232272</v>
          </cell>
          <cell r="G622">
            <v>211445</v>
          </cell>
          <cell r="H622">
            <v>35541457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280855</v>
          </cell>
          <cell r="F623">
            <v>45680912</v>
          </cell>
          <cell r="G623">
            <v>113901</v>
          </cell>
          <cell r="H623">
            <v>20728302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16674</v>
          </cell>
          <cell r="F624">
            <v>7908003</v>
          </cell>
          <cell r="G624">
            <v>7666</v>
          </cell>
          <cell r="H624">
            <v>3648747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193145</v>
          </cell>
          <cell r="F625">
            <v>42745904</v>
          </cell>
          <cell r="G625">
            <v>88955</v>
          </cell>
          <cell r="H625">
            <v>19874623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1595877</v>
          </cell>
          <cell r="F626">
            <v>437745548</v>
          </cell>
          <cell r="G626">
            <v>679877</v>
          </cell>
          <cell r="H626">
            <v>222751644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61492</v>
          </cell>
          <cell r="F627">
            <v>48406320</v>
          </cell>
          <cell r="G627">
            <v>27958</v>
          </cell>
          <cell r="H627">
            <v>23155418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255315</v>
          </cell>
          <cell r="F628">
            <v>53274826</v>
          </cell>
          <cell r="G628">
            <v>131148</v>
          </cell>
          <cell r="H628">
            <v>25599899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156925</v>
          </cell>
          <cell r="F629">
            <v>80514934</v>
          </cell>
          <cell r="G629">
            <v>88751</v>
          </cell>
          <cell r="H629">
            <v>42629758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71953</v>
          </cell>
          <cell r="F630">
            <v>13601516</v>
          </cell>
          <cell r="G630">
            <v>40091</v>
          </cell>
          <cell r="H630">
            <v>7803753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279494</v>
          </cell>
          <cell r="F631">
            <v>1025383280</v>
          </cell>
          <cell r="G631">
            <v>118433</v>
          </cell>
          <cell r="H631">
            <v>497342271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1421039</v>
          </cell>
          <cell r="F632">
            <v>281420127</v>
          </cell>
          <cell r="G632">
            <v>693235</v>
          </cell>
          <cell r="H632">
            <v>157261645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348237</v>
          </cell>
          <cell r="F633">
            <v>29785192</v>
          </cell>
          <cell r="G633">
            <v>218654</v>
          </cell>
          <cell r="H633">
            <v>16127300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160872</v>
          </cell>
          <cell r="F634">
            <v>16511249</v>
          </cell>
          <cell r="G634">
            <v>80864</v>
          </cell>
          <cell r="H634">
            <v>7757201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76246</v>
          </cell>
          <cell r="F635">
            <v>88612775</v>
          </cell>
          <cell r="G635">
            <v>4790</v>
          </cell>
          <cell r="H635">
            <v>41872930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200632</v>
          </cell>
          <cell r="F636">
            <v>54328816</v>
          </cell>
          <cell r="G636">
            <v>77059</v>
          </cell>
          <cell r="H636">
            <v>22054985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10820</v>
          </cell>
          <cell r="F637">
            <v>18244792</v>
          </cell>
          <cell r="G637">
            <v>2575</v>
          </cell>
          <cell r="H637">
            <v>8074726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227300</v>
          </cell>
          <cell r="F638">
            <v>58951455</v>
          </cell>
          <cell r="G638">
            <v>109382</v>
          </cell>
          <cell r="H638">
            <v>24214842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190616</v>
          </cell>
          <cell r="F639">
            <v>14831244</v>
          </cell>
          <cell r="G639">
            <v>113430</v>
          </cell>
          <cell r="H639">
            <v>5570767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29542032</v>
          </cell>
          <cell r="H640">
            <v>14366550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13900</v>
          </cell>
          <cell r="F641">
            <v>29031202</v>
          </cell>
          <cell r="G641">
            <v>4049</v>
          </cell>
          <cell r="H641">
            <v>13901028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109018</v>
          </cell>
          <cell r="F642">
            <v>36920228</v>
          </cell>
          <cell r="G642">
            <v>57149</v>
          </cell>
          <cell r="H642">
            <v>17447545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97143</v>
          </cell>
          <cell r="F643">
            <v>30555211</v>
          </cell>
          <cell r="G643">
            <v>32381</v>
          </cell>
          <cell r="H643">
            <v>14786092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18390</v>
          </cell>
          <cell r="F644">
            <v>85352496</v>
          </cell>
          <cell r="G644">
            <v>8932</v>
          </cell>
          <cell r="H644">
            <v>34953926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30455</v>
          </cell>
          <cell r="F645">
            <v>7143155</v>
          </cell>
          <cell r="G645">
            <v>15962</v>
          </cell>
          <cell r="H645">
            <v>4597542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227108</v>
          </cell>
          <cell r="F646">
            <v>32533753</v>
          </cell>
          <cell r="G646">
            <v>86694</v>
          </cell>
          <cell r="H646">
            <v>15158979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178998</v>
          </cell>
          <cell r="F647">
            <v>18141632</v>
          </cell>
          <cell r="G647">
            <v>106113</v>
          </cell>
          <cell r="H647">
            <v>9202705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14080</v>
          </cell>
          <cell r="F648">
            <v>12614012</v>
          </cell>
          <cell r="G648">
            <v>7941</v>
          </cell>
          <cell r="H648">
            <v>6598080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38601</v>
          </cell>
          <cell r="F649">
            <v>20638000</v>
          </cell>
          <cell r="G649">
            <v>23534</v>
          </cell>
          <cell r="H649">
            <v>10230264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448230</v>
          </cell>
          <cell r="F650">
            <v>40462594</v>
          </cell>
          <cell r="G650">
            <v>187170</v>
          </cell>
          <cell r="H650">
            <v>19893573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25632</v>
          </cell>
          <cell r="F651">
            <v>27308237</v>
          </cell>
          <cell r="G651">
            <v>10413</v>
          </cell>
          <cell r="H651">
            <v>16003067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172433</v>
          </cell>
          <cell r="F652">
            <v>37673908</v>
          </cell>
          <cell r="G652">
            <v>74918</v>
          </cell>
          <cell r="H652">
            <v>16686363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335140</v>
          </cell>
          <cell r="F653">
            <v>25873242</v>
          </cell>
          <cell r="G653">
            <v>140280</v>
          </cell>
          <cell r="H653">
            <v>16845661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591318</v>
          </cell>
          <cell r="F654">
            <v>75733276</v>
          </cell>
          <cell r="G654">
            <v>297257</v>
          </cell>
          <cell r="H654">
            <v>43481655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542887</v>
          </cell>
          <cell r="F655">
            <v>107721550</v>
          </cell>
          <cell r="G655">
            <v>249600</v>
          </cell>
          <cell r="H655">
            <v>61039903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80422</v>
          </cell>
          <cell r="F656">
            <v>9331727</v>
          </cell>
          <cell r="G656">
            <v>8595</v>
          </cell>
          <cell r="H656">
            <v>4773074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97382</v>
          </cell>
          <cell r="F657">
            <v>6004002</v>
          </cell>
          <cell r="G657">
            <v>50500</v>
          </cell>
          <cell r="H657">
            <v>3621744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52831</v>
          </cell>
          <cell r="F658">
            <v>16992809</v>
          </cell>
          <cell r="G658">
            <v>31517</v>
          </cell>
          <cell r="H658">
            <v>9278741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8603</v>
          </cell>
          <cell r="F659">
            <v>42424914</v>
          </cell>
          <cell r="G659">
            <v>15615</v>
          </cell>
          <cell r="H659">
            <v>45580360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35845</v>
          </cell>
          <cell r="F660">
            <v>47801005</v>
          </cell>
          <cell r="G660">
            <v>17839</v>
          </cell>
          <cell r="H660">
            <v>26547328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105817</v>
          </cell>
          <cell r="F661">
            <v>52534380</v>
          </cell>
          <cell r="G661">
            <v>51496</v>
          </cell>
          <cell r="H661">
            <v>27084775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11712615</v>
          </cell>
          <cell r="H662">
            <v>8483446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177977</v>
          </cell>
          <cell r="F663">
            <v>18021239</v>
          </cell>
          <cell r="G663">
            <v>70431</v>
          </cell>
          <cell r="H663">
            <v>9516215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433428</v>
          </cell>
          <cell r="F664">
            <v>70041332</v>
          </cell>
          <cell r="G664">
            <v>272983</v>
          </cell>
          <cell r="H664">
            <v>36386589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10054287</v>
          </cell>
          <cell r="G665">
            <v>4677</v>
          </cell>
          <cell r="H665">
            <v>4596546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1294</v>
          </cell>
          <cell r="F666">
            <v>34643524</v>
          </cell>
          <cell r="G666">
            <v>782</v>
          </cell>
          <cell r="H666">
            <v>15461480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103230</v>
          </cell>
          <cell r="F667">
            <v>16084018</v>
          </cell>
          <cell r="G667">
            <v>49856</v>
          </cell>
          <cell r="H667">
            <v>9261339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4988</v>
          </cell>
          <cell r="F668">
            <v>24953264</v>
          </cell>
          <cell r="G668">
            <v>6115</v>
          </cell>
          <cell r="H668">
            <v>9768601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57011</v>
          </cell>
          <cell r="F669">
            <v>19601883</v>
          </cell>
          <cell r="G669">
            <v>24375</v>
          </cell>
          <cell r="H669">
            <v>12017765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29209</v>
          </cell>
          <cell r="F670">
            <v>14678179</v>
          </cell>
          <cell r="G670">
            <v>10220</v>
          </cell>
          <cell r="H670">
            <v>5856944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14876059</v>
          </cell>
          <cell r="H671">
            <v>7307760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79814</v>
          </cell>
          <cell r="F672">
            <v>19141724</v>
          </cell>
          <cell r="G672">
            <v>35726</v>
          </cell>
          <cell r="H672">
            <v>8820405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104533</v>
          </cell>
          <cell r="F673">
            <v>9663965</v>
          </cell>
          <cell r="G673">
            <v>44124</v>
          </cell>
          <cell r="H673">
            <v>4436354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47463</v>
          </cell>
          <cell r="F674">
            <v>6742801</v>
          </cell>
          <cell r="G674">
            <v>11768</v>
          </cell>
          <cell r="H674">
            <v>3635262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95217</v>
          </cell>
          <cell r="F675">
            <v>65916305</v>
          </cell>
          <cell r="G675">
            <v>60446</v>
          </cell>
          <cell r="H675">
            <v>35497206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550207</v>
          </cell>
          <cell r="F676">
            <v>117500088</v>
          </cell>
          <cell r="G676">
            <v>255923</v>
          </cell>
          <cell r="H676">
            <v>68734776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3283</v>
          </cell>
          <cell r="F677">
            <v>62986540</v>
          </cell>
          <cell r="G677">
            <v>1682</v>
          </cell>
          <cell r="H677">
            <v>29397693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284975</v>
          </cell>
          <cell r="F678">
            <v>98656439</v>
          </cell>
          <cell r="G678">
            <v>143496</v>
          </cell>
          <cell r="H678">
            <v>51876360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231614</v>
          </cell>
          <cell r="F679">
            <v>26385280</v>
          </cell>
          <cell r="G679">
            <v>106922</v>
          </cell>
          <cell r="H679">
            <v>13165676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420</v>
          </cell>
          <cell r="F680">
            <v>74364853</v>
          </cell>
          <cell r="G680">
            <v>5577</v>
          </cell>
          <cell r="H680">
            <v>43968227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84447</v>
          </cell>
          <cell r="F681">
            <v>68822239</v>
          </cell>
          <cell r="G681">
            <v>36706</v>
          </cell>
          <cell r="H681">
            <v>33041419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792618</v>
          </cell>
          <cell r="F682">
            <v>77505020</v>
          </cell>
          <cell r="G682">
            <v>484756</v>
          </cell>
          <cell r="H682">
            <v>43688185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1030</v>
          </cell>
          <cell r="F684">
            <v>136537046</v>
          </cell>
          <cell r="G684">
            <v>1462</v>
          </cell>
          <cell r="H684">
            <v>66052105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214175</v>
          </cell>
          <cell r="F685">
            <v>43394181</v>
          </cell>
          <cell r="G685">
            <v>100025</v>
          </cell>
          <cell r="H685">
            <v>26377373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384443</v>
          </cell>
          <cell r="F686">
            <v>50403183</v>
          </cell>
          <cell r="G686">
            <v>177178</v>
          </cell>
          <cell r="H686">
            <v>22818619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100018</v>
          </cell>
          <cell r="F687">
            <v>27794102</v>
          </cell>
          <cell r="G687">
            <v>42546</v>
          </cell>
          <cell r="H687">
            <v>12116274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394937</v>
          </cell>
          <cell r="F688">
            <v>61598872</v>
          </cell>
          <cell r="G688">
            <v>174949</v>
          </cell>
          <cell r="H688">
            <v>37355528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111882495</v>
          </cell>
          <cell r="H689">
            <v>45397094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96351</v>
          </cell>
          <cell r="F690">
            <v>7866649</v>
          </cell>
          <cell r="G690">
            <v>52076</v>
          </cell>
          <cell r="H690">
            <v>3605527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164815</v>
          </cell>
          <cell r="F691">
            <v>52811338</v>
          </cell>
          <cell r="G691">
            <v>56521</v>
          </cell>
          <cell r="H691">
            <v>27901085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229640</v>
          </cell>
          <cell r="F692">
            <v>22831601</v>
          </cell>
          <cell r="G692">
            <v>103928</v>
          </cell>
          <cell r="H692">
            <v>9913855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121263</v>
          </cell>
          <cell r="F693">
            <v>15255297</v>
          </cell>
          <cell r="G693">
            <v>50316</v>
          </cell>
          <cell r="H693">
            <v>7087860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99624</v>
          </cell>
          <cell r="F694">
            <v>68860894</v>
          </cell>
          <cell r="G694">
            <v>26316</v>
          </cell>
          <cell r="H694">
            <v>33282293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131416</v>
          </cell>
          <cell r="F695">
            <v>23654693</v>
          </cell>
          <cell r="G695">
            <v>69131</v>
          </cell>
          <cell r="H695">
            <v>11555361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76899</v>
          </cell>
          <cell r="F696">
            <v>235256382</v>
          </cell>
          <cell r="G696">
            <v>40861</v>
          </cell>
          <cell r="H696">
            <v>118533352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205934</v>
          </cell>
          <cell r="F697">
            <v>26738465</v>
          </cell>
          <cell r="G697">
            <v>87924</v>
          </cell>
          <cell r="H697">
            <v>13955183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2530</v>
          </cell>
          <cell r="F698">
            <v>10399721</v>
          </cell>
          <cell r="G698">
            <v>15130</v>
          </cell>
          <cell r="H698">
            <v>6400035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636050</v>
          </cell>
          <cell r="F699">
            <v>122204722</v>
          </cell>
          <cell r="G699">
            <v>391152</v>
          </cell>
          <cell r="H699">
            <v>68787718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31078</v>
          </cell>
          <cell r="F700">
            <v>65832641</v>
          </cell>
          <cell r="G700">
            <v>2527</v>
          </cell>
          <cell r="H700">
            <v>32928685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332371</v>
          </cell>
          <cell r="F701">
            <v>284409921</v>
          </cell>
          <cell r="G701">
            <v>102020</v>
          </cell>
          <cell r="H701">
            <v>139149485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340424</v>
          </cell>
          <cell r="F702">
            <v>107745444</v>
          </cell>
          <cell r="G702">
            <v>137154</v>
          </cell>
          <cell r="H702">
            <v>54539512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57393</v>
          </cell>
          <cell r="F703">
            <v>39454506</v>
          </cell>
          <cell r="G703">
            <v>23376</v>
          </cell>
          <cell r="H703">
            <v>19534198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3654</v>
          </cell>
          <cell r="F704">
            <v>36298591</v>
          </cell>
          <cell r="G704">
            <v>2240</v>
          </cell>
          <cell r="H704">
            <v>18384353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20903</v>
          </cell>
          <cell r="F705">
            <v>8207881</v>
          </cell>
          <cell r="G705">
            <v>4901</v>
          </cell>
          <cell r="H705">
            <v>4417255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74677</v>
          </cell>
          <cell r="F706">
            <v>18585132</v>
          </cell>
          <cell r="G706">
            <v>25969</v>
          </cell>
          <cell r="H706">
            <v>10828679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41742</v>
          </cell>
          <cell r="F707">
            <v>23707088</v>
          </cell>
          <cell r="G707">
            <v>42333</v>
          </cell>
          <cell r="H707">
            <v>11354149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88730</v>
          </cell>
          <cell r="F708">
            <v>14857742</v>
          </cell>
          <cell r="G708">
            <v>56166</v>
          </cell>
          <cell r="H708">
            <v>5598492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46343</v>
          </cell>
          <cell r="F709">
            <v>28759961</v>
          </cell>
          <cell r="G709">
            <v>25638</v>
          </cell>
          <cell r="H709">
            <v>13976325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144779</v>
          </cell>
          <cell r="F710">
            <v>40383813</v>
          </cell>
          <cell r="G710">
            <v>91986</v>
          </cell>
          <cell r="H710">
            <v>19801059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316311</v>
          </cell>
          <cell r="F711">
            <v>63085882</v>
          </cell>
          <cell r="G711">
            <v>189536</v>
          </cell>
          <cell r="H711">
            <v>36759556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347970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8838090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56604</v>
          </cell>
          <cell r="F714">
            <v>72337445</v>
          </cell>
          <cell r="G714">
            <v>15411</v>
          </cell>
          <cell r="H714">
            <v>34819440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2370615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87677055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97117</v>
          </cell>
          <cell r="F717">
            <v>145515987</v>
          </cell>
          <cell r="G717">
            <v>58565</v>
          </cell>
          <cell r="H717">
            <v>70703992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114188</v>
          </cell>
          <cell r="F718">
            <v>26367940</v>
          </cell>
          <cell r="G718">
            <v>56613</v>
          </cell>
          <cell r="H718">
            <v>10896792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52139595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8648010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103784</v>
          </cell>
          <cell r="F721">
            <v>15632686</v>
          </cell>
          <cell r="G721">
            <v>52356</v>
          </cell>
          <cell r="H721">
            <v>7051138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22852980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1581397</v>
          </cell>
          <cell r="F723">
            <v>221947647</v>
          </cell>
          <cell r="G723">
            <v>671818</v>
          </cell>
          <cell r="H723">
            <v>103597515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553574378</v>
          </cell>
          <cell r="H724">
            <v>267858570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5180385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922659</v>
          </cell>
          <cell r="F726">
            <v>167590966</v>
          </cell>
          <cell r="G726">
            <v>464637</v>
          </cell>
          <cell r="H726">
            <v>74612263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5092320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6967695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43457</v>
          </cell>
          <cell r="F729">
            <v>69968086</v>
          </cell>
          <cell r="G729">
            <v>11910</v>
          </cell>
          <cell r="H729">
            <v>33843291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235967</v>
          </cell>
          <cell r="F730">
            <v>24925032881</v>
          </cell>
          <cell r="G730">
            <v>109336</v>
          </cell>
          <cell r="H730">
            <v>12059073083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22689285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8381752</v>
          </cell>
          <cell r="G732">
            <v>150</v>
          </cell>
          <cell r="H732">
            <v>4054140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7331715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2291550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315372</v>
          </cell>
          <cell r="F735">
            <v>53645208</v>
          </cell>
          <cell r="G735">
            <v>131121</v>
          </cell>
          <cell r="H735">
            <v>23333939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18069645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28399215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233100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8860245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15710310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302085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130113</v>
          </cell>
          <cell r="F742">
            <v>30527044</v>
          </cell>
          <cell r="G742">
            <v>59093</v>
          </cell>
          <cell r="H742">
            <v>14707501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4153575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99601200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4712346885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24103080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8452890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3314013</v>
          </cell>
          <cell r="F748">
            <v>939196172</v>
          </cell>
          <cell r="G748">
            <v>1455959</v>
          </cell>
          <cell r="H748">
            <v>430841295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1721070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31145939</v>
          </cell>
          <cell r="H750">
            <v>15000213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86967</v>
          </cell>
          <cell r="F751">
            <v>10430953</v>
          </cell>
          <cell r="G751">
            <v>43801</v>
          </cell>
          <cell r="H751">
            <v>5910196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1480213</v>
          </cell>
          <cell r="H752">
            <v>688905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3824415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169270</v>
          </cell>
          <cell r="F754">
            <v>62437536</v>
          </cell>
          <cell r="G754">
            <v>86724</v>
          </cell>
          <cell r="H754">
            <v>29746662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18750</v>
          </cell>
          <cell r="F755">
            <v>17184959</v>
          </cell>
          <cell r="G755">
            <v>7117</v>
          </cell>
          <cell r="H755">
            <v>8730274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97504</v>
          </cell>
          <cell r="F756">
            <v>19679621</v>
          </cell>
          <cell r="G756">
            <v>45813</v>
          </cell>
          <cell r="H756">
            <v>8448806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35430</v>
          </cell>
          <cell r="F757">
            <v>904468983</v>
          </cell>
          <cell r="G757">
            <v>26912</v>
          </cell>
          <cell r="H757">
            <v>437744973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25817</v>
          </cell>
          <cell r="F758">
            <v>26387943</v>
          </cell>
          <cell r="G758">
            <v>2676</v>
          </cell>
          <cell r="H758">
            <v>12218831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8505</v>
          </cell>
          <cell r="F759">
            <v>7022364</v>
          </cell>
          <cell r="G759">
            <v>4754</v>
          </cell>
          <cell r="H759">
            <v>3316408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1170</v>
          </cell>
          <cell r="F760">
            <v>172706</v>
          </cell>
          <cell r="G760">
            <v>960</v>
          </cell>
          <cell r="H760">
            <v>69128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358920495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24241</v>
          </cell>
          <cell r="F762">
            <v>6178437</v>
          </cell>
          <cell r="G762">
            <v>21268</v>
          </cell>
          <cell r="H762">
            <v>4368609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947998</v>
          </cell>
          <cell r="F763">
            <v>1837927106</v>
          </cell>
          <cell r="G763">
            <v>306875</v>
          </cell>
          <cell r="H763">
            <v>874463366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36292</v>
          </cell>
          <cell r="F764">
            <v>7198234</v>
          </cell>
          <cell r="G764">
            <v>19178</v>
          </cell>
          <cell r="H764">
            <v>3516566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841782</v>
          </cell>
          <cell r="H765">
            <v>420102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35294</v>
          </cell>
          <cell r="F766">
            <v>19235922</v>
          </cell>
          <cell r="G766">
            <v>24744</v>
          </cell>
          <cell r="H766">
            <v>9713818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116729</v>
          </cell>
          <cell r="F767">
            <v>13065219</v>
          </cell>
          <cell r="G767">
            <v>57239</v>
          </cell>
          <cell r="H767">
            <v>7314687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10530</v>
          </cell>
          <cell r="F768">
            <v>1577003</v>
          </cell>
          <cell r="G768">
            <v>6359</v>
          </cell>
          <cell r="H768">
            <v>803564</v>
          </cell>
        </row>
        <row r="769">
          <cell r="A769">
            <v>520250</v>
          </cell>
          <cell r="B769" t="str">
            <v>GO</v>
          </cell>
          <cell r="C769" t="str">
            <v>ARUANÃ</v>
          </cell>
          <cell r="D769" t="str">
            <v>520250</v>
          </cell>
          <cell r="G769">
            <v>20</v>
          </cell>
          <cell r="H769">
            <v>0</v>
          </cell>
        </row>
        <row r="770">
          <cell r="A770">
            <v>520260</v>
          </cell>
          <cell r="B770" t="str">
            <v>GO</v>
          </cell>
          <cell r="C770" t="str">
            <v>AURILÂNDIA</v>
          </cell>
          <cell r="D770" t="str">
            <v>520260</v>
          </cell>
          <cell r="E770">
            <v>31460</v>
          </cell>
          <cell r="F770">
            <v>4171439</v>
          </cell>
          <cell r="G770">
            <v>12946</v>
          </cell>
          <cell r="H770">
            <v>2839112</v>
          </cell>
        </row>
        <row r="771">
          <cell r="A771">
            <v>520280</v>
          </cell>
          <cell r="B771" t="str">
            <v>GO</v>
          </cell>
          <cell r="C771" t="str">
            <v>AVELINÓPOLIS</v>
          </cell>
          <cell r="D771" t="str">
            <v>520280</v>
          </cell>
          <cell r="E771">
            <v>1612</v>
          </cell>
          <cell r="F771">
            <v>4587142</v>
          </cell>
          <cell r="G771">
            <v>1482</v>
          </cell>
          <cell r="H771">
            <v>2198675</v>
          </cell>
        </row>
        <row r="772">
          <cell r="A772">
            <v>520310</v>
          </cell>
          <cell r="B772" t="str">
            <v>GO</v>
          </cell>
          <cell r="C772" t="str">
            <v>BALIZA</v>
          </cell>
          <cell r="D772" t="str">
            <v>520310</v>
          </cell>
          <cell r="F772">
            <v>3772328</v>
          </cell>
          <cell r="H772">
            <v>1825320</v>
          </cell>
        </row>
        <row r="773">
          <cell r="A773">
            <v>520320</v>
          </cell>
          <cell r="B773" t="str">
            <v>GO</v>
          </cell>
          <cell r="C773" t="str">
            <v>BARRO ALTO</v>
          </cell>
          <cell r="D773" t="str">
            <v>520320</v>
          </cell>
          <cell r="F773">
            <v>6266227253</v>
          </cell>
          <cell r="H773">
            <v>3032045445</v>
          </cell>
        </row>
        <row r="774">
          <cell r="A774">
            <v>520350</v>
          </cell>
          <cell r="B774" t="str">
            <v>GO</v>
          </cell>
          <cell r="C774" t="str">
            <v>BOM JESUS DE GOIÁS</v>
          </cell>
          <cell r="D774" t="str">
            <v>520350</v>
          </cell>
          <cell r="E774">
            <v>3877</v>
          </cell>
          <cell r="F774">
            <v>28005410</v>
          </cell>
          <cell r="G774">
            <v>1285</v>
          </cell>
          <cell r="H774">
            <v>13964222</v>
          </cell>
        </row>
        <row r="775">
          <cell r="A775">
            <v>520355</v>
          </cell>
          <cell r="B775" t="str">
            <v>GO</v>
          </cell>
          <cell r="C775" t="str">
            <v>BONFINÓPOLIS</v>
          </cell>
          <cell r="D775" t="str">
            <v>520355</v>
          </cell>
          <cell r="E775">
            <v>43369</v>
          </cell>
          <cell r="F775">
            <v>9735008</v>
          </cell>
          <cell r="G775">
            <v>22753</v>
          </cell>
          <cell r="H775">
            <v>4475229</v>
          </cell>
        </row>
        <row r="776">
          <cell r="A776">
            <v>520357</v>
          </cell>
          <cell r="B776" t="str">
            <v>GO</v>
          </cell>
          <cell r="C776" t="str">
            <v>BONÓPOLIS</v>
          </cell>
          <cell r="D776" t="str">
            <v>520357</v>
          </cell>
          <cell r="F776">
            <v>1745889</v>
          </cell>
          <cell r="H776">
            <v>844785</v>
          </cell>
        </row>
        <row r="777">
          <cell r="A777">
            <v>520360</v>
          </cell>
          <cell r="B777" t="str">
            <v>GO</v>
          </cell>
          <cell r="C777" t="str">
            <v>BRAZABRANTES</v>
          </cell>
          <cell r="D777" t="str">
            <v>520360</v>
          </cell>
          <cell r="E777">
            <v>32689</v>
          </cell>
          <cell r="F777">
            <v>21234106</v>
          </cell>
          <cell r="G777">
            <v>15773</v>
          </cell>
          <cell r="H777">
            <v>10059099</v>
          </cell>
        </row>
        <row r="778">
          <cell r="A778">
            <v>520380</v>
          </cell>
          <cell r="B778" t="str">
            <v>GO</v>
          </cell>
          <cell r="C778" t="str">
            <v>BRITÂNIA</v>
          </cell>
          <cell r="D778" t="str">
            <v>520380</v>
          </cell>
          <cell r="E778">
            <v>15458</v>
          </cell>
          <cell r="F778">
            <v>11381545</v>
          </cell>
          <cell r="G778">
            <v>7612</v>
          </cell>
          <cell r="H778">
            <v>5344705</v>
          </cell>
        </row>
        <row r="779">
          <cell r="A779">
            <v>520390</v>
          </cell>
          <cell r="B779" t="str">
            <v>GO</v>
          </cell>
          <cell r="C779" t="str">
            <v>BURITI ALEGRE</v>
          </cell>
          <cell r="D779" t="str">
            <v>520390</v>
          </cell>
          <cell r="E779">
            <v>35502</v>
          </cell>
          <cell r="F779">
            <v>10420978</v>
          </cell>
          <cell r="G779">
            <v>16738</v>
          </cell>
          <cell r="H779">
            <v>5106694</v>
          </cell>
        </row>
        <row r="780">
          <cell r="A780">
            <v>520393</v>
          </cell>
          <cell r="B780" t="str">
            <v>GO</v>
          </cell>
          <cell r="C780" t="str">
            <v>BURITI DE GOIÁS</v>
          </cell>
          <cell r="D780" t="str">
            <v>520393</v>
          </cell>
          <cell r="E780">
            <v>804</v>
          </cell>
          <cell r="F780">
            <v>859751</v>
          </cell>
          <cell r="H780">
            <v>406320</v>
          </cell>
        </row>
        <row r="781">
          <cell r="A781">
            <v>520396</v>
          </cell>
          <cell r="B781" t="str">
            <v>GO</v>
          </cell>
          <cell r="C781" t="str">
            <v>BURITINÓPOLIS</v>
          </cell>
          <cell r="D781" t="str">
            <v>520396</v>
          </cell>
          <cell r="E781">
            <v>15581</v>
          </cell>
          <cell r="F781">
            <v>1461475</v>
          </cell>
          <cell r="G781">
            <v>3571</v>
          </cell>
          <cell r="H781">
            <v>608565</v>
          </cell>
        </row>
        <row r="782">
          <cell r="A782">
            <v>520400</v>
          </cell>
          <cell r="B782" t="str">
            <v>GO</v>
          </cell>
          <cell r="C782" t="str">
            <v>CABECEIRAS</v>
          </cell>
          <cell r="D782" t="str">
            <v>520400</v>
          </cell>
          <cell r="E782">
            <v>2812</v>
          </cell>
          <cell r="F782">
            <v>898123</v>
          </cell>
          <cell r="G782">
            <v>1020</v>
          </cell>
          <cell r="H782">
            <v>418650</v>
          </cell>
        </row>
        <row r="783">
          <cell r="A783">
            <v>520410</v>
          </cell>
          <cell r="B783" t="str">
            <v>GO</v>
          </cell>
          <cell r="C783" t="str">
            <v>CACHOEIRA ALTA</v>
          </cell>
          <cell r="D783" t="str">
            <v>520410</v>
          </cell>
          <cell r="E783">
            <v>63782</v>
          </cell>
          <cell r="F783">
            <v>30303173</v>
          </cell>
          <cell r="G783">
            <v>40567</v>
          </cell>
          <cell r="H783">
            <v>13372632</v>
          </cell>
        </row>
        <row r="784">
          <cell r="A784">
            <v>520420</v>
          </cell>
          <cell r="B784" t="str">
            <v>GO</v>
          </cell>
          <cell r="C784" t="str">
            <v>CACHOEIRA DE GOIÁS</v>
          </cell>
          <cell r="D784" t="str">
            <v>520420</v>
          </cell>
          <cell r="E784">
            <v>186</v>
          </cell>
          <cell r="F784">
            <v>1696094</v>
          </cell>
          <cell r="G784">
            <v>49</v>
          </cell>
          <cell r="H784">
            <v>824362</v>
          </cell>
        </row>
        <row r="785">
          <cell r="A785">
            <v>520425</v>
          </cell>
          <cell r="B785" t="str">
            <v>GO</v>
          </cell>
          <cell r="C785" t="str">
            <v>CACHOEIRA DOURADA</v>
          </cell>
          <cell r="D785" t="str">
            <v>520425</v>
          </cell>
          <cell r="E785">
            <v>13848</v>
          </cell>
          <cell r="F785">
            <v>22804043</v>
          </cell>
          <cell r="G785">
            <v>9952</v>
          </cell>
          <cell r="H785">
            <v>10684989</v>
          </cell>
        </row>
        <row r="786">
          <cell r="A786">
            <v>520430</v>
          </cell>
          <cell r="B786" t="str">
            <v>GO</v>
          </cell>
          <cell r="C786" t="str">
            <v>CAÇU</v>
          </cell>
          <cell r="D786" t="str">
            <v>520430</v>
          </cell>
          <cell r="E786">
            <v>35015</v>
          </cell>
          <cell r="F786">
            <v>14770729</v>
          </cell>
          <cell r="G786">
            <v>10973</v>
          </cell>
          <cell r="H786">
            <v>6822667</v>
          </cell>
        </row>
        <row r="787">
          <cell r="A787">
            <v>520440</v>
          </cell>
          <cell r="B787" t="str">
            <v>GO</v>
          </cell>
          <cell r="C787" t="str">
            <v>CAIAPÔNIA</v>
          </cell>
          <cell r="D787" t="str">
            <v>520440</v>
          </cell>
          <cell r="E787">
            <v>29285</v>
          </cell>
          <cell r="F787">
            <v>21231571</v>
          </cell>
          <cell r="G787">
            <v>11581</v>
          </cell>
          <cell r="H787">
            <v>10573528</v>
          </cell>
        </row>
        <row r="788">
          <cell r="A788">
            <v>520450</v>
          </cell>
          <cell r="B788" t="str">
            <v>GO</v>
          </cell>
          <cell r="C788" t="str">
            <v>CALDAS NOVAS</v>
          </cell>
          <cell r="D788" t="str">
            <v>520450</v>
          </cell>
          <cell r="F788">
            <v>77382169</v>
          </cell>
          <cell r="H788">
            <v>37442985</v>
          </cell>
        </row>
        <row r="789">
          <cell r="A789">
            <v>520455</v>
          </cell>
          <cell r="B789" t="str">
            <v>GO</v>
          </cell>
          <cell r="C789" t="str">
            <v>CALDAZINHA</v>
          </cell>
          <cell r="D789" t="str">
            <v>520455</v>
          </cell>
          <cell r="E789">
            <v>66980</v>
          </cell>
          <cell r="F789">
            <v>4712163</v>
          </cell>
          <cell r="G789">
            <v>22272</v>
          </cell>
          <cell r="H789">
            <v>2706320</v>
          </cell>
        </row>
        <row r="790">
          <cell r="A790">
            <v>520460</v>
          </cell>
          <cell r="B790" t="str">
            <v>GO</v>
          </cell>
          <cell r="C790" t="str">
            <v>CAMPESTRE DE GOIÁS</v>
          </cell>
          <cell r="D790" t="str">
            <v>520460</v>
          </cell>
          <cell r="E790">
            <v>394</v>
          </cell>
          <cell r="F790">
            <v>2141094</v>
          </cell>
          <cell r="G790">
            <v>75</v>
          </cell>
          <cell r="H790">
            <v>1032475</v>
          </cell>
        </row>
        <row r="791">
          <cell r="A791">
            <v>520465</v>
          </cell>
          <cell r="B791" t="str">
            <v>GO</v>
          </cell>
          <cell r="C791" t="str">
            <v>CAMPINAÇU</v>
          </cell>
          <cell r="D791" t="str">
            <v>520465</v>
          </cell>
          <cell r="F791">
            <v>46469</v>
          </cell>
          <cell r="H791">
            <v>22485</v>
          </cell>
        </row>
        <row r="792">
          <cell r="A792">
            <v>520470</v>
          </cell>
          <cell r="B792" t="str">
            <v>GO</v>
          </cell>
          <cell r="C792" t="str">
            <v>CAMPINORTE</v>
          </cell>
          <cell r="D792" t="str">
            <v>520470</v>
          </cell>
          <cell r="E792">
            <v>27011</v>
          </cell>
          <cell r="F792">
            <v>8666872</v>
          </cell>
          <cell r="G792">
            <v>3818</v>
          </cell>
          <cell r="H792">
            <v>3996100</v>
          </cell>
        </row>
        <row r="793">
          <cell r="A793">
            <v>520480</v>
          </cell>
          <cell r="B793" t="str">
            <v>GO</v>
          </cell>
          <cell r="C793" t="str">
            <v>CAMPO ALEGRE DE GOIÁS</v>
          </cell>
          <cell r="D793" t="str">
            <v>520480</v>
          </cell>
          <cell r="E793">
            <v>15461</v>
          </cell>
          <cell r="F793">
            <v>20252006</v>
          </cell>
          <cell r="G793">
            <v>28422</v>
          </cell>
          <cell r="H793">
            <v>10733924</v>
          </cell>
        </row>
        <row r="794">
          <cell r="A794">
            <v>520485</v>
          </cell>
          <cell r="B794" t="str">
            <v>GO</v>
          </cell>
          <cell r="C794" t="str">
            <v>CAMPO LIMPO DE GOIÁS</v>
          </cell>
          <cell r="D794" t="str">
            <v>520485</v>
          </cell>
          <cell r="E794">
            <v>89494</v>
          </cell>
          <cell r="F794">
            <v>15254241</v>
          </cell>
          <cell r="G794">
            <v>42657</v>
          </cell>
          <cell r="H794">
            <v>8372609</v>
          </cell>
        </row>
        <row r="795">
          <cell r="A795">
            <v>520490</v>
          </cell>
          <cell r="B795" t="str">
            <v>GO</v>
          </cell>
          <cell r="C795" t="str">
            <v>CAMPOS BELOS</v>
          </cell>
          <cell r="D795" t="str">
            <v>520490</v>
          </cell>
          <cell r="E795">
            <v>47741</v>
          </cell>
          <cell r="F795">
            <v>14124698</v>
          </cell>
          <cell r="G795">
            <v>24009</v>
          </cell>
          <cell r="H795">
            <v>6282291</v>
          </cell>
        </row>
        <row r="796">
          <cell r="A796">
            <v>520495</v>
          </cell>
          <cell r="B796" t="str">
            <v>GO</v>
          </cell>
          <cell r="C796" t="str">
            <v>CAMPOS VERDES</v>
          </cell>
          <cell r="D796" t="str">
            <v>520495</v>
          </cell>
          <cell r="F796">
            <v>71215928</v>
          </cell>
          <cell r="H796">
            <v>34459320</v>
          </cell>
        </row>
        <row r="797">
          <cell r="A797">
            <v>520500</v>
          </cell>
          <cell r="B797" t="str">
            <v>GO</v>
          </cell>
          <cell r="C797" t="str">
            <v>CARMO DO RIO VERDE</v>
          </cell>
          <cell r="D797" t="str">
            <v>520500</v>
          </cell>
          <cell r="E797">
            <v>23719</v>
          </cell>
          <cell r="F797">
            <v>9794004</v>
          </cell>
          <cell r="G797">
            <v>12128</v>
          </cell>
          <cell r="H797">
            <v>7769427</v>
          </cell>
        </row>
        <row r="798">
          <cell r="A798">
            <v>520505</v>
          </cell>
          <cell r="B798" t="str">
            <v>GO</v>
          </cell>
          <cell r="C798" t="str">
            <v>CASTELÂNDIA</v>
          </cell>
          <cell r="D798" t="str">
            <v>520505</v>
          </cell>
          <cell r="E798">
            <v>344</v>
          </cell>
          <cell r="F798">
            <v>5265664</v>
          </cell>
          <cell r="G798">
            <v>80</v>
          </cell>
          <cell r="H798">
            <v>2551540</v>
          </cell>
        </row>
        <row r="799">
          <cell r="A799">
            <v>520510</v>
          </cell>
          <cell r="B799" t="str">
            <v>GO</v>
          </cell>
          <cell r="C799" t="str">
            <v>CATALÃO</v>
          </cell>
          <cell r="D799" t="str">
            <v>520510</v>
          </cell>
          <cell r="E799">
            <v>405582</v>
          </cell>
          <cell r="F799">
            <v>73635189</v>
          </cell>
          <cell r="G799">
            <v>168040</v>
          </cell>
          <cell r="H799">
            <v>37138016</v>
          </cell>
        </row>
        <row r="800">
          <cell r="A800">
            <v>520520</v>
          </cell>
          <cell r="B800" t="str">
            <v>GO</v>
          </cell>
          <cell r="C800" t="str">
            <v>CATURAÍ</v>
          </cell>
          <cell r="D800" t="str">
            <v>520520</v>
          </cell>
          <cell r="F800">
            <v>831234</v>
          </cell>
          <cell r="H800">
            <v>402210</v>
          </cell>
        </row>
        <row r="801">
          <cell r="A801">
            <v>520530</v>
          </cell>
          <cell r="B801" t="str">
            <v>GO</v>
          </cell>
          <cell r="C801" t="str">
            <v>CAVALCANTE</v>
          </cell>
          <cell r="D801" t="str">
            <v>520530</v>
          </cell>
          <cell r="E801">
            <v>8622</v>
          </cell>
          <cell r="F801">
            <v>22545405</v>
          </cell>
          <cell r="G801">
            <v>5212</v>
          </cell>
          <cell r="H801">
            <v>9569072</v>
          </cell>
        </row>
        <row r="802">
          <cell r="A802">
            <v>520540</v>
          </cell>
          <cell r="B802" t="str">
            <v>GO</v>
          </cell>
          <cell r="C802" t="str">
            <v>CERES</v>
          </cell>
          <cell r="D802" t="str">
            <v>520540</v>
          </cell>
          <cell r="E802">
            <v>278335</v>
          </cell>
          <cell r="F802">
            <v>45346871</v>
          </cell>
          <cell r="G802">
            <v>127254</v>
          </cell>
          <cell r="H802">
            <v>22894123</v>
          </cell>
        </row>
        <row r="803">
          <cell r="A803">
            <v>520545</v>
          </cell>
          <cell r="B803" t="str">
            <v>GO</v>
          </cell>
          <cell r="C803" t="str">
            <v>CEZARINA</v>
          </cell>
          <cell r="D803" t="str">
            <v>520545</v>
          </cell>
          <cell r="E803">
            <v>39573</v>
          </cell>
          <cell r="F803">
            <v>19579995</v>
          </cell>
          <cell r="G803">
            <v>12746</v>
          </cell>
          <cell r="H803">
            <v>9097186</v>
          </cell>
        </row>
        <row r="804">
          <cell r="A804">
            <v>520547</v>
          </cell>
          <cell r="B804" t="str">
            <v>GO</v>
          </cell>
          <cell r="C804" t="str">
            <v>CHAPADÃO DO CÉU</v>
          </cell>
          <cell r="D804" t="str">
            <v>520547</v>
          </cell>
          <cell r="F804">
            <v>19615095</v>
          </cell>
          <cell r="H804">
            <v>9491175</v>
          </cell>
        </row>
        <row r="805">
          <cell r="A805">
            <v>520551</v>
          </cell>
          <cell r="B805" t="str">
            <v>GO</v>
          </cell>
          <cell r="C805" t="str">
            <v>COCALZINHO DE GOIÁS</v>
          </cell>
          <cell r="D805" t="str">
            <v>520551</v>
          </cell>
          <cell r="E805">
            <v>251719</v>
          </cell>
          <cell r="F805">
            <v>93714878</v>
          </cell>
          <cell r="G805">
            <v>122343</v>
          </cell>
          <cell r="H805">
            <v>46550417</v>
          </cell>
        </row>
        <row r="806">
          <cell r="A806">
            <v>520552</v>
          </cell>
          <cell r="B806" t="str">
            <v>GO</v>
          </cell>
          <cell r="C806" t="str">
            <v>COLINAS DO SUL</v>
          </cell>
          <cell r="D806" t="str">
            <v>520552</v>
          </cell>
          <cell r="F806">
            <v>974795</v>
          </cell>
          <cell r="H806">
            <v>471675</v>
          </cell>
        </row>
        <row r="807">
          <cell r="A807">
            <v>520570</v>
          </cell>
          <cell r="B807" t="str">
            <v>GO</v>
          </cell>
          <cell r="C807" t="str">
            <v>CÓRREGO DO OURO</v>
          </cell>
          <cell r="D807" t="str">
            <v>520570</v>
          </cell>
          <cell r="E807">
            <v>10123</v>
          </cell>
          <cell r="F807">
            <v>5081864</v>
          </cell>
          <cell r="G807">
            <v>4737</v>
          </cell>
          <cell r="H807">
            <v>2828380</v>
          </cell>
        </row>
        <row r="808">
          <cell r="A808">
            <v>520580</v>
          </cell>
          <cell r="B808" t="str">
            <v>GO</v>
          </cell>
          <cell r="C808" t="str">
            <v>CORUMBÁ DE GOIÁS</v>
          </cell>
          <cell r="D808" t="str">
            <v>520580</v>
          </cell>
          <cell r="E808">
            <v>72823</v>
          </cell>
          <cell r="F808">
            <v>57107850</v>
          </cell>
          <cell r="G808">
            <v>24009</v>
          </cell>
          <cell r="H808">
            <v>26903787</v>
          </cell>
        </row>
        <row r="809">
          <cell r="A809">
            <v>520590</v>
          </cell>
          <cell r="B809" t="str">
            <v>GO</v>
          </cell>
          <cell r="C809" t="str">
            <v>CORUMBAÍBA</v>
          </cell>
          <cell r="D809" t="str">
            <v>520590</v>
          </cell>
          <cell r="F809">
            <v>4271459</v>
          </cell>
          <cell r="H809">
            <v>2066835</v>
          </cell>
        </row>
        <row r="810">
          <cell r="A810">
            <v>520620</v>
          </cell>
          <cell r="B810" t="str">
            <v>GO</v>
          </cell>
          <cell r="C810" t="str">
            <v>CRISTALINA</v>
          </cell>
          <cell r="D810" t="str">
            <v>520620</v>
          </cell>
          <cell r="F810">
            <v>133028998</v>
          </cell>
          <cell r="G810">
            <v>2</v>
          </cell>
          <cell r="H810">
            <v>64368858</v>
          </cell>
        </row>
        <row r="811">
          <cell r="A811">
            <v>520630</v>
          </cell>
          <cell r="B811" t="str">
            <v>GO</v>
          </cell>
          <cell r="C811" t="str">
            <v>CRISTIANÓPOLIS</v>
          </cell>
          <cell r="D811" t="str">
            <v>520630</v>
          </cell>
          <cell r="E811">
            <v>28075</v>
          </cell>
          <cell r="F811">
            <v>4844643</v>
          </cell>
          <cell r="G811">
            <v>9742</v>
          </cell>
          <cell r="H811">
            <v>2720303</v>
          </cell>
        </row>
        <row r="812">
          <cell r="A812">
            <v>520650</v>
          </cell>
          <cell r="B812" t="str">
            <v>GO</v>
          </cell>
          <cell r="C812" t="str">
            <v>CROMÍNIA</v>
          </cell>
          <cell r="D812" t="str">
            <v>520650</v>
          </cell>
          <cell r="E812">
            <v>15741</v>
          </cell>
          <cell r="F812">
            <v>3727130</v>
          </cell>
          <cell r="G812">
            <v>8887</v>
          </cell>
          <cell r="H812">
            <v>1679798</v>
          </cell>
        </row>
        <row r="813">
          <cell r="A813">
            <v>520660</v>
          </cell>
          <cell r="B813" t="str">
            <v>GO</v>
          </cell>
          <cell r="C813" t="str">
            <v>CUMARI</v>
          </cell>
          <cell r="D813" t="str">
            <v>520660</v>
          </cell>
          <cell r="F813">
            <v>4874068</v>
          </cell>
          <cell r="H813">
            <v>2358420</v>
          </cell>
        </row>
        <row r="814">
          <cell r="A814">
            <v>520680</v>
          </cell>
          <cell r="B814" t="str">
            <v>GO</v>
          </cell>
          <cell r="C814" t="str">
            <v>DAMOLÂNDIA</v>
          </cell>
          <cell r="D814" t="str">
            <v>520680</v>
          </cell>
          <cell r="E814">
            <v>18288</v>
          </cell>
          <cell r="F814">
            <v>7329105</v>
          </cell>
          <cell r="G814">
            <v>9646</v>
          </cell>
          <cell r="H814">
            <v>3412707</v>
          </cell>
        </row>
        <row r="815">
          <cell r="A815">
            <v>520690</v>
          </cell>
          <cell r="B815" t="str">
            <v>GO</v>
          </cell>
          <cell r="C815" t="str">
            <v>DAVINÓPOLIS</v>
          </cell>
          <cell r="D815" t="str">
            <v>520690</v>
          </cell>
          <cell r="F815">
            <v>6337392</v>
          </cell>
          <cell r="H815">
            <v>3066480</v>
          </cell>
        </row>
        <row r="816">
          <cell r="A816">
            <v>520710</v>
          </cell>
          <cell r="B816" t="str">
            <v>GO</v>
          </cell>
          <cell r="C816" t="str">
            <v>DIORAMA</v>
          </cell>
          <cell r="D816" t="str">
            <v>520710</v>
          </cell>
          <cell r="F816">
            <v>59458</v>
          </cell>
          <cell r="H816">
            <v>28770</v>
          </cell>
        </row>
        <row r="817">
          <cell r="A817">
            <v>520830</v>
          </cell>
          <cell r="B817" t="str">
            <v>GO</v>
          </cell>
          <cell r="C817" t="str">
            <v>DIVINÓPOLIS DE GOIÁS</v>
          </cell>
          <cell r="D817" t="str">
            <v>520830</v>
          </cell>
          <cell r="E817">
            <v>16</v>
          </cell>
          <cell r="F817">
            <v>952171</v>
          </cell>
          <cell r="H817">
            <v>498520</v>
          </cell>
        </row>
        <row r="818">
          <cell r="A818">
            <v>520725</v>
          </cell>
          <cell r="B818" t="str">
            <v>GO</v>
          </cell>
          <cell r="C818" t="str">
            <v>DOVERLÂNDIA</v>
          </cell>
          <cell r="D818" t="str">
            <v>520725</v>
          </cell>
          <cell r="E818">
            <v>19174</v>
          </cell>
          <cell r="F818">
            <v>9740814</v>
          </cell>
          <cell r="G818">
            <v>10475</v>
          </cell>
          <cell r="H818">
            <v>4479818</v>
          </cell>
        </row>
        <row r="819">
          <cell r="A819">
            <v>520735</v>
          </cell>
          <cell r="B819" t="str">
            <v>GO</v>
          </cell>
          <cell r="C819" t="str">
            <v>EDEALINA</v>
          </cell>
          <cell r="D819" t="str">
            <v>520735</v>
          </cell>
          <cell r="F819">
            <v>6692714</v>
          </cell>
          <cell r="H819">
            <v>3238410</v>
          </cell>
        </row>
        <row r="820">
          <cell r="A820">
            <v>520740</v>
          </cell>
          <cell r="B820" t="str">
            <v>GO</v>
          </cell>
          <cell r="C820" t="str">
            <v>EDÉIA</v>
          </cell>
          <cell r="D820" t="str">
            <v>520740</v>
          </cell>
          <cell r="E820">
            <v>43397</v>
          </cell>
          <cell r="F820">
            <v>674720194</v>
          </cell>
          <cell r="G820">
            <v>18136</v>
          </cell>
          <cell r="H820">
            <v>327915255</v>
          </cell>
        </row>
        <row r="821">
          <cell r="A821">
            <v>520750</v>
          </cell>
          <cell r="B821" t="str">
            <v>GO</v>
          </cell>
          <cell r="C821" t="str">
            <v>ESTRELA DO NORTE</v>
          </cell>
          <cell r="D821" t="str">
            <v>520750</v>
          </cell>
          <cell r="F821">
            <v>713155</v>
          </cell>
          <cell r="H821">
            <v>345075</v>
          </cell>
        </row>
        <row r="822">
          <cell r="A822">
            <v>520753</v>
          </cell>
          <cell r="B822" t="str">
            <v>GO</v>
          </cell>
          <cell r="C822" t="str">
            <v>FAINA</v>
          </cell>
          <cell r="D822" t="str">
            <v>520753</v>
          </cell>
          <cell r="E822">
            <v>3316</v>
          </cell>
          <cell r="F822">
            <v>1744097</v>
          </cell>
          <cell r="G822">
            <v>630</v>
          </cell>
          <cell r="H822">
            <v>1002915</v>
          </cell>
        </row>
        <row r="823">
          <cell r="A823">
            <v>520780</v>
          </cell>
          <cell r="B823" t="str">
            <v>GO</v>
          </cell>
          <cell r="C823" t="str">
            <v>FIRMINÓPOLIS</v>
          </cell>
          <cell r="D823" t="str">
            <v>520780</v>
          </cell>
          <cell r="E823">
            <v>102814</v>
          </cell>
          <cell r="F823">
            <v>10335047</v>
          </cell>
          <cell r="G823">
            <v>44057</v>
          </cell>
          <cell r="H823">
            <v>5504134</v>
          </cell>
        </row>
        <row r="824">
          <cell r="A824">
            <v>520790</v>
          </cell>
          <cell r="B824" t="str">
            <v>GO</v>
          </cell>
          <cell r="C824" t="str">
            <v>FLORES DE GOIÁS</v>
          </cell>
          <cell r="D824" t="str">
            <v>520790</v>
          </cell>
          <cell r="E824">
            <v>8261</v>
          </cell>
          <cell r="F824">
            <v>8073398</v>
          </cell>
          <cell r="G824">
            <v>1334</v>
          </cell>
          <cell r="H824">
            <v>3931613</v>
          </cell>
        </row>
        <row r="825">
          <cell r="A825">
            <v>520800</v>
          </cell>
          <cell r="B825" t="str">
            <v>GO</v>
          </cell>
          <cell r="C825" t="str">
            <v>FORMOSA</v>
          </cell>
          <cell r="D825" t="str">
            <v>520800</v>
          </cell>
          <cell r="E825">
            <v>20996</v>
          </cell>
          <cell r="F825">
            <v>104964930</v>
          </cell>
          <cell r="G825">
            <v>13524</v>
          </cell>
          <cell r="H825">
            <v>49942470</v>
          </cell>
        </row>
        <row r="826">
          <cell r="A826">
            <v>520810</v>
          </cell>
          <cell r="B826" t="str">
            <v>GO</v>
          </cell>
          <cell r="C826" t="str">
            <v>FORMOSO</v>
          </cell>
          <cell r="D826" t="str">
            <v>520810</v>
          </cell>
          <cell r="F826">
            <v>700352</v>
          </cell>
          <cell r="H826">
            <v>338880</v>
          </cell>
        </row>
        <row r="827">
          <cell r="A827">
            <v>520815</v>
          </cell>
          <cell r="B827" t="str">
            <v>GO</v>
          </cell>
          <cell r="C827" t="str">
            <v>GAMELEIRA DE GOIÁS</v>
          </cell>
          <cell r="D827" t="str">
            <v>520815</v>
          </cell>
          <cell r="E827">
            <v>73599</v>
          </cell>
          <cell r="F827">
            <v>39866525</v>
          </cell>
          <cell r="G827">
            <v>23964</v>
          </cell>
          <cell r="H827">
            <v>18453507</v>
          </cell>
        </row>
        <row r="828">
          <cell r="A828">
            <v>520840</v>
          </cell>
          <cell r="B828" t="str">
            <v>GO</v>
          </cell>
          <cell r="C828" t="str">
            <v>GOIANÁPOLIS</v>
          </cell>
          <cell r="D828" t="str">
            <v>520840</v>
          </cell>
          <cell r="E828">
            <v>67874</v>
          </cell>
          <cell r="F828">
            <v>13080256</v>
          </cell>
          <cell r="G828">
            <v>28618</v>
          </cell>
          <cell r="H828">
            <v>5875963</v>
          </cell>
        </row>
        <row r="829">
          <cell r="A829">
            <v>520850</v>
          </cell>
          <cell r="B829" t="str">
            <v>GO</v>
          </cell>
          <cell r="C829" t="str">
            <v>GOIANDIRA</v>
          </cell>
          <cell r="D829" t="str">
            <v>520850</v>
          </cell>
          <cell r="E829">
            <v>60906</v>
          </cell>
          <cell r="F829">
            <v>19005406</v>
          </cell>
          <cell r="G829">
            <v>30718</v>
          </cell>
          <cell r="H829">
            <v>8423977</v>
          </cell>
        </row>
        <row r="830">
          <cell r="A830">
            <v>520870</v>
          </cell>
          <cell r="B830" t="str">
            <v>GO</v>
          </cell>
          <cell r="C830" t="str">
            <v>GOIÂNIA</v>
          </cell>
          <cell r="D830" t="str">
            <v>520870</v>
          </cell>
          <cell r="F830">
            <v>703419</v>
          </cell>
          <cell r="H830">
            <v>323949</v>
          </cell>
        </row>
        <row r="831">
          <cell r="A831">
            <v>520880</v>
          </cell>
          <cell r="B831" t="str">
            <v>GO</v>
          </cell>
          <cell r="C831" t="str">
            <v>GOIANIRA</v>
          </cell>
          <cell r="D831" t="str">
            <v>520880</v>
          </cell>
          <cell r="E831">
            <v>125873</v>
          </cell>
          <cell r="F831">
            <v>19146765</v>
          </cell>
          <cell r="G831">
            <v>50889</v>
          </cell>
          <cell r="H831">
            <v>12031286</v>
          </cell>
        </row>
        <row r="832">
          <cell r="A832">
            <v>520890</v>
          </cell>
          <cell r="B832" t="str">
            <v>GO</v>
          </cell>
          <cell r="C832" t="str">
            <v>GOIÁS</v>
          </cell>
          <cell r="D832" t="str">
            <v>520890</v>
          </cell>
          <cell r="E832">
            <v>78946</v>
          </cell>
          <cell r="F832">
            <v>11543342</v>
          </cell>
          <cell r="G832">
            <v>46957</v>
          </cell>
          <cell r="H832">
            <v>6887454</v>
          </cell>
        </row>
        <row r="833">
          <cell r="A833">
            <v>520910</v>
          </cell>
          <cell r="B833" t="str">
            <v>GO</v>
          </cell>
          <cell r="C833" t="str">
            <v>GOIATUBA</v>
          </cell>
          <cell r="D833" t="str">
            <v>520910</v>
          </cell>
          <cell r="F833">
            <v>1048911133</v>
          </cell>
          <cell r="H833">
            <v>507537645</v>
          </cell>
        </row>
        <row r="834">
          <cell r="A834">
            <v>520915</v>
          </cell>
          <cell r="B834" t="str">
            <v>GO</v>
          </cell>
          <cell r="C834" t="str">
            <v>GOUVELÂNDIA</v>
          </cell>
          <cell r="D834" t="str">
            <v>520915</v>
          </cell>
          <cell r="F834">
            <v>5380143</v>
          </cell>
          <cell r="H834">
            <v>2603295</v>
          </cell>
        </row>
        <row r="835">
          <cell r="A835">
            <v>520929</v>
          </cell>
          <cell r="B835" t="str">
            <v>GO</v>
          </cell>
          <cell r="C835" t="str">
            <v>GUARAÍTA</v>
          </cell>
          <cell r="D835" t="str">
            <v>520929</v>
          </cell>
          <cell r="E835">
            <v>4371</v>
          </cell>
          <cell r="F835">
            <v>1262649</v>
          </cell>
          <cell r="G835">
            <v>924</v>
          </cell>
          <cell r="H835">
            <v>2374315</v>
          </cell>
        </row>
        <row r="836">
          <cell r="A836">
            <v>520940</v>
          </cell>
          <cell r="B836" t="str">
            <v>GO</v>
          </cell>
          <cell r="C836" t="str">
            <v>GUARANI DE GOIÁS</v>
          </cell>
          <cell r="D836" t="str">
            <v>520940</v>
          </cell>
          <cell r="E836">
            <v>93</v>
          </cell>
          <cell r="F836">
            <v>43001391</v>
          </cell>
          <cell r="G836">
            <v>1031</v>
          </cell>
          <cell r="H836">
            <v>20922655</v>
          </cell>
        </row>
        <row r="837">
          <cell r="A837">
            <v>520945</v>
          </cell>
          <cell r="B837" t="str">
            <v>GO</v>
          </cell>
          <cell r="C837" t="str">
            <v>GUARINOS</v>
          </cell>
          <cell r="D837" t="str">
            <v>520945</v>
          </cell>
          <cell r="E837">
            <v>37358</v>
          </cell>
          <cell r="F837">
            <v>6460470</v>
          </cell>
          <cell r="G837">
            <v>23462</v>
          </cell>
          <cell r="H837">
            <v>2908537</v>
          </cell>
        </row>
        <row r="838">
          <cell r="A838">
            <v>520960</v>
          </cell>
          <cell r="B838" t="str">
            <v>GO</v>
          </cell>
          <cell r="C838" t="str">
            <v>HEITORAÍ</v>
          </cell>
          <cell r="D838" t="str">
            <v>520960</v>
          </cell>
          <cell r="E838">
            <v>19828</v>
          </cell>
          <cell r="F838">
            <v>8735827</v>
          </cell>
          <cell r="G838">
            <v>13082</v>
          </cell>
          <cell r="H838">
            <v>3979098</v>
          </cell>
        </row>
        <row r="839">
          <cell r="A839">
            <v>520970</v>
          </cell>
          <cell r="B839" t="str">
            <v>GO</v>
          </cell>
          <cell r="C839" t="str">
            <v>HIDROLÂNDIA</v>
          </cell>
          <cell r="D839" t="str">
            <v>520970</v>
          </cell>
          <cell r="E839">
            <v>55674</v>
          </cell>
          <cell r="F839">
            <v>29154925</v>
          </cell>
          <cell r="G839">
            <v>31994</v>
          </cell>
          <cell r="H839">
            <v>13468571</v>
          </cell>
        </row>
        <row r="840">
          <cell r="A840">
            <v>520980</v>
          </cell>
          <cell r="B840" t="str">
            <v>GO</v>
          </cell>
          <cell r="C840" t="str">
            <v>HIDROLINA</v>
          </cell>
          <cell r="D840" t="str">
            <v>520980</v>
          </cell>
          <cell r="F840">
            <v>7210507</v>
          </cell>
          <cell r="H840">
            <v>3488955</v>
          </cell>
        </row>
        <row r="841">
          <cell r="A841">
            <v>520990</v>
          </cell>
          <cell r="B841" t="str">
            <v>GO</v>
          </cell>
          <cell r="C841" t="str">
            <v>IACIARA</v>
          </cell>
          <cell r="D841" t="str">
            <v>520990</v>
          </cell>
          <cell r="F841">
            <v>7735182</v>
          </cell>
          <cell r="H841">
            <v>3742830</v>
          </cell>
        </row>
        <row r="842">
          <cell r="A842">
            <v>520993</v>
          </cell>
          <cell r="B842" t="str">
            <v>GO</v>
          </cell>
          <cell r="C842" t="str">
            <v>INACIOLÂNDIA</v>
          </cell>
          <cell r="D842" t="str">
            <v>520993</v>
          </cell>
          <cell r="E842">
            <v>47736</v>
          </cell>
          <cell r="F842">
            <v>12602069</v>
          </cell>
          <cell r="G842">
            <v>26374</v>
          </cell>
          <cell r="H842">
            <v>6413722</v>
          </cell>
        </row>
        <row r="843">
          <cell r="A843">
            <v>521000</v>
          </cell>
          <cell r="B843" t="str">
            <v>GO</v>
          </cell>
          <cell r="C843" t="str">
            <v>INHUMAS</v>
          </cell>
          <cell r="D843" t="str">
            <v>521000</v>
          </cell>
          <cell r="F843">
            <v>124034224</v>
          </cell>
          <cell r="H843">
            <v>60016560</v>
          </cell>
        </row>
        <row r="844">
          <cell r="A844">
            <v>521010</v>
          </cell>
          <cell r="B844" t="str">
            <v>GO</v>
          </cell>
          <cell r="C844" t="str">
            <v>IPAMERI</v>
          </cell>
          <cell r="D844" t="str">
            <v>521010</v>
          </cell>
          <cell r="E844">
            <v>46639</v>
          </cell>
          <cell r="F844">
            <v>10845592</v>
          </cell>
          <cell r="G844">
            <v>22037</v>
          </cell>
          <cell r="H844">
            <v>5464711</v>
          </cell>
        </row>
        <row r="845">
          <cell r="A845">
            <v>521020</v>
          </cell>
          <cell r="B845" t="str">
            <v>GO</v>
          </cell>
          <cell r="C845" t="str">
            <v>IPORÁ</v>
          </cell>
          <cell r="D845" t="str">
            <v>521020</v>
          </cell>
          <cell r="E845">
            <v>2260</v>
          </cell>
          <cell r="F845">
            <v>3166077</v>
          </cell>
          <cell r="G845">
            <v>1510</v>
          </cell>
          <cell r="H845">
            <v>1397402</v>
          </cell>
        </row>
        <row r="846">
          <cell r="A846">
            <v>521030</v>
          </cell>
          <cell r="B846" t="str">
            <v>GO</v>
          </cell>
          <cell r="C846" t="str">
            <v>ISRAELÂNDIA</v>
          </cell>
          <cell r="D846" t="str">
            <v>521030</v>
          </cell>
          <cell r="F846">
            <v>521389</v>
          </cell>
          <cell r="H846">
            <v>252285</v>
          </cell>
        </row>
        <row r="847">
          <cell r="A847">
            <v>521040</v>
          </cell>
          <cell r="B847" t="str">
            <v>GO</v>
          </cell>
          <cell r="C847" t="str">
            <v>ITABERAÍ</v>
          </cell>
          <cell r="D847" t="str">
            <v>521040</v>
          </cell>
          <cell r="F847">
            <v>5639458</v>
          </cell>
          <cell r="H847">
            <v>2728770</v>
          </cell>
        </row>
        <row r="848">
          <cell r="A848">
            <v>521056</v>
          </cell>
          <cell r="B848" t="str">
            <v>GO</v>
          </cell>
          <cell r="C848" t="str">
            <v>ITAGUARI</v>
          </cell>
          <cell r="D848" t="str">
            <v>521056</v>
          </cell>
          <cell r="E848">
            <v>18782</v>
          </cell>
          <cell r="F848">
            <v>2507739</v>
          </cell>
          <cell r="G848">
            <v>8151</v>
          </cell>
          <cell r="H848">
            <v>1350380</v>
          </cell>
        </row>
        <row r="849">
          <cell r="A849">
            <v>521060</v>
          </cell>
          <cell r="B849" t="str">
            <v>GO</v>
          </cell>
          <cell r="C849" t="str">
            <v>ITAGUARU</v>
          </cell>
          <cell r="D849" t="str">
            <v>521060</v>
          </cell>
          <cell r="E849">
            <v>11612</v>
          </cell>
          <cell r="F849">
            <v>8260636</v>
          </cell>
          <cell r="G849">
            <v>4828</v>
          </cell>
          <cell r="H849">
            <v>4102806</v>
          </cell>
        </row>
        <row r="850">
          <cell r="A850">
            <v>521080</v>
          </cell>
          <cell r="B850" t="str">
            <v>GO</v>
          </cell>
          <cell r="C850" t="str">
            <v>ITAJÁ</v>
          </cell>
          <cell r="D850" t="str">
            <v>521080</v>
          </cell>
          <cell r="E850">
            <v>17822</v>
          </cell>
          <cell r="F850">
            <v>5994450</v>
          </cell>
          <cell r="G850">
            <v>9442</v>
          </cell>
          <cell r="H850">
            <v>2818079</v>
          </cell>
        </row>
        <row r="851">
          <cell r="A851">
            <v>521100</v>
          </cell>
          <cell r="B851" t="str">
            <v>GO</v>
          </cell>
          <cell r="C851" t="str">
            <v>ITAPIRAPUÃ</v>
          </cell>
          <cell r="D851" t="str">
            <v>521100</v>
          </cell>
          <cell r="F851">
            <v>406007</v>
          </cell>
          <cell r="H851">
            <v>196455</v>
          </cell>
        </row>
        <row r="852">
          <cell r="A852">
            <v>521130</v>
          </cell>
          <cell r="B852" t="str">
            <v>GO</v>
          </cell>
          <cell r="C852" t="str">
            <v>ITARUMÃ</v>
          </cell>
          <cell r="D852" t="str">
            <v>521130</v>
          </cell>
          <cell r="F852">
            <v>4828870</v>
          </cell>
          <cell r="H852">
            <v>2336550</v>
          </cell>
        </row>
        <row r="853">
          <cell r="A853">
            <v>521140</v>
          </cell>
          <cell r="B853" t="str">
            <v>GO</v>
          </cell>
          <cell r="C853" t="str">
            <v>ITAUÇU</v>
          </cell>
          <cell r="D853" t="str">
            <v>521140</v>
          </cell>
          <cell r="E853">
            <v>6674</v>
          </cell>
          <cell r="F853">
            <v>37040434</v>
          </cell>
          <cell r="G853">
            <v>3278</v>
          </cell>
          <cell r="H853">
            <v>18155571</v>
          </cell>
        </row>
        <row r="854">
          <cell r="A854">
            <v>521150</v>
          </cell>
          <cell r="B854" t="str">
            <v>GO</v>
          </cell>
          <cell r="C854" t="str">
            <v>ITUMBIARA</v>
          </cell>
          <cell r="D854" t="str">
            <v>521150</v>
          </cell>
          <cell r="E854">
            <v>86911</v>
          </cell>
          <cell r="F854">
            <v>15242715</v>
          </cell>
          <cell r="G854">
            <v>38512</v>
          </cell>
          <cell r="H854">
            <v>6487913</v>
          </cell>
        </row>
        <row r="855">
          <cell r="A855">
            <v>521160</v>
          </cell>
          <cell r="B855" t="str">
            <v>GO</v>
          </cell>
          <cell r="C855" t="str">
            <v>IVOLÂNDIA</v>
          </cell>
          <cell r="D855" t="str">
            <v>521160</v>
          </cell>
          <cell r="E855">
            <v>22</v>
          </cell>
          <cell r="F855">
            <v>1703746</v>
          </cell>
          <cell r="G855">
            <v>103</v>
          </cell>
          <cell r="H855">
            <v>823611</v>
          </cell>
        </row>
        <row r="856">
          <cell r="A856">
            <v>521170</v>
          </cell>
          <cell r="B856" t="str">
            <v>GO</v>
          </cell>
          <cell r="C856" t="str">
            <v>JANDAIA</v>
          </cell>
          <cell r="D856" t="str">
            <v>521170</v>
          </cell>
          <cell r="E856">
            <v>44428</v>
          </cell>
          <cell r="F856">
            <v>8389090</v>
          </cell>
          <cell r="G856">
            <v>30053</v>
          </cell>
          <cell r="H856">
            <v>3692756</v>
          </cell>
        </row>
        <row r="857">
          <cell r="A857">
            <v>521190</v>
          </cell>
          <cell r="B857" t="str">
            <v>GO</v>
          </cell>
          <cell r="C857" t="str">
            <v>JATAÍ</v>
          </cell>
          <cell r="D857" t="str">
            <v>521190</v>
          </cell>
          <cell r="E857">
            <v>964115</v>
          </cell>
          <cell r="F857">
            <v>98933732</v>
          </cell>
          <cell r="G857">
            <v>477883</v>
          </cell>
          <cell r="H857">
            <v>48266109</v>
          </cell>
        </row>
        <row r="858">
          <cell r="A858">
            <v>521200</v>
          </cell>
          <cell r="B858" t="str">
            <v>GO</v>
          </cell>
          <cell r="C858" t="str">
            <v>JAUPACI</v>
          </cell>
          <cell r="D858" t="str">
            <v>521200</v>
          </cell>
          <cell r="F858">
            <v>1066152</v>
          </cell>
          <cell r="H858">
            <v>515880</v>
          </cell>
        </row>
        <row r="859">
          <cell r="A859">
            <v>521210</v>
          </cell>
          <cell r="B859" t="str">
            <v>GO</v>
          </cell>
          <cell r="C859" t="str">
            <v>JOVIÂNIA</v>
          </cell>
          <cell r="D859" t="str">
            <v>521210</v>
          </cell>
          <cell r="F859">
            <v>4651333</v>
          </cell>
          <cell r="H859">
            <v>2250645</v>
          </cell>
        </row>
        <row r="860">
          <cell r="A860">
            <v>521220</v>
          </cell>
          <cell r="B860" t="str">
            <v>GO</v>
          </cell>
          <cell r="C860" t="str">
            <v>JUSSARA</v>
          </cell>
          <cell r="D860" t="str">
            <v>521220</v>
          </cell>
          <cell r="E860">
            <v>84013</v>
          </cell>
          <cell r="F860">
            <v>56862056</v>
          </cell>
          <cell r="G860">
            <v>34218</v>
          </cell>
          <cell r="H860">
            <v>30241499</v>
          </cell>
        </row>
        <row r="861">
          <cell r="A861">
            <v>521225</v>
          </cell>
          <cell r="B861" t="str">
            <v>GO</v>
          </cell>
          <cell r="C861" t="str">
            <v>LAGOA SANTA</v>
          </cell>
          <cell r="D861" t="str">
            <v>521225</v>
          </cell>
          <cell r="E861">
            <v>2898</v>
          </cell>
          <cell r="F861">
            <v>822083</v>
          </cell>
          <cell r="G861">
            <v>2805</v>
          </cell>
          <cell r="H861">
            <v>382285</v>
          </cell>
        </row>
        <row r="862">
          <cell r="A862">
            <v>521230</v>
          </cell>
          <cell r="B862" t="str">
            <v>GO</v>
          </cell>
          <cell r="C862" t="str">
            <v>LEOPOLDO DE BULHÕES</v>
          </cell>
          <cell r="D862" t="str">
            <v>521230</v>
          </cell>
          <cell r="F862">
            <v>7071472</v>
          </cell>
          <cell r="H862">
            <v>3421680</v>
          </cell>
        </row>
        <row r="863">
          <cell r="A863">
            <v>521250</v>
          </cell>
          <cell r="B863" t="str">
            <v>GO</v>
          </cell>
          <cell r="C863" t="str">
            <v>LUZIÂNIA</v>
          </cell>
          <cell r="D863" t="str">
            <v>521250</v>
          </cell>
          <cell r="F863">
            <v>20354662</v>
          </cell>
          <cell r="H863">
            <v>9849030</v>
          </cell>
        </row>
        <row r="864">
          <cell r="A864">
            <v>521270</v>
          </cell>
          <cell r="B864" t="str">
            <v>GO</v>
          </cell>
          <cell r="C864" t="str">
            <v>MAMBAÍ</v>
          </cell>
          <cell r="D864" t="str">
            <v>521270</v>
          </cell>
          <cell r="E864">
            <v>7405</v>
          </cell>
          <cell r="F864">
            <v>1726372</v>
          </cell>
          <cell r="G864">
            <v>3193</v>
          </cell>
          <cell r="H864">
            <v>735067</v>
          </cell>
        </row>
        <row r="865">
          <cell r="A865">
            <v>521280</v>
          </cell>
          <cell r="B865" t="str">
            <v>GO</v>
          </cell>
          <cell r="C865" t="str">
            <v>MARA ROSA</v>
          </cell>
          <cell r="D865" t="str">
            <v>521280</v>
          </cell>
          <cell r="E865">
            <v>43688</v>
          </cell>
          <cell r="F865">
            <v>9349005</v>
          </cell>
          <cell r="G865">
            <v>27729</v>
          </cell>
          <cell r="H865">
            <v>4537365</v>
          </cell>
        </row>
        <row r="866">
          <cell r="A866">
            <v>521300</v>
          </cell>
          <cell r="B866" t="str">
            <v>GO</v>
          </cell>
          <cell r="C866" t="str">
            <v>MAURILÂNDIA</v>
          </cell>
          <cell r="D866" t="str">
            <v>521300</v>
          </cell>
          <cell r="E866">
            <v>21740</v>
          </cell>
          <cell r="F866">
            <v>2317985</v>
          </cell>
          <cell r="G866">
            <v>6178</v>
          </cell>
          <cell r="H866">
            <v>1003325</v>
          </cell>
        </row>
        <row r="867">
          <cell r="A867">
            <v>521305</v>
          </cell>
          <cell r="B867" t="str">
            <v>GO</v>
          </cell>
          <cell r="C867" t="str">
            <v>MIMOSO DE GOIÁS</v>
          </cell>
          <cell r="D867" t="str">
            <v>521305</v>
          </cell>
          <cell r="E867">
            <v>5131</v>
          </cell>
          <cell r="F867">
            <v>13104407</v>
          </cell>
          <cell r="G867">
            <v>3881</v>
          </cell>
          <cell r="H867">
            <v>6271599</v>
          </cell>
        </row>
        <row r="868">
          <cell r="A868">
            <v>521308</v>
          </cell>
          <cell r="B868" t="str">
            <v>GO</v>
          </cell>
          <cell r="C868" t="str">
            <v>MINAÇU</v>
          </cell>
          <cell r="D868" t="str">
            <v>521308</v>
          </cell>
          <cell r="E868">
            <v>140037</v>
          </cell>
          <cell r="F868">
            <v>43673740</v>
          </cell>
          <cell r="G868">
            <v>36321</v>
          </cell>
          <cell r="H868">
            <v>20593486</v>
          </cell>
        </row>
        <row r="869">
          <cell r="A869">
            <v>521310</v>
          </cell>
          <cell r="B869" t="str">
            <v>GO</v>
          </cell>
          <cell r="C869" t="str">
            <v>MINEIROS</v>
          </cell>
          <cell r="D869" t="str">
            <v>521310</v>
          </cell>
          <cell r="F869">
            <v>123273251</v>
          </cell>
          <cell r="H869">
            <v>59889765</v>
          </cell>
        </row>
        <row r="870">
          <cell r="A870">
            <v>521340</v>
          </cell>
          <cell r="B870" t="str">
            <v>GO</v>
          </cell>
          <cell r="C870" t="str">
            <v>MOIPORÁ</v>
          </cell>
          <cell r="D870" t="str">
            <v>521340</v>
          </cell>
          <cell r="E870">
            <v>12603</v>
          </cell>
          <cell r="F870">
            <v>4451457</v>
          </cell>
          <cell r="G870">
            <v>6025</v>
          </cell>
          <cell r="H870">
            <v>2097313</v>
          </cell>
        </row>
        <row r="871">
          <cell r="A871">
            <v>521350</v>
          </cell>
          <cell r="B871" t="str">
            <v>GO</v>
          </cell>
          <cell r="C871" t="str">
            <v>MONTE ALEGRE DE GOIÁS</v>
          </cell>
          <cell r="D871" t="str">
            <v>521350</v>
          </cell>
          <cell r="F871">
            <v>128495</v>
          </cell>
          <cell r="H871">
            <v>62175</v>
          </cell>
        </row>
        <row r="872">
          <cell r="A872">
            <v>521375</v>
          </cell>
          <cell r="B872" t="str">
            <v>GO</v>
          </cell>
          <cell r="C872" t="str">
            <v>MONTIVIDIU</v>
          </cell>
          <cell r="D872" t="str">
            <v>521375</v>
          </cell>
          <cell r="E872">
            <v>9968</v>
          </cell>
          <cell r="F872">
            <v>6022343</v>
          </cell>
          <cell r="G872">
            <v>950</v>
          </cell>
          <cell r="H872">
            <v>2791772</v>
          </cell>
        </row>
        <row r="873">
          <cell r="A873">
            <v>521377</v>
          </cell>
          <cell r="B873" t="str">
            <v>GO</v>
          </cell>
          <cell r="C873" t="str">
            <v>MONTIVIDIU DO NORTE</v>
          </cell>
          <cell r="D873" t="str">
            <v>521377</v>
          </cell>
          <cell r="E873">
            <v>931</v>
          </cell>
          <cell r="F873">
            <v>1349310</v>
          </cell>
          <cell r="H873">
            <v>677445</v>
          </cell>
        </row>
        <row r="874">
          <cell r="A874">
            <v>521380</v>
          </cell>
          <cell r="B874" t="str">
            <v>GO</v>
          </cell>
          <cell r="C874" t="str">
            <v>MORRINHOS</v>
          </cell>
          <cell r="D874" t="str">
            <v>521380</v>
          </cell>
          <cell r="F874">
            <v>34250567</v>
          </cell>
          <cell r="H874">
            <v>16572855</v>
          </cell>
        </row>
        <row r="875">
          <cell r="A875">
            <v>521390</v>
          </cell>
          <cell r="B875" t="str">
            <v>GO</v>
          </cell>
          <cell r="C875" t="str">
            <v>MOSSÂMEDES</v>
          </cell>
          <cell r="D875" t="str">
            <v>521390</v>
          </cell>
          <cell r="E875">
            <v>11874</v>
          </cell>
          <cell r="F875">
            <v>7529580</v>
          </cell>
          <cell r="G875">
            <v>7388</v>
          </cell>
          <cell r="H875">
            <v>3767162</v>
          </cell>
        </row>
        <row r="876">
          <cell r="A876">
            <v>521405</v>
          </cell>
          <cell r="B876" t="str">
            <v>GO</v>
          </cell>
          <cell r="C876" t="str">
            <v>MUNDO NOVO</v>
          </cell>
          <cell r="D876" t="str">
            <v>521405</v>
          </cell>
          <cell r="E876">
            <v>5268</v>
          </cell>
          <cell r="F876">
            <v>5382677</v>
          </cell>
          <cell r="G876">
            <v>2784</v>
          </cell>
          <cell r="H876">
            <v>2630186</v>
          </cell>
        </row>
        <row r="877">
          <cell r="A877">
            <v>521440</v>
          </cell>
          <cell r="B877" t="str">
            <v>GO</v>
          </cell>
          <cell r="C877" t="str">
            <v>NAZÁRIO</v>
          </cell>
          <cell r="D877" t="str">
            <v>521440</v>
          </cell>
          <cell r="F877">
            <v>5982566</v>
          </cell>
          <cell r="H877">
            <v>2894790</v>
          </cell>
        </row>
        <row r="878">
          <cell r="A878">
            <v>521450</v>
          </cell>
          <cell r="B878" t="str">
            <v>GO</v>
          </cell>
          <cell r="C878" t="str">
            <v>NERÓPOLIS</v>
          </cell>
          <cell r="D878" t="str">
            <v>521450</v>
          </cell>
          <cell r="F878">
            <v>720506464</v>
          </cell>
          <cell r="H878">
            <v>348632160</v>
          </cell>
        </row>
        <row r="879">
          <cell r="A879">
            <v>521460</v>
          </cell>
          <cell r="B879" t="str">
            <v>GO</v>
          </cell>
          <cell r="C879" t="str">
            <v>NIQUELÂNDIA</v>
          </cell>
          <cell r="D879" t="str">
            <v>521460</v>
          </cell>
          <cell r="F879">
            <v>8201422</v>
          </cell>
          <cell r="H879">
            <v>3968430</v>
          </cell>
        </row>
        <row r="880">
          <cell r="A880">
            <v>521470</v>
          </cell>
          <cell r="B880" t="str">
            <v>GO</v>
          </cell>
          <cell r="C880" t="str">
            <v>NOVA AMÉRICA</v>
          </cell>
          <cell r="D880" t="str">
            <v>521470</v>
          </cell>
          <cell r="F880">
            <v>1560013</v>
          </cell>
          <cell r="H880">
            <v>754845</v>
          </cell>
        </row>
        <row r="881">
          <cell r="A881">
            <v>521487</v>
          </cell>
          <cell r="B881" t="str">
            <v>GO</v>
          </cell>
          <cell r="C881" t="str">
            <v>NOVA IGUAÇU DE GOIÁS</v>
          </cell>
          <cell r="D881" t="str">
            <v>521487</v>
          </cell>
          <cell r="F881">
            <v>795893</v>
          </cell>
          <cell r="H881">
            <v>469740</v>
          </cell>
        </row>
        <row r="882">
          <cell r="A882">
            <v>521490</v>
          </cell>
          <cell r="B882" t="str">
            <v>GO</v>
          </cell>
          <cell r="C882" t="str">
            <v>NOVA ROMA</v>
          </cell>
          <cell r="D882" t="str">
            <v>521490</v>
          </cell>
          <cell r="E882">
            <v>3092</v>
          </cell>
          <cell r="F882">
            <v>2318512</v>
          </cell>
          <cell r="G882">
            <v>690</v>
          </cell>
          <cell r="H882">
            <v>1094203</v>
          </cell>
        </row>
        <row r="883">
          <cell r="A883">
            <v>521500</v>
          </cell>
          <cell r="B883" t="str">
            <v>GO</v>
          </cell>
          <cell r="C883" t="str">
            <v>NOVA VENEZA</v>
          </cell>
          <cell r="D883" t="str">
            <v>521500</v>
          </cell>
          <cell r="F883">
            <v>293973</v>
          </cell>
          <cell r="H883">
            <v>142245</v>
          </cell>
        </row>
        <row r="884">
          <cell r="A884">
            <v>521520</v>
          </cell>
          <cell r="B884" t="str">
            <v>GO</v>
          </cell>
          <cell r="C884" t="str">
            <v>NOVO BRASIL</v>
          </cell>
          <cell r="D884" t="str">
            <v>521520</v>
          </cell>
          <cell r="E884">
            <v>7442</v>
          </cell>
          <cell r="F884">
            <v>1097704</v>
          </cell>
          <cell r="G884">
            <v>3129</v>
          </cell>
          <cell r="H884">
            <v>533983</v>
          </cell>
        </row>
        <row r="885">
          <cell r="A885">
            <v>521523</v>
          </cell>
          <cell r="B885" t="str">
            <v>GO</v>
          </cell>
          <cell r="C885" t="str">
            <v>NOVO GAMA</v>
          </cell>
          <cell r="D885" t="str">
            <v>521523</v>
          </cell>
          <cell r="E885">
            <v>431770</v>
          </cell>
          <cell r="F885">
            <v>182439944</v>
          </cell>
          <cell r="G885">
            <v>258813</v>
          </cell>
          <cell r="H885">
            <v>77222446</v>
          </cell>
        </row>
        <row r="886">
          <cell r="A886">
            <v>521525</v>
          </cell>
          <cell r="B886" t="str">
            <v>GO</v>
          </cell>
          <cell r="C886" t="str">
            <v>NOVO PLANALTO</v>
          </cell>
          <cell r="D886" t="str">
            <v>521525</v>
          </cell>
          <cell r="F886">
            <v>2182741</v>
          </cell>
          <cell r="H886">
            <v>1056165</v>
          </cell>
        </row>
        <row r="887">
          <cell r="A887">
            <v>521530</v>
          </cell>
          <cell r="B887" t="str">
            <v>GO</v>
          </cell>
          <cell r="C887" t="str">
            <v>ORIZONA</v>
          </cell>
          <cell r="D887" t="str">
            <v>521530</v>
          </cell>
          <cell r="E887">
            <v>40256</v>
          </cell>
          <cell r="F887">
            <v>51031095</v>
          </cell>
          <cell r="G887">
            <v>7553</v>
          </cell>
          <cell r="H887">
            <v>24333811</v>
          </cell>
        </row>
        <row r="888">
          <cell r="A888">
            <v>521550</v>
          </cell>
          <cell r="B888" t="str">
            <v>GO</v>
          </cell>
          <cell r="C888" t="str">
            <v>OUVIDOR</v>
          </cell>
          <cell r="D888" t="str">
            <v>521550</v>
          </cell>
          <cell r="E888">
            <v>60012</v>
          </cell>
          <cell r="F888">
            <v>9047364</v>
          </cell>
          <cell r="G888">
            <v>33637</v>
          </cell>
          <cell r="H888">
            <v>3739005</v>
          </cell>
        </row>
        <row r="889">
          <cell r="A889">
            <v>521560</v>
          </cell>
          <cell r="B889" t="str">
            <v>GO</v>
          </cell>
          <cell r="C889" t="str">
            <v>PADRE BERNARDO</v>
          </cell>
          <cell r="D889" t="str">
            <v>521560</v>
          </cell>
          <cell r="F889">
            <v>232159</v>
          </cell>
          <cell r="H889">
            <v>112335</v>
          </cell>
        </row>
        <row r="890">
          <cell r="A890">
            <v>521565</v>
          </cell>
          <cell r="B890" t="str">
            <v>GO</v>
          </cell>
          <cell r="C890" t="str">
            <v>PALESTINA DE GOIÁS</v>
          </cell>
          <cell r="D890" t="str">
            <v>521565</v>
          </cell>
          <cell r="F890">
            <v>3135340</v>
          </cell>
          <cell r="H890">
            <v>1517100</v>
          </cell>
        </row>
        <row r="891">
          <cell r="A891">
            <v>521580</v>
          </cell>
          <cell r="B891" t="str">
            <v>GO</v>
          </cell>
          <cell r="C891" t="str">
            <v>PALMELO</v>
          </cell>
          <cell r="D891" t="str">
            <v>521580</v>
          </cell>
          <cell r="E891">
            <v>23092</v>
          </cell>
          <cell r="F891">
            <v>5563729</v>
          </cell>
          <cell r="G891">
            <v>15797</v>
          </cell>
          <cell r="H891">
            <v>2863727</v>
          </cell>
        </row>
        <row r="892">
          <cell r="A892">
            <v>521590</v>
          </cell>
          <cell r="B892" t="str">
            <v>GO</v>
          </cell>
          <cell r="C892" t="str">
            <v>PALMINÓPOLIS</v>
          </cell>
          <cell r="D892" t="str">
            <v>521590</v>
          </cell>
          <cell r="E892">
            <v>23198</v>
          </cell>
          <cell r="F892">
            <v>4981247</v>
          </cell>
          <cell r="G892">
            <v>7792</v>
          </cell>
          <cell r="H892">
            <v>2313268</v>
          </cell>
        </row>
        <row r="893">
          <cell r="A893">
            <v>521600</v>
          </cell>
          <cell r="B893" t="str">
            <v>GO</v>
          </cell>
          <cell r="C893" t="str">
            <v>PANAMÁ</v>
          </cell>
          <cell r="D893" t="str">
            <v>521600</v>
          </cell>
          <cell r="E893">
            <v>58037</v>
          </cell>
          <cell r="F893">
            <v>7029093</v>
          </cell>
          <cell r="G893">
            <v>32387</v>
          </cell>
          <cell r="H893">
            <v>3778321</v>
          </cell>
        </row>
        <row r="894">
          <cell r="A894">
            <v>521640</v>
          </cell>
          <cell r="B894" t="str">
            <v>GO</v>
          </cell>
          <cell r="C894" t="str">
            <v>PARAÚNA</v>
          </cell>
          <cell r="D894" t="str">
            <v>521640</v>
          </cell>
          <cell r="E894">
            <v>96502</v>
          </cell>
          <cell r="F894">
            <v>38929429</v>
          </cell>
          <cell r="G894">
            <v>49900</v>
          </cell>
          <cell r="H894">
            <v>20891076</v>
          </cell>
        </row>
        <row r="895">
          <cell r="A895">
            <v>521645</v>
          </cell>
          <cell r="B895" t="str">
            <v>GO</v>
          </cell>
          <cell r="C895" t="str">
            <v>PEROLÂNDIA</v>
          </cell>
          <cell r="D895" t="str">
            <v>521645</v>
          </cell>
          <cell r="E895">
            <v>66975</v>
          </cell>
          <cell r="F895">
            <v>12668602</v>
          </cell>
          <cell r="G895">
            <v>31949</v>
          </cell>
          <cell r="H895">
            <v>5938959</v>
          </cell>
        </row>
        <row r="896">
          <cell r="A896">
            <v>521680</v>
          </cell>
          <cell r="B896" t="str">
            <v>GO</v>
          </cell>
          <cell r="C896" t="str">
            <v>PETROLINA DE GOIÁS</v>
          </cell>
          <cell r="D896" t="str">
            <v>521680</v>
          </cell>
          <cell r="E896">
            <v>53111</v>
          </cell>
          <cell r="F896">
            <v>10845274</v>
          </cell>
          <cell r="G896">
            <v>25504</v>
          </cell>
          <cell r="H896">
            <v>5553883</v>
          </cell>
        </row>
        <row r="897">
          <cell r="A897">
            <v>521690</v>
          </cell>
          <cell r="B897" t="str">
            <v>GO</v>
          </cell>
          <cell r="C897" t="str">
            <v>PILAR DE GOIÁS</v>
          </cell>
          <cell r="D897" t="str">
            <v>521690</v>
          </cell>
          <cell r="E897">
            <v>20047</v>
          </cell>
          <cell r="F897">
            <v>6137897</v>
          </cell>
          <cell r="G897">
            <v>9199</v>
          </cell>
          <cell r="H897">
            <v>3125279</v>
          </cell>
        </row>
        <row r="898">
          <cell r="A898">
            <v>521720</v>
          </cell>
          <cell r="B898" t="str">
            <v>GO</v>
          </cell>
          <cell r="C898" t="str">
            <v>PIRANHAS</v>
          </cell>
          <cell r="D898" t="str">
            <v>521720</v>
          </cell>
          <cell r="E898">
            <v>17468</v>
          </cell>
          <cell r="F898">
            <v>7975543</v>
          </cell>
          <cell r="G898">
            <v>12541</v>
          </cell>
          <cell r="H898">
            <v>4214471</v>
          </cell>
        </row>
        <row r="899">
          <cell r="A899">
            <v>521730</v>
          </cell>
          <cell r="B899" t="str">
            <v>GO</v>
          </cell>
          <cell r="C899" t="str">
            <v>PIRENÓPOLIS</v>
          </cell>
          <cell r="D899" t="str">
            <v>521730</v>
          </cell>
          <cell r="E899">
            <v>266405</v>
          </cell>
          <cell r="F899">
            <v>75487112</v>
          </cell>
          <cell r="G899">
            <v>118911</v>
          </cell>
          <cell r="H899">
            <v>34414475</v>
          </cell>
        </row>
        <row r="900">
          <cell r="A900">
            <v>521740</v>
          </cell>
          <cell r="B900" t="str">
            <v>GO</v>
          </cell>
          <cell r="C900" t="str">
            <v>PIRES DO RIO</v>
          </cell>
          <cell r="D900" t="str">
            <v>521740</v>
          </cell>
          <cell r="E900">
            <v>6903</v>
          </cell>
          <cell r="F900">
            <v>4435205</v>
          </cell>
          <cell r="G900">
            <v>750</v>
          </cell>
          <cell r="H900">
            <v>2106312</v>
          </cell>
        </row>
        <row r="901">
          <cell r="A901">
            <v>521760</v>
          </cell>
          <cell r="B901" t="str">
            <v>GO</v>
          </cell>
          <cell r="C901" t="str">
            <v>PLANALTINA</v>
          </cell>
          <cell r="D901" t="str">
            <v>521760</v>
          </cell>
          <cell r="E901">
            <v>65001</v>
          </cell>
          <cell r="F901">
            <v>41413606</v>
          </cell>
          <cell r="G901">
            <v>19200</v>
          </cell>
          <cell r="H901">
            <v>19904836</v>
          </cell>
        </row>
        <row r="902">
          <cell r="A902">
            <v>521770</v>
          </cell>
          <cell r="B902" t="str">
            <v>GO</v>
          </cell>
          <cell r="C902" t="str">
            <v>PONTALINA</v>
          </cell>
          <cell r="D902" t="str">
            <v>521770</v>
          </cell>
          <cell r="E902">
            <v>41832</v>
          </cell>
          <cell r="F902">
            <v>4734041</v>
          </cell>
          <cell r="G902">
            <v>21418</v>
          </cell>
          <cell r="H902">
            <v>2032973</v>
          </cell>
        </row>
        <row r="903">
          <cell r="A903">
            <v>521800</v>
          </cell>
          <cell r="B903" t="str">
            <v>GO</v>
          </cell>
          <cell r="C903" t="str">
            <v>PORANGATU</v>
          </cell>
          <cell r="D903" t="str">
            <v>521800</v>
          </cell>
          <cell r="E903">
            <v>41991</v>
          </cell>
          <cell r="F903">
            <v>13683885</v>
          </cell>
          <cell r="G903">
            <v>34765</v>
          </cell>
          <cell r="H903">
            <v>7878459</v>
          </cell>
        </row>
        <row r="904">
          <cell r="A904">
            <v>521805</v>
          </cell>
          <cell r="B904" t="str">
            <v>GO</v>
          </cell>
          <cell r="C904" t="str">
            <v>PORTEIRÃO</v>
          </cell>
          <cell r="D904" t="str">
            <v>521805</v>
          </cell>
          <cell r="E904">
            <v>1320</v>
          </cell>
          <cell r="F904">
            <v>9627358</v>
          </cell>
          <cell r="G904">
            <v>1000</v>
          </cell>
          <cell r="H904">
            <v>4612370</v>
          </cell>
        </row>
        <row r="905">
          <cell r="A905">
            <v>521810</v>
          </cell>
          <cell r="B905" t="str">
            <v>GO</v>
          </cell>
          <cell r="C905" t="str">
            <v>PORTELÂNDIA</v>
          </cell>
          <cell r="D905" t="str">
            <v>521810</v>
          </cell>
          <cell r="E905">
            <v>42155</v>
          </cell>
          <cell r="F905">
            <v>20702269</v>
          </cell>
          <cell r="G905">
            <v>12315</v>
          </cell>
          <cell r="H905">
            <v>10308274</v>
          </cell>
        </row>
        <row r="906">
          <cell r="A906">
            <v>521830</v>
          </cell>
          <cell r="B906" t="str">
            <v>GO</v>
          </cell>
          <cell r="C906" t="str">
            <v>POSSE</v>
          </cell>
          <cell r="D906" t="str">
            <v>521830</v>
          </cell>
          <cell r="E906">
            <v>37337</v>
          </cell>
          <cell r="F906">
            <v>20499053</v>
          </cell>
          <cell r="G906">
            <v>17929</v>
          </cell>
          <cell r="H906">
            <v>10619157</v>
          </cell>
        </row>
        <row r="907">
          <cell r="A907">
            <v>521860</v>
          </cell>
          <cell r="B907" t="str">
            <v>GO</v>
          </cell>
          <cell r="C907" t="str">
            <v>RIALMA</v>
          </cell>
          <cell r="D907" t="str">
            <v>521860</v>
          </cell>
          <cell r="F907">
            <v>41519385</v>
          </cell>
          <cell r="H907">
            <v>20090025</v>
          </cell>
        </row>
        <row r="908">
          <cell r="A908">
            <v>521878</v>
          </cell>
          <cell r="B908" t="str">
            <v>GO</v>
          </cell>
          <cell r="C908" t="str">
            <v>RIO QUENTE</v>
          </cell>
          <cell r="D908" t="str">
            <v>521878</v>
          </cell>
          <cell r="F908">
            <v>9825977</v>
          </cell>
          <cell r="H908">
            <v>4754505</v>
          </cell>
        </row>
        <row r="909">
          <cell r="A909">
            <v>521880</v>
          </cell>
          <cell r="B909" t="str">
            <v>GO</v>
          </cell>
          <cell r="C909" t="str">
            <v>RIO VERDE</v>
          </cell>
          <cell r="D909" t="str">
            <v>521880</v>
          </cell>
          <cell r="F909">
            <v>298996829</v>
          </cell>
          <cell r="H909">
            <v>144675885</v>
          </cell>
        </row>
        <row r="910">
          <cell r="A910">
            <v>521900</v>
          </cell>
          <cell r="B910" t="str">
            <v>GO</v>
          </cell>
          <cell r="C910" t="str">
            <v>SANCLERLÂNDIA</v>
          </cell>
          <cell r="D910" t="str">
            <v>521900</v>
          </cell>
          <cell r="F910">
            <v>4900480</v>
          </cell>
          <cell r="H910">
            <v>2371200</v>
          </cell>
        </row>
        <row r="911">
          <cell r="A911">
            <v>521910</v>
          </cell>
          <cell r="B911" t="str">
            <v>GO</v>
          </cell>
          <cell r="C911" t="str">
            <v>SANTA BÁRBARA DE GOIÁS</v>
          </cell>
          <cell r="D911" t="str">
            <v>521910</v>
          </cell>
          <cell r="F911">
            <v>7811659</v>
          </cell>
          <cell r="H911">
            <v>3779835</v>
          </cell>
        </row>
        <row r="912">
          <cell r="A912">
            <v>521920</v>
          </cell>
          <cell r="B912" t="str">
            <v>GO</v>
          </cell>
          <cell r="C912" t="str">
            <v>SANTA CRUZ DE GOIÁS</v>
          </cell>
          <cell r="D912" t="str">
            <v>521920</v>
          </cell>
          <cell r="E912">
            <v>5855</v>
          </cell>
          <cell r="F912">
            <v>3726854</v>
          </cell>
          <cell r="G912">
            <v>2534</v>
          </cell>
          <cell r="H912">
            <v>1759538</v>
          </cell>
        </row>
        <row r="913">
          <cell r="A913">
            <v>521925</v>
          </cell>
          <cell r="B913" t="str">
            <v>GO</v>
          </cell>
          <cell r="C913" t="str">
            <v>SANTA FÉ DE GOIÁS</v>
          </cell>
          <cell r="D913" t="str">
            <v>521925</v>
          </cell>
          <cell r="F913">
            <v>554404</v>
          </cell>
          <cell r="H913">
            <v>268260</v>
          </cell>
        </row>
        <row r="914">
          <cell r="A914">
            <v>521930</v>
          </cell>
          <cell r="B914" t="str">
            <v>GO</v>
          </cell>
          <cell r="C914" t="str">
            <v>SANTA HELENA DE GOIÁS</v>
          </cell>
          <cell r="D914" t="str">
            <v>521930</v>
          </cell>
          <cell r="E914">
            <v>165523</v>
          </cell>
          <cell r="F914">
            <v>394372174</v>
          </cell>
          <cell r="G914">
            <v>79360</v>
          </cell>
          <cell r="H914">
            <v>192147936</v>
          </cell>
        </row>
        <row r="915">
          <cell r="A915">
            <v>521940</v>
          </cell>
          <cell r="B915" t="str">
            <v>GO</v>
          </cell>
          <cell r="C915" t="str">
            <v>SANTA RITA DO ARAGUAIA</v>
          </cell>
          <cell r="D915" t="str">
            <v>521940</v>
          </cell>
          <cell r="E915">
            <v>29001</v>
          </cell>
          <cell r="F915">
            <v>9199828</v>
          </cell>
          <cell r="G915">
            <v>19717</v>
          </cell>
          <cell r="H915">
            <v>4780982</v>
          </cell>
        </row>
        <row r="916">
          <cell r="A916">
            <v>521945</v>
          </cell>
          <cell r="B916" t="str">
            <v>GO</v>
          </cell>
          <cell r="C916" t="str">
            <v>SANTA RITA DO NOVO DESTINO</v>
          </cell>
          <cell r="D916" t="str">
            <v>521945</v>
          </cell>
          <cell r="F916">
            <v>4635120</v>
          </cell>
          <cell r="H916">
            <v>2242800</v>
          </cell>
        </row>
        <row r="917">
          <cell r="A917">
            <v>521950</v>
          </cell>
          <cell r="B917" t="str">
            <v>GO</v>
          </cell>
          <cell r="C917" t="str">
            <v>SANTA ROSA DE GOIÁS</v>
          </cell>
          <cell r="D917" t="str">
            <v>521950</v>
          </cell>
          <cell r="F917">
            <v>2634287</v>
          </cell>
          <cell r="H917">
            <v>1274655</v>
          </cell>
        </row>
        <row r="918">
          <cell r="A918">
            <v>521960</v>
          </cell>
          <cell r="B918" t="str">
            <v>GO</v>
          </cell>
          <cell r="C918" t="str">
            <v>SANTA TEREZA DE GOIÁS</v>
          </cell>
          <cell r="D918" t="str">
            <v>521960</v>
          </cell>
          <cell r="E918">
            <v>1214</v>
          </cell>
          <cell r="F918">
            <v>6685308</v>
          </cell>
          <cell r="H918">
            <v>3179580</v>
          </cell>
        </row>
        <row r="919">
          <cell r="A919">
            <v>521970</v>
          </cell>
          <cell r="B919" t="str">
            <v>GO</v>
          </cell>
          <cell r="C919" t="str">
            <v>SANTA TEREZINHA DE GOIÁS</v>
          </cell>
          <cell r="D919" t="str">
            <v>521970</v>
          </cell>
          <cell r="F919">
            <v>435364</v>
          </cell>
          <cell r="H919">
            <v>210660</v>
          </cell>
        </row>
        <row r="920">
          <cell r="A920">
            <v>521971</v>
          </cell>
          <cell r="B920" t="str">
            <v>GO</v>
          </cell>
          <cell r="C920" t="str">
            <v>SANTO ANTÔNIO DA BARRA</v>
          </cell>
          <cell r="D920" t="str">
            <v>521971</v>
          </cell>
          <cell r="E920">
            <v>22856</v>
          </cell>
          <cell r="F920">
            <v>2740825</v>
          </cell>
          <cell r="G920">
            <v>17893</v>
          </cell>
          <cell r="H920">
            <v>2253798</v>
          </cell>
        </row>
        <row r="921">
          <cell r="A921">
            <v>521973</v>
          </cell>
          <cell r="B921" t="str">
            <v>GO</v>
          </cell>
          <cell r="C921" t="str">
            <v>SANTO ANTÔNIO DE GOIÁS</v>
          </cell>
          <cell r="D921" t="str">
            <v>521973</v>
          </cell>
          <cell r="F921">
            <v>526845</v>
          </cell>
          <cell r="H921">
            <v>254925</v>
          </cell>
        </row>
        <row r="922">
          <cell r="A922">
            <v>521975</v>
          </cell>
          <cell r="B922" t="str">
            <v>GO</v>
          </cell>
          <cell r="C922" t="str">
            <v>SANTO ANTÔNIO DO DESCOBERTO</v>
          </cell>
          <cell r="D922" t="str">
            <v>521975</v>
          </cell>
          <cell r="F922">
            <v>53265719</v>
          </cell>
          <cell r="H922">
            <v>25773735</v>
          </cell>
        </row>
        <row r="923">
          <cell r="A923">
            <v>521980</v>
          </cell>
          <cell r="B923" t="str">
            <v>GO</v>
          </cell>
          <cell r="C923" t="str">
            <v>SÃO DOMINGOS</v>
          </cell>
          <cell r="D923" t="str">
            <v>521980</v>
          </cell>
          <cell r="E923">
            <v>1480</v>
          </cell>
          <cell r="F923">
            <v>1032943</v>
          </cell>
          <cell r="G923">
            <v>1289</v>
          </cell>
          <cell r="H923">
            <v>673039</v>
          </cell>
        </row>
        <row r="924">
          <cell r="A924">
            <v>521990</v>
          </cell>
          <cell r="B924" t="str">
            <v>GO</v>
          </cell>
          <cell r="C924" t="str">
            <v>SÃO FRANCISCO DE GOIÁS</v>
          </cell>
          <cell r="D924" t="str">
            <v>521990</v>
          </cell>
          <cell r="E924">
            <v>24193</v>
          </cell>
          <cell r="F924">
            <v>3275075</v>
          </cell>
          <cell r="G924">
            <v>10476</v>
          </cell>
          <cell r="H924">
            <v>1473238</v>
          </cell>
        </row>
        <row r="925">
          <cell r="A925">
            <v>522000</v>
          </cell>
          <cell r="B925" t="str">
            <v>GO</v>
          </cell>
          <cell r="C925" t="str">
            <v>SÃO JOÃO D'ALIANÇA</v>
          </cell>
          <cell r="D925" t="str">
            <v>522000</v>
          </cell>
          <cell r="E925">
            <v>77500</v>
          </cell>
          <cell r="F925">
            <v>15607249</v>
          </cell>
          <cell r="G925">
            <v>43601</v>
          </cell>
          <cell r="H925">
            <v>7199950</v>
          </cell>
        </row>
        <row r="926">
          <cell r="A926">
            <v>522005</v>
          </cell>
          <cell r="B926" t="str">
            <v>GO</v>
          </cell>
          <cell r="C926" t="str">
            <v>SÃO JOÃO DA PARAÚNA</v>
          </cell>
          <cell r="D926" t="str">
            <v>522005</v>
          </cell>
          <cell r="E926">
            <v>20578</v>
          </cell>
          <cell r="F926">
            <v>2283575</v>
          </cell>
          <cell r="G926">
            <v>7275</v>
          </cell>
          <cell r="H926">
            <v>1329816</v>
          </cell>
        </row>
        <row r="927">
          <cell r="A927">
            <v>522010</v>
          </cell>
          <cell r="B927" t="str">
            <v>GO</v>
          </cell>
          <cell r="C927" t="str">
            <v>SÃO LUÍS DE MONTES BELOS</v>
          </cell>
          <cell r="D927" t="str">
            <v>522010</v>
          </cell>
          <cell r="E927">
            <v>114618</v>
          </cell>
          <cell r="F927">
            <v>11612350</v>
          </cell>
          <cell r="G927">
            <v>47221</v>
          </cell>
          <cell r="H927">
            <v>5927546</v>
          </cell>
        </row>
        <row r="928">
          <cell r="A928">
            <v>522015</v>
          </cell>
          <cell r="B928" t="str">
            <v>GO</v>
          </cell>
          <cell r="C928" t="str">
            <v>SÃO LUÍZ DO NORTE</v>
          </cell>
          <cell r="D928" t="str">
            <v>522015</v>
          </cell>
          <cell r="F928">
            <v>1649626</v>
          </cell>
          <cell r="H928">
            <v>801573</v>
          </cell>
        </row>
        <row r="929">
          <cell r="A929">
            <v>522020</v>
          </cell>
          <cell r="B929" t="str">
            <v>GO</v>
          </cell>
          <cell r="C929" t="str">
            <v>SÃO MIGUEL DO ARAGUAIA</v>
          </cell>
          <cell r="D929" t="str">
            <v>522020</v>
          </cell>
          <cell r="E929">
            <v>78852</v>
          </cell>
          <cell r="F929">
            <v>14867945</v>
          </cell>
          <cell r="G929">
            <v>34453</v>
          </cell>
          <cell r="H929">
            <v>6306873</v>
          </cell>
        </row>
        <row r="930">
          <cell r="A930">
            <v>522026</v>
          </cell>
          <cell r="B930" t="str">
            <v>GO</v>
          </cell>
          <cell r="C930" t="str">
            <v>SÃO MIGUEL DO PASSA QUATRO</v>
          </cell>
          <cell r="D930" t="str">
            <v>522026</v>
          </cell>
          <cell r="F930">
            <v>2230884</v>
          </cell>
          <cell r="H930">
            <v>1079460</v>
          </cell>
        </row>
        <row r="931">
          <cell r="A931">
            <v>522028</v>
          </cell>
          <cell r="B931" t="str">
            <v>GO</v>
          </cell>
          <cell r="C931" t="str">
            <v>SÃO PATRÍCIO</v>
          </cell>
          <cell r="D931" t="str">
            <v>522028</v>
          </cell>
          <cell r="F931">
            <v>417353</v>
          </cell>
          <cell r="G931">
            <v>20</v>
          </cell>
          <cell r="H931">
            <v>194845</v>
          </cell>
        </row>
        <row r="932">
          <cell r="A932">
            <v>522040</v>
          </cell>
          <cell r="B932" t="str">
            <v>GO</v>
          </cell>
          <cell r="C932" t="str">
            <v>SÃO SIMÃO</v>
          </cell>
          <cell r="D932" t="str">
            <v>522040</v>
          </cell>
          <cell r="E932">
            <v>63252</v>
          </cell>
          <cell r="F932">
            <v>21398489</v>
          </cell>
          <cell r="G932">
            <v>29326</v>
          </cell>
          <cell r="H932">
            <v>10008877</v>
          </cell>
        </row>
        <row r="933">
          <cell r="A933">
            <v>522045</v>
          </cell>
          <cell r="B933" t="str">
            <v>GO</v>
          </cell>
          <cell r="C933" t="str">
            <v>SENADOR CANEDO</v>
          </cell>
          <cell r="D933" t="str">
            <v>522045</v>
          </cell>
          <cell r="F933">
            <v>153462386</v>
          </cell>
          <cell r="H933">
            <v>61006424</v>
          </cell>
        </row>
        <row r="934">
          <cell r="A934">
            <v>522050</v>
          </cell>
          <cell r="B934" t="str">
            <v>GO</v>
          </cell>
          <cell r="C934" t="str">
            <v>SERRANÓPOLIS</v>
          </cell>
          <cell r="D934" t="str">
            <v>522050</v>
          </cell>
          <cell r="E934">
            <v>10612</v>
          </cell>
          <cell r="F934">
            <v>187609966</v>
          </cell>
          <cell r="H934">
            <v>90899010</v>
          </cell>
        </row>
        <row r="935">
          <cell r="A935">
            <v>522060</v>
          </cell>
          <cell r="B935" t="str">
            <v>GO</v>
          </cell>
          <cell r="C935" t="str">
            <v>SILVÂNIA</v>
          </cell>
          <cell r="D935" t="str">
            <v>522060</v>
          </cell>
          <cell r="F935">
            <v>21228429</v>
          </cell>
          <cell r="H935">
            <v>12231808</v>
          </cell>
        </row>
        <row r="936">
          <cell r="A936">
            <v>522068</v>
          </cell>
          <cell r="B936" t="str">
            <v>GO</v>
          </cell>
          <cell r="C936" t="str">
            <v>SIMOLÂNDIA</v>
          </cell>
          <cell r="D936" t="str">
            <v>522068</v>
          </cell>
          <cell r="E936">
            <v>23346</v>
          </cell>
          <cell r="F936">
            <v>3577370</v>
          </cell>
          <cell r="G936">
            <v>12892</v>
          </cell>
          <cell r="H936">
            <v>1935483</v>
          </cell>
        </row>
        <row r="937">
          <cell r="A937">
            <v>522070</v>
          </cell>
          <cell r="B937" t="str">
            <v>GO</v>
          </cell>
          <cell r="C937" t="str">
            <v>SÍTIO D'ABADIA</v>
          </cell>
          <cell r="D937" t="str">
            <v>522070</v>
          </cell>
          <cell r="E937">
            <v>28764</v>
          </cell>
          <cell r="F937">
            <v>7040283</v>
          </cell>
          <cell r="G937">
            <v>18569</v>
          </cell>
          <cell r="H937">
            <v>3609410</v>
          </cell>
        </row>
        <row r="938">
          <cell r="A938">
            <v>522100</v>
          </cell>
          <cell r="B938" t="str">
            <v>GO</v>
          </cell>
          <cell r="C938" t="str">
            <v>TAQUARAL DE GOIÁS</v>
          </cell>
          <cell r="D938" t="str">
            <v>522100</v>
          </cell>
          <cell r="E938">
            <v>9869</v>
          </cell>
          <cell r="F938">
            <v>2893355</v>
          </cell>
          <cell r="G938">
            <v>3008</v>
          </cell>
          <cell r="H938">
            <v>1291839</v>
          </cell>
        </row>
        <row r="939">
          <cell r="A939">
            <v>522108</v>
          </cell>
          <cell r="B939" t="str">
            <v>GO</v>
          </cell>
          <cell r="C939" t="str">
            <v>TERESINA DE GOIÁS</v>
          </cell>
          <cell r="D939" t="str">
            <v>522108</v>
          </cell>
          <cell r="E939">
            <v>50</v>
          </cell>
          <cell r="F939">
            <v>14246693</v>
          </cell>
          <cell r="G939">
            <v>11</v>
          </cell>
          <cell r="H939">
            <v>6893174</v>
          </cell>
        </row>
        <row r="940">
          <cell r="A940">
            <v>522119</v>
          </cell>
          <cell r="B940" t="str">
            <v>GO</v>
          </cell>
          <cell r="C940" t="str">
            <v>TEREZÓPOLIS DE GOIÁS</v>
          </cell>
          <cell r="D940" t="str">
            <v>522119</v>
          </cell>
          <cell r="F940">
            <v>703276</v>
          </cell>
          <cell r="H940">
            <v>331813</v>
          </cell>
        </row>
        <row r="941">
          <cell r="A941">
            <v>522130</v>
          </cell>
          <cell r="B941" t="str">
            <v>GO</v>
          </cell>
          <cell r="C941" t="str">
            <v>TRÊS RANCHOS</v>
          </cell>
          <cell r="D941" t="str">
            <v>522130</v>
          </cell>
          <cell r="E941">
            <v>25514</v>
          </cell>
          <cell r="F941">
            <v>10290046</v>
          </cell>
          <cell r="G941">
            <v>17088</v>
          </cell>
          <cell r="H941">
            <v>6998767</v>
          </cell>
        </row>
        <row r="942">
          <cell r="A942">
            <v>522140</v>
          </cell>
          <cell r="B942" t="str">
            <v>GO</v>
          </cell>
          <cell r="C942" t="str">
            <v>TRINDADE</v>
          </cell>
          <cell r="D942" t="str">
            <v>522140</v>
          </cell>
          <cell r="E942">
            <v>822282</v>
          </cell>
          <cell r="F942">
            <v>118997274</v>
          </cell>
          <cell r="G942">
            <v>364198</v>
          </cell>
          <cell r="H942">
            <v>62297082</v>
          </cell>
        </row>
        <row r="943">
          <cell r="A943">
            <v>522145</v>
          </cell>
          <cell r="B943" t="str">
            <v>GO</v>
          </cell>
          <cell r="C943" t="str">
            <v>TROMBAS</v>
          </cell>
          <cell r="D943" t="str">
            <v>522145</v>
          </cell>
          <cell r="F943">
            <v>7161</v>
          </cell>
          <cell r="H943">
            <v>3465</v>
          </cell>
        </row>
        <row r="944">
          <cell r="A944">
            <v>522150</v>
          </cell>
          <cell r="B944" t="str">
            <v>GO</v>
          </cell>
          <cell r="C944" t="str">
            <v>TURVÂNIA</v>
          </cell>
          <cell r="D944" t="str">
            <v>522150</v>
          </cell>
          <cell r="E944">
            <v>44988</v>
          </cell>
          <cell r="F944">
            <v>14931168</v>
          </cell>
          <cell r="G944">
            <v>23225</v>
          </cell>
          <cell r="H944">
            <v>9169187</v>
          </cell>
        </row>
        <row r="945">
          <cell r="A945">
            <v>522155</v>
          </cell>
          <cell r="B945" t="str">
            <v>GO</v>
          </cell>
          <cell r="C945" t="str">
            <v>TURVELÂNDIA</v>
          </cell>
          <cell r="D945" t="str">
            <v>522155</v>
          </cell>
          <cell r="E945">
            <v>31188</v>
          </cell>
          <cell r="F945">
            <v>15957190</v>
          </cell>
          <cell r="G945">
            <v>15397</v>
          </cell>
          <cell r="H945">
            <v>7888006</v>
          </cell>
        </row>
        <row r="946">
          <cell r="A946">
            <v>522160</v>
          </cell>
          <cell r="B946" t="str">
            <v>GO</v>
          </cell>
          <cell r="C946" t="str">
            <v>URUAÇU</v>
          </cell>
          <cell r="D946" t="str">
            <v>522160</v>
          </cell>
          <cell r="E946">
            <v>112450</v>
          </cell>
          <cell r="F946">
            <v>12032236</v>
          </cell>
          <cell r="G946">
            <v>39403</v>
          </cell>
          <cell r="H946">
            <v>4903876</v>
          </cell>
        </row>
        <row r="947">
          <cell r="A947">
            <v>522170</v>
          </cell>
          <cell r="B947" t="str">
            <v>GO</v>
          </cell>
          <cell r="C947" t="str">
            <v>URUANA</v>
          </cell>
          <cell r="D947" t="str">
            <v>522170</v>
          </cell>
          <cell r="E947">
            <v>56835</v>
          </cell>
          <cell r="F947">
            <v>25528243</v>
          </cell>
          <cell r="G947">
            <v>28326</v>
          </cell>
          <cell r="H947">
            <v>11893812</v>
          </cell>
        </row>
        <row r="948">
          <cell r="A948">
            <v>522180</v>
          </cell>
          <cell r="B948" t="str">
            <v>GO</v>
          </cell>
          <cell r="C948" t="str">
            <v>URUTAÍ</v>
          </cell>
          <cell r="D948" t="str">
            <v>522180</v>
          </cell>
          <cell r="E948">
            <v>11876</v>
          </cell>
          <cell r="F948">
            <v>5675970</v>
          </cell>
          <cell r="G948">
            <v>3772</v>
          </cell>
          <cell r="H948">
            <v>2782740</v>
          </cell>
        </row>
        <row r="949">
          <cell r="A949">
            <v>522185</v>
          </cell>
          <cell r="B949" t="str">
            <v>GO</v>
          </cell>
          <cell r="C949" t="str">
            <v>VALPARAÍSO DE GOIÁS</v>
          </cell>
          <cell r="D949" t="str">
            <v>522185</v>
          </cell>
          <cell r="E949">
            <v>486056</v>
          </cell>
          <cell r="F949">
            <v>206179402</v>
          </cell>
          <cell r="G949">
            <v>302119</v>
          </cell>
          <cell r="H949">
            <v>109227834</v>
          </cell>
        </row>
        <row r="950">
          <cell r="A950">
            <v>522200</v>
          </cell>
          <cell r="B950" t="str">
            <v>GO</v>
          </cell>
          <cell r="C950" t="str">
            <v>VIANÓPOLIS</v>
          </cell>
          <cell r="D950" t="str">
            <v>522200</v>
          </cell>
          <cell r="E950">
            <v>68518</v>
          </cell>
          <cell r="F950">
            <v>20844724</v>
          </cell>
          <cell r="G950">
            <v>31349</v>
          </cell>
          <cell r="H950">
            <v>10427153</v>
          </cell>
        </row>
        <row r="951">
          <cell r="A951">
            <v>522220</v>
          </cell>
          <cell r="B951" t="str">
            <v>GO</v>
          </cell>
          <cell r="C951" t="str">
            <v>VILA BOA</v>
          </cell>
          <cell r="D951" t="str">
            <v>522220</v>
          </cell>
          <cell r="E951">
            <v>4620</v>
          </cell>
          <cell r="F951">
            <v>2282281</v>
          </cell>
          <cell r="G951">
            <v>2124</v>
          </cell>
          <cell r="H951">
            <v>1042918</v>
          </cell>
        </row>
        <row r="952">
          <cell r="A952">
            <v>210010</v>
          </cell>
          <cell r="B952" t="str">
            <v>MA</v>
          </cell>
          <cell r="C952" t="str">
            <v>AFONSO CUNHA</v>
          </cell>
          <cell r="D952" t="str">
            <v>210010</v>
          </cell>
          <cell r="F952">
            <v>2153012</v>
          </cell>
          <cell r="H952">
            <v>1041780</v>
          </cell>
        </row>
        <row r="953">
          <cell r="A953">
            <v>210040</v>
          </cell>
          <cell r="B953" t="str">
            <v>MA</v>
          </cell>
          <cell r="C953" t="str">
            <v>ALTAMIRA DO MARANHÃO</v>
          </cell>
          <cell r="D953" t="str">
            <v>210040</v>
          </cell>
          <cell r="F953">
            <v>2022874</v>
          </cell>
          <cell r="H953">
            <v>978810</v>
          </cell>
        </row>
        <row r="954">
          <cell r="A954">
            <v>210043</v>
          </cell>
          <cell r="B954" t="str">
            <v>MA</v>
          </cell>
          <cell r="C954" t="str">
            <v>ALTO ALEGRE DO MARANHÃO</v>
          </cell>
          <cell r="D954" t="str">
            <v>210043</v>
          </cell>
          <cell r="F954">
            <v>4223781</v>
          </cell>
          <cell r="H954">
            <v>2043765</v>
          </cell>
        </row>
        <row r="955">
          <cell r="A955">
            <v>210047</v>
          </cell>
          <cell r="B955" t="str">
            <v>MA</v>
          </cell>
          <cell r="C955" t="str">
            <v>ALTO ALEGRE DO PINDARÉ</v>
          </cell>
          <cell r="D955" t="str">
            <v>210047</v>
          </cell>
          <cell r="E955">
            <v>19392</v>
          </cell>
          <cell r="F955">
            <v>19865383</v>
          </cell>
          <cell r="G955">
            <v>6905</v>
          </cell>
          <cell r="H955">
            <v>8895573</v>
          </cell>
        </row>
        <row r="956">
          <cell r="A956">
            <v>210050</v>
          </cell>
          <cell r="B956" t="str">
            <v>MA</v>
          </cell>
          <cell r="C956" t="str">
            <v>ALTO PARNAÍBA</v>
          </cell>
          <cell r="D956" t="str">
            <v>210050</v>
          </cell>
          <cell r="E956">
            <v>36569</v>
          </cell>
          <cell r="F956">
            <v>2684213</v>
          </cell>
          <cell r="G956">
            <v>18839</v>
          </cell>
          <cell r="H956">
            <v>1025125</v>
          </cell>
        </row>
        <row r="957">
          <cell r="A957">
            <v>210060</v>
          </cell>
          <cell r="B957" t="str">
            <v>MA</v>
          </cell>
          <cell r="C957" t="str">
            <v>AMARANTE DO MARANHÃO</v>
          </cell>
          <cell r="D957" t="str">
            <v>210060</v>
          </cell>
          <cell r="F957">
            <v>2235813</v>
          </cell>
          <cell r="H957">
            <v>1081845</v>
          </cell>
        </row>
        <row r="958">
          <cell r="A958">
            <v>210080</v>
          </cell>
          <cell r="B958" t="str">
            <v>MA</v>
          </cell>
          <cell r="C958" t="str">
            <v>ANAPURUS</v>
          </cell>
          <cell r="D958" t="str">
            <v>210080</v>
          </cell>
          <cell r="F958">
            <v>2584997</v>
          </cell>
          <cell r="H958">
            <v>1250805</v>
          </cell>
        </row>
        <row r="959">
          <cell r="A959">
            <v>210095</v>
          </cell>
          <cell r="B959" t="str">
            <v>MA</v>
          </cell>
          <cell r="C959" t="str">
            <v>ARAME</v>
          </cell>
          <cell r="D959" t="str">
            <v>210095</v>
          </cell>
          <cell r="F959">
            <v>0</v>
          </cell>
          <cell r="H959">
            <v>0</v>
          </cell>
        </row>
        <row r="960">
          <cell r="A960">
            <v>210100</v>
          </cell>
          <cell r="B960" t="str">
            <v>MA</v>
          </cell>
          <cell r="C960" t="str">
            <v>ARARI</v>
          </cell>
          <cell r="D960" t="str">
            <v>210100</v>
          </cell>
          <cell r="E960">
            <v>1762</v>
          </cell>
          <cell r="F960">
            <v>55542647</v>
          </cell>
          <cell r="G960">
            <v>872</v>
          </cell>
          <cell r="H960">
            <v>26856847</v>
          </cell>
        </row>
        <row r="961">
          <cell r="A961">
            <v>210135</v>
          </cell>
          <cell r="B961" t="str">
            <v>MA</v>
          </cell>
          <cell r="C961" t="str">
            <v>BACURITUBA</v>
          </cell>
          <cell r="D961" t="str">
            <v>210135</v>
          </cell>
          <cell r="F961">
            <v>11188985</v>
          </cell>
          <cell r="H961">
            <v>5414025</v>
          </cell>
        </row>
        <row r="962">
          <cell r="A962">
            <v>210140</v>
          </cell>
          <cell r="B962" t="str">
            <v>MA</v>
          </cell>
          <cell r="C962" t="str">
            <v>BALSAS</v>
          </cell>
          <cell r="D962" t="str">
            <v>210140</v>
          </cell>
          <cell r="E962">
            <v>32949</v>
          </cell>
          <cell r="F962">
            <v>18276245</v>
          </cell>
          <cell r="G962">
            <v>7210</v>
          </cell>
          <cell r="H962">
            <v>8587852</v>
          </cell>
        </row>
        <row r="963">
          <cell r="A963">
            <v>210177</v>
          </cell>
          <cell r="B963" t="str">
            <v>MA</v>
          </cell>
          <cell r="C963" t="str">
            <v>BELA VISTA DO MARANHÃO</v>
          </cell>
          <cell r="D963" t="str">
            <v>210177</v>
          </cell>
          <cell r="F963">
            <v>1704504</v>
          </cell>
          <cell r="H963">
            <v>824760</v>
          </cell>
        </row>
        <row r="964">
          <cell r="A964">
            <v>210203</v>
          </cell>
          <cell r="B964" t="str">
            <v>MA</v>
          </cell>
          <cell r="C964" t="str">
            <v>BOM JESUS DAS SELVAS</v>
          </cell>
          <cell r="D964" t="str">
            <v>210203</v>
          </cell>
          <cell r="F964">
            <v>1151402</v>
          </cell>
          <cell r="H964">
            <v>557130</v>
          </cell>
        </row>
        <row r="965">
          <cell r="A965">
            <v>210207</v>
          </cell>
          <cell r="B965" t="str">
            <v>MA</v>
          </cell>
          <cell r="C965" t="str">
            <v>BOM LUGAR</v>
          </cell>
          <cell r="D965" t="str">
            <v>210207</v>
          </cell>
          <cell r="F965">
            <v>13702</v>
          </cell>
          <cell r="H965">
            <v>6630</v>
          </cell>
        </row>
        <row r="966">
          <cell r="A966">
            <v>210215</v>
          </cell>
          <cell r="B966" t="str">
            <v>MA</v>
          </cell>
          <cell r="C966" t="str">
            <v>BREJO DE AREIA</v>
          </cell>
          <cell r="D966" t="str">
            <v>210215</v>
          </cell>
          <cell r="E966">
            <v>7286</v>
          </cell>
          <cell r="F966">
            <v>3665265</v>
          </cell>
          <cell r="G966">
            <v>1</v>
          </cell>
          <cell r="H966">
            <v>1249165</v>
          </cell>
        </row>
        <row r="967">
          <cell r="A967">
            <v>210232</v>
          </cell>
          <cell r="B967" t="str">
            <v>MA</v>
          </cell>
          <cell r="C967" t="str">
            <v>BURITICUPU</v>
          </cell>
          <cell r="D967" t="str">
            <v>210232</v>
          </cell>
          <cell r="F967">
            <v>4564719</v>
          </cell>
          <cell r="H967">
            <v>2208735</v>
          </cell>
        </row>
        <row r="968">
          <cell r="A968">
            <v>210240</v>
          </cell>
          <cell r="B968" t="str">
            <v>MA</v>
          </cell>
          <cell r="C968" t="str">
            <v>CAJAPIÓ</v>
          </cell>
          <cell r="D968" t="str">
            <v>210240</v>
          </cell>
          <cell r="F968">
            <v>2350734</v>
          </cell>
          <cell r="H968">
            <v>3073139</v>
          </cell>
        </row>
        <row r="969">
          <cell r="A969">
            <v>210255</v>
          </cell>
          <cell r="B969" t="str">
            <v>MA</v>
          </cell>
          <cell r="C969" t="str">
            <v>CAMPESTRE DO MARANHÃO</v>
          </cell>
          <cell r="D969" t="str">
            <v>210255</v>
          </cell>
          <cell r="F969">
            <v>219542</v>
          </cell>
          <cell r="H969">
            <v>106230</v>
          </cell>
        </row>
        <row r="970">
          <cell r="A970">
            <v>210270</v>
          </cell>
          <cell r="B970" t="str">
            <v>MA</v>
          </cell>
          <cell r="C970" t="str">
            <v>CANTANHEDE</v>
          </cell>
          <cell r="D970" t="str">
            <v>210270</v>
          </cell>
          <cell r="E970">
            <v>28135</v>
          </cell>
          <cell r="F970">
            <v>10509630</v>
          </cell>
          <cell r="G970">
            <v>9336</v>
          </cell>
          <cell r="H970">
            <v>5062596</v>
          </cell>
        </row>
        <row r="971">
          <cell r="A971">
            <v>210290</v>
          </cell>
          <cell r="B971" t="str">
            <v>MA</v>
          </cell>
          <cell r="C971" t="str">
            <v>CARUTAPERA</v>
          </cell>
          <cell r="D971" t="str">
            <v>210290</v>
          </cell>
          <cell r="F971">
            <v>57158916</v>
          </cell>
          <cell r="H971">
            <v>27657540</v>
          </cell>
        </row>
        <row r="972">
          <cell r="A972">
            <v>210300</v>
          </cell>
          <cell r="B972" t="str">
            <v>MA</v>
          </cell>
          <cell r="C972" t="str">
            <v>CAXIAS</v>
          </cell>
          <cell r="D972" t="str">
            <v>210300</v>
          </cell>
          <cell r="F972">
            <v>0</v>
          </cell>
          <cell r="H972">
            <v>0</v>
          </cell>
        </row>
        <row r="973">
          <cell r="A973">
            <v>210315</v>
          </cell>
          <cell r="B973" t="str">
            <v>MA</v>
          </cell>
          <cell r="C973" t="str">
            <v>CENTRO DO GUILHERME</v>
          </cell>
          <cell r="D973" t="str">
            <v>210315</v>
          </cell>
          <cell r="F973">
            <v>0</v>
          </cell>
          <cell r="H973">
            <v>0</v>
          </cell>
        </row>
        <row r="974">
          <cell r="A974">
            <v>210317</v>
          </cell>
          <cell r="B974" t="str">
            <v>MA</v>
          </cell>
          <cell r="C974" t="str">
            <v>CENTRO NOVO DO MARANHÃO</v>
          </cell>
          <cell r="D974" t="str">
            <v>210317</v>
          </cell>
          <cell r="F974">
            <v>1425907</v>
          </cell>
          <cell r="H974">
            <v>689955</v>
          </cell>
        </row>
        <row r="975">
          <cell r="A975">
            <v>210320</v>
          </cell>
          <cell r="B975" t="str">
            <v>MA</v>
          </cell>
          <cell r="C975" t="str">
            <v>CHAPADINHA</v>
          </cell>
          <cell r="D975" t="str">
            <v>210320</v>
          </cell>
          <cell r="F975">
            <v>20043298</v>
          </cell>
          <cell r="H975">
            <v>9698370</v>
          </cell>
        </row>
        <row r="976">
          <cell r="A976">
            <v>210340</v>
          </cell>
          <cell r="B976" t="str">
            <v>MA</v>
          </cell>
          <cell r="C976" t="str">
            <v>COELHO NETO</v>
          </cell>
          <cell r="D976" t="str">
            <v>210340</v>
          </cell>
          <cell r="F976">
            <v>4211660</v>
          </cell>
          <cell r="H976">
            <v>2037900</v>
          </cell>
        </row>
        <row r="977">
          <cell r="A977">
            <v>210355</v>
          </cell>
          <cell r="B977" t="str">
            <v>MA</v>
          </cell>
          <cell r="C977" t="str">
            <v>CONCEIÇÃO DO LAGO-AÇU</v>
          </cell>
          <cell r="D977" t="str">
            <v>210355</v>
          </cell>
          <cell r="F977">
            <v>4319199</v>
          </cell>
          <cell r="H977">
            <v>2089935</v>
          </cell>
        </row>
        <row r="978">
          <cell r="A978">
            <v>210360</v>
          </cell>
          <cell r="B978" t="str">
            <v>MA</v>
          </cell>
          <cell r="C978" t="str">
            <v>COROATÁ</v>
          </cell>
          <cell r="D978" t="str">
            <v>210360</v>
          </cell>
          <cell r="E978">
            <v>24711</v>
          </cell>
          <cell r="F978">
            <v>5660941</v>
          </cell>
          <cell r="G978">
            <v>10195</v>
          </cell>
          <cell r="H978">
            <v>3207112</v>
          </cell>
        </row>
        <row r="979">
          <cell r="A979">
            <v>210375</v>
          </cell>
          <cell r="B979" t="str">
            <v>MA</v>
          </cell>
          <cell r="C979" t="str">
            <v>DAVINÓPOLIS</v>
          </cell>
          <cell r="D979" t="str">
            <v>210375</v>
          </cell>
          <cell r="E979">
            <v>16111</v>
          </cell>
          <cell r="F979">
            <v>2190537</v>
          </cell>
          <cell r="G979">
            <v>5421</v>
          </cell>
          <cell r="H979">
            <v>1163863</v>
          </cell>
        </row>
        <row r="980">
          <cell r="A980">
            <v>210390</v>
          </cell>
          <cell r="B980" t="str">
            <v>MA</v>
          </cell>
          <cell r="C980" t="str">
            <v>DUQUE BACELAR</v>
          </cell>
          <cell r="D980" t="str">
            <v>210390</v>
          </cell>
          <cell r="F980">
            <v>1589866</v>
          </cell>
          <cell r="H980">
            <v>769290</v>
          </cell>
        </row>
        <row r="981">
          <cell r="A981">
            <v>210405</v>
          </cell>
          <cell r="B981" t="str">
            <v>MA</v>
          </cell>
          <cell r="C981" t="str">
            <v>ESTREITO</v>
          </cell>
          <cell r="D981" t="str">
            <v>210405</v>
          </cell>
          <cell r="F981">
            <v>20156975</v>
          </cell>
          <cell r="H981">
            <v>9753375</v>
          </cell>
        </row>
        <row r="982">
          <cell r="A982">
            <v>210407</v>
          </cell>
          <cell r="B982" t="str">
            <v>MA</v>
          </cell>
          <cell r="C982" t="str">
            <v>FEIRA NOVA DO MARANHÃO</v>
          </cell>
          <cell r="D982" t="str">
            <v>210407</v>
          </cell>
          <cell r="F982">
            <v>1306216</v>
          </cell>
          <cell r="H982">
            <v>632040</v>
          </cell>
        </row>
        <row r="983">
          <cell r="A983">
            <v>210409</v>
          </cell>
          <cell r="B983" t="str">
            <v>MA</v>
          </cell>
          <cell r="C983" t="str">
            <v>FORMOSA DA SERRA NEGRA</v>
          </cell>
          <cell r="D983" t="str">
            <v>210409</v>
          </cell>
          <cell r="F983">
            <v>11801266</v>
          </cell>
          <cell r="H983">
            <v>5710290</v>
          </cell>
        </row>
        <row r="984">
          <cell r="A984">
            <v>210420</v>
          </cell>
          <cell r="B984" t="str">
            <v>MA</v>
          </cell>
          <cell r="C984" t="str">
            <v>FORTUNA</v>
          </cell>
          <cell r="D984" t="str">
            <v>210420</v>
          </cell>
          <cell r="F984">
            <v>2765541</v>
          </cell>
          <cell r="H984">
            <v>1338165</v>
          </cell>
        </row>
        <row r="985">
          <cell r="A985">
            <v>210455</v>
          </cell>
          <cell r="B985" t="str">
            <v>MA</v>
          </cell>
          <cell r="C985" t="str">
            <v>GOVERNADOR EDISON LOBÃO</v>
          </cell>
          <cell r="D985" t="str">
            <v>210455</v>
          </cell>
          <cell r="E985">
            <v>881</v>
          </cell>
          <cell r="F985">
            <v>11421175</v>
          </cell>
          <cell r="H985">
            <v>5526375</v>
          </cell>
        </row>
        <row r="986">
          <cell r="A986">
            <v>210462</v>
          </cell>
          <cell r="B986" t="str">
            <v>MA</v>
          </cell>
          <cell r="C986" t="str">
            <v>GOVERNADOR LUIZ ROCHA</v>
          </cell>
          <cell r="D986" t="str">
            <v>210462</v>
          </cell>
          <cell r="F986">
            <v>46500</v>
          </cell>
          <cell r="H986">
            <v>22500</v>
          </cell>
        </row>
        <row r="987">
          <cell r="A987">
            <v>210480</v>
          </cell>
          <cell r="B987" t="str">
            <v>MA</v>
          </cell>
          <cell r="C987" t="str">
            <v>GRAJAÚ</v>
          </cell>
          <cell r="D987" t="str">
            <v>210480</v>
          </cell>
          <cell r="F987">
            <v>0</v>
          </cell>
          <cell r="H987">
            <v>0</v>
          </cell>
        </row>
        <row r="988">
          <cell r="A988">
            <v>210500</v>
          </cell>
          <cell r="B988" t="str">
            <v>MA</v>
          </cell>
          <cell r="C988" t="str">
            <v>HUMBERTO DE CAMPOS</v>
          </cell>
          <cell r="D988" t="str">
            <v>210500</v>
          </cell>
          <cell r="F988">
            <v>810712</v>
          </cell>
          <cell r="H988">
            <v>392280</v>
          </cell>
        </row>
        <row r="989">
          <cell r="A989">
            <v>210530</v>
          </cell>
          <cell r="B989" t="str">
            <v>MA</v>
          </cell>
          <cell r="C989" t="str">
            <v>IMPERATRIZ</v>
          </cell>
          <cell r="D989" t="str">
            <v>210530</v>
          </cell>
          <cell r="E989">
            <v>15083</v>
          </cell>
          <cell r="F989">
            <v>4156115</v>
          </cell>
          <cell r="G989">
            <v>5811</v>
          </cell>
          <cell r="H989">
            <v>2004651</v>
          </cell>
        </row>
        <row r="990">
          <cell r="A990">
            <v>210535</v>
          </cell>
          <cell r="B990" t="str">
            <v>MA</v>
          </cell>
          <cell r="C990" t="str">
            <v>ITAIPAVA DO GRAJAÚ</v>
          </cell>
          <cell r="D990" t="str">
            <v>210535</v>
          </cell>
          <cell r="F990">
            <v>1598050</v>
          </cell>
          <cell r="H990">
            <v>773250</v>
          </cell>
        </row>
        <row r="991">
          <cell r="A991">
            <v>210550</v>
          </cell>
          <cell r="B991" t="str">
            <v>MA</v>
          </cell>
          <cell r="C991" t="str">
            <v>JOÃO LISBOA</v>
          </cell>
          <cell r="D991" t="str">
            <v>210550</v>
          </cell>
          <cell r="F991">
            <v>97588</v>
          </cell>
          <cell r="H991">
            <v>47220</v>
          </cell>
        </row>
        <row r="992">
          <cell r="A992">
            <v>210580</v>
          </cell>
          <cell r="B992" t="str">
            <v>MA</v>
          </cell>
          <cell r="C992" t="str">
            <v>LAGO DO JUNCO</v>
          </cell>
          <cell r="D992" t="str">
            <v>210580</v>
          </cell>
          <cell r="E992">
            <v>12647</v>
          </cell>
          <cell r="F992">
            <v>24421721</v>
          </cell>
          <cell r="H992">
            <v>11800890</v>
          </cell>
        </row>
        <row r="993">
          <cell r="A993">
            <v>210590</v>
          </cell>
          <cell r="B993" t="str">
            <v>MA</v>
          </cell>
          <cell r="C993" t="str">
            <v>LAGO VERDE</v>
          </cell>
          <cell r="D993" t="str">
            <v>210590</v>
          </cell>
          <cell r="F993">
            <v>2925710</v>
          </cell>
          <cell r="H993">
            <v>1331085</v>
          </cell>
        </row>
        <row r="994">
          <cell r="A994">
            <v>210592</v>
          </cell>
          <cell r="B994" t="str">
            <v>MA</v>
          </cell>
          <cell r="C994" t="str">
            <v>LAGOA DO MATO</v>
          </cell>
          <cell r="D994" t="str">
            <v>210592</v>
          </cell>
          <cell r="F994">
            <v>152210</v>
          </cell>
          <cell r="H994">
            <v>73650</v>
          </cell>
        </row>
        <row r="995">
          <cell r="A995">
            <v>210598</v>
          </cell>
          <cell r="B995" t="str">
            <v>MA</v>
          </cell>
          <cell r="C995" t="str">
            <v>LAJEADO NOVO</v>
          </cell>
          <cell r="D995" t="str">
            <v>210598</v>
          </cell>
          <cell r="F995">
            <v>1776046</v>
          </cell>
          <cell r="H995">
            <v>763467</v>
          </cell>
        </row>
        <row r="996">
          <cell r="A996">
            <v>210610</v>
          </cell>
          <cell r="B996" t="str">
            <v>MA</v>
          </cell>
          <cell r="C996" t="str">
            <v>LORETO</v>
          </cell>
          <cell r="D996" t="str">
            <v>210610</v>
          </cell>
          <cell r="F996">
            <v>218550</v>
          </cell>
          <cell r="H996">
            <v>105750</v>
          </cell>
        </row>
        <row r="997">
          <cell r="A997">
            <v>210640</v>
          </cell>
          <cell r="B997" t="str">
            <v>MA</v>
          </cell>
          <cell r="C997" t="str">
            <v>MATA ROMA</v>
          </cell>
          <cell r="D997" t="str">
            <v>210640</v>
          </cell>
          <cell r="F997">
            <v>985397</v>
          </cell>
          <cell r="H997">
            <v>476805</v>
          </cell>
        </row>
        <row r="998">
          <cell r="A998">
            <v>210700</v>
          </cell>
          <cell r="B998" t="str">
            <v>MA</v>
          </cell>
          <cell r="C998" t="str">
            <v>MONTES ALTOS</v>
          </cell>
          <cell r="D998" t="str">
            <v>210700</v>
          </cell>
          <cell r="E998">
            <v>19459</v>
          </cell>
          <cell r="F998">
            <v>2617158</v>
          </cell>
          <cell r="G998">
            <v>16136</v>
          </cell>
          <cell r="H998">
            <v>1101196</v>
          </cell>
        </row>
        <row r="999">
          <cell r="A999">
            <v>210710</v>
          </cell>
          <cell r="B999" t="str">
            <v>MA</v>
          </cell>
          <cell r="C999" t="str">
            <v>MORROS</v>
          </cell>
          <cell r="D999" t="str">
            <v>210710</v>
          </cell>
          <cell r="F999">
            <v>7393872</v>
          </cell>
          <cell r="H999">
            <v>3577680</v>
          </cell>
        </row>
        <row r="1000">
          <cell r="A1000">
            <v>210725</v>
          </cell>
          <cell r="B1000" t="str">
            <v>MA</v>
          </cell>
          <cell r="C1000" t="str">
            <v>NOVA COLINAS</v>
          </cell>
          <cell r="D1000" t="str">
            <v>210725</v>
          </cell>
          <cell r="E1000">
            <v>23461</v>
          </cell>
          <cell r="F1000">
            <v>6715673</v>
          </cell>
          <cell r="G1000">
            <v>5040</v>
          </cell>
          <cell r="H1000">
            <v>3217113</v>
          </cell>
        </row>
        <row r="1001">
          <cell r="A1001">
            <v>210735</v>
          </cell>
          <cell r="B1001" t="str">
            <v>MA</v>
          </cell>
          <cell r="C1001" t="str">
            <v>NOVA OLINDA DO MARANHÃO</v>
          </cell>
          <cell r="D1001" t="str">
            <v>210735</v>
          </cell>
          <cell r="F1001">
            <v>599664</v>
          </cell>
          <cell r="H1001">
            <v>290160</v>
          </cell>
        </row>
        <row r="1002">
          <cell r="A1002">
            <v>210745</v>
          </cell>
          <cell r="B1002" t="str">
            <v>MA</v>
          </cell>
          <cell r="C1002" t="str">
            <v>OLINDA NOVA DO MARANHÃO</v>
          </cell>
          <cell r="D1002" t="str">
            <v>210745</v>
          </cell>
          <cell r="F1002">
            <v>3934086</v>
          </cell>
          <cell r="H1002">
            <v>1903590</v>
          </cell>
        </row>
        <row r="1003">
          <cell r="A1003">
            <v>210750</v>
          </cell>
          <cell r="B1003" t="str">
            <v>MA</v>
          </cell>
          <cell r="C1003" t="str">
            <v>PAÇO DO LUMIAR</v>
          </cell>
          <cell r="D1003" t="str">
            <v>210750</v>
          </cell>
          <cell r="F1003">
            <v>14026725</v>
          </cell>
          <cell r="H1003">
            <v>6787125</v>
          </cell>
        </row>
        <row r="1004">
          <cell r="A1004">
            <v>210805</v>
          </cell>
          <cell r="B1004" t="str">
            <v>MA</v>
          </cell>
          <cell r="C1004" t="str">
            <v>PAULINO NEVES</v>
          </cell>
          <cell r="D1004" t="str">
            <v>210805</v>
          </cell>
          <cell r="F1004">
            <v>267840</v>
          </cell>
          <cell r="H1004">
            <v>129600</v>
          </cell>
        </row>
        <row r="1005">
          <cell r="A1005">
            <v>210810</v>
          </cell>
          <cell r="B1005" t="str">
            <v>MA</v>
          </cell>
          <cell r="C1005" t="str">
            <v>PAULO RAMOS</v>
          </cell>
          <cell r="D1005" t="str">
            <v>210810</v>
          </cell>
          <cell r="E1005">
            <v>1</v>
          </cell>
          <cell r="F1005">
            <v>5662929</v>
          </cell>
          <cell r="H1005">
            <v>2740125</v>
          </cell>
        </row>
        <row r="1006">
          <cell r="A1006">
            <v>210820</v>
          </cell>
          <cell r="B1006" t="str">
            <v>MA</v>
          </cell>
          <cell r="C1006" t="str">
            <v>PEDREIRAS</v>
          </cell>
          <cell r="D1006" t="str">
            <v>210820</v>
          </cell>
          <cell r="F1006">
            <v>6230597</v>
          </cell>
          <cell r="H1006">
            <v>3014805</v>
          </cell>
        </row>
        <row r="1007">
          <cell r="A1007">
            <v>210845</v>
          </cell>
          <cell r="B1007" t="str">
            <v>MA</v>
          </cell>
          <cell r="C1007" t="str">
            <v>PERITORÓ</v>
          </cell>
          <cell r="D1007" t="str">
            <v>210845</v>
          </cell>
          <cell r="F1007">
            <v>1481800</v>
          </cell>
          <cell r="H1007">
            <v>717000</v>
          </cell>
        </row>
        <row r="1008">
          <cell r="A1008">
            <v>210860</v>
          </cell>
          <cell r="B1008" t="str">
            <v>MA</v>
          </cell>
          <cell r="C1008" t="str">
            <v>PINHEIRO</v>
          </cell>
          <cell r="D1008" t="str">
            <v>210860</v>
          </cell>
          <cell r="F1008">
            <v>11395042</v>
          </cell>
          <cell r="H1008">
            <v>5513730</v>
          </cell>
        </row>
        <row r="1009">
          <cell r="A1009">
            <v>210880</v>
          </cell>
          <cell r="B1009" t="str">
            <v>MA</v>
          </cell>
          <cell r="C1009" t="str">
            <v>PIRAPEMAS</v>
          </cell>
          <cell r="D1009" t="str">
            <v>210880</v>
          </cell>
          <cell r="E1009">
            <v>761</v>
          </cell>
          <cell r="F1009">
            <v>1040244</v>
          </cell>
          <cell r="G1009">
            <v>698</v>
          </cell>
          <cell r="H1009">
            <v>492185</v>
          </cell>
        </row>
        <row r="1010">
          <cell r="A1010">
            <v>210900</v>
          </cell>
          <cell r="B1010" t="str">
            <v>MA</v>
          </cell>
          <cell r="C1010" t="str">
            <v>PORTO FRANCO</v>
          </cell>
          <cell r="D1010" t="str">
            <v>210900</v>
          </cell>
          <cell r="F1010">
            <v>4724865</v>
          </cell>
          <cell r="H1010">
            <v>2286225</v>
          </cell>
        </row>
        <row r="1011">
          <cell r="A1011">
            <v>210950</v>
          </cell>
          <cell r="B1011" t="str">
            <v>MA</v>
          </cell>
          <cell r="C1011" t="str">
            <v>RIACHÃO</v>
          </cell>
          <cell r="D1011" t="str">
            <v>210950</v>
          </cell>
          <cell r="F1011">
            <v>3638377</v>
          </cell>
          <cell r="H1011">
            <v>1760505</v>
          </cell>
        </row>
        <row r="1012">
          <cell r="A1012">
            <v>210955</v>
          </cell>
          <cell r="B1012" t="str">
            <v>MA</v>
          </cell>
          <cell r="C1012" t="str">
            <v>RIBAMAR FIQUENE</v>
          </cell>
          <cell r="D1012" t="str">
            <v>210955</v>
          </cell>
          <cell r="F1012">
            <v>670096</v>
          </cell>
          <cell r="H1012">
            <v>324240</v>
          </cell>
        </row>
        <row r="1013">
          <cell r="A1013">
            <v>210975</v>
          </cell>
          <cell r="B1013" t="str">
            <v>MA</v>
          </cell>
          <cell r="C1013" t="str">
            <v>SANTA FILOMENA DO MARANHÃO</v>
          </cell>
          <cell r="D1013" t="str">
            <v>210975</v>
          </cell>
          <cell r="F1013">
            <v>709001</v>
          </cell>
          <cell r="H1013">
            <v>343065</v>
          </cell>
        </row>
        <row r="1014">
          <cell r="A1014">
            <v>211000</v>
          </cell>
          <cell r="B1014" t="str">
            <v>MA</v>
          </cell>
          <cell r="C1014" t="str">
            <v>SANTA LUZIA</v>
          </cell>
          <cell r="D1014" t="str">
            <v>211000</v>
          </cell>
          <cell r="F1014">
            <v>16337279</v>
          </cell>
          <cell r="H1014">
            <v>7905135</v>
          </cell>
        </row>
        <row r="1015">
          <cell r="A1015">
            <v>211023</v>
          </cell>
          <cell r="B1015" t="str">
            <v>MA</v>
          </cell>
          <cell r="C1015" t="str">
            <v>SANTANA DO MARANHÃO</v>
          </cell>
          <cell r="D1015" t="str">
            <v>211023</v>
          </cell>
          <cell r="E1015">
            <v>981</v>
          </cell>
          <cell r="F1015">
            <v>1154285</v>
          </cell>
          <cell r="H1015">
            <v>558525</v>
          </cell>
        </row>
        <row r="1016">
          <cell r="A1016">
            <v>211040</v>
          </cell>
          <cell r="B1016" t="str">
            <v>MA</v>
          </cell>
          <cell r="C1016" t="str">
            <v>SÃO BENEDITO DO RIO PRETO</v>
          </cell>
          <cell r="D1016" t="str">
            <v>211040</v>
          </cell>
          <cell r="F1016">
            <v>544763</v>
          </cell>
          <cell r="H1016">
            <v>263595</v>
          </cell>
        </row>
        <row r="1017">
          <cell r="A1017">
            <v>211085</v>
          </cell>
          <cell r="B1017" t="str">
            <v>MA</v>
          </cell>
          <cell r="C1017" t="str">
            <v>SÃO FRANCISCO DO BREJÃO</v>
          </cell>
          <cell r="D1017" t="str">
            <v>211085</v>
          </cell>
          <cell r="F1017">
            <v>3127156</v>
          </cell>
          <cell r="H1017">
            <v>1513140</v>
          </cell>
        </row>
        <row r="1018">
          <cell r="A1018">
            <v>211102</v>
          </cell>
          <cell r="B1018" t="str">
            <v>MA</v>
          </cell>
          <cell r="C1018" t="str">
            <v>SÃO JOÃO DO CARÚ</v>
          </cell>
          <cell r="D1018" t="str">
            <v>211102</v>
          </cell>
          <cell r="F1018">
            <v>854422</v>
          </cell>
          <cell r="H1018">
            <v>413430</v>
          </cell>
        </row>
        <row r="1019">
          <cell r="A1019">
            <v>211120</v>
          </cell>
          <cell r="B1019" t="str">
            <v>MA</v>
          </cell>
          <cell r="C1019" t="str">
            <v>SÃO JOSÉ DE RIBAMAR</v>
          </cell>
          <cell r="D1019" t="str">
            <v>211120</v>
          </cell>
          <cell r="F1019">
            <v>32428221</v>
          </cell>
          <cell r="H1019">
            <v>25762680</v>
          </cell>
        </row>
        <row r="1020">
          <cell r="A1020">
            <v>211125</v>
          </cell>
          <cell r="B1020" t="str">
            <v>MA</v>
          </cell>
          <cell r="C1020" t="str">
            <v>SÃO JOSÉ DOS BASÍLIOS</v>
          </cell>
          <cell r="D1020" t="str">
            <v>211125</v>
          </cell>
          <cell r="E1020">
            <v>10785</v>
          </cell>
          <cell r="F1020">
            <v>17940139</v>
          </cell>
          <cell r="H1020">
            <v>8901240</v>
          </cell>
        </row>
        <row r="1021">
          <cell r="A1021">
            <v>211130</v>
          </cell>
          <cell r="B1021" t="str">
            <v>MA</v>
          </cell>
          <cell r="C1021" t="str">
            <v>SÃO LUÍS</v>
          </cell>
          <cell r="D1021" t="str">
            <v>211130</v>
          </cell>
          <cell r="F1021">
            <v>62527</v>
          </cell>
          <cell r="H1021">
            <v>30255</v>
          </cell>
        </row>
        <row r="1022">
          <cell r="A1022">
            <v>211153</v>
          </cell>
          <cell r="B1022" t="str">
            <v>MA</v>
          </cell>
          <cell r="C1022" t="str">
            <v>SÃO PEDRO DA ÁGUA BRANCA</v>
          </cell>
          <cell r="D1022" t="str">
            <v>211153</v>
          </cell>
          <cell r="F1022">
            <v>218271</v>
          </cell>
          <cell r="H1022">
            <v>105615</v>
          </cell>
        </row>
        <row r="1023">
          <cell r="A1023">
            <v>211157</v>
          </cell>
          <cell r="B1023" t="str">
            <v>MA</v>
          </cell>
          <cell r="C1023" t="str">
            <v>SÃO PEDRO DOS CRENTES</v>
          </cell>
          <cell r="D1023" t="str">
            <v>211157</v>
          </cell>
          <cell r="E1023">
            <v>11808</v>
          </cell>
          <cell r="F1023">
            <v>7108458</v>
          </cell>
          <cell r="G1023">
            <v>2892</v>
          </cell>
          <cell r="H1023">
            <v>3908426</v>
          </cell>
        </row>
        <row r="1024">
          <cell r="A1024">
            <v>211160</v>
          </cell>
          <cell r="B1024" t="str">
            <v>MA</v>
          </cell>
          <cell r="C1024" t="str">
            <v>SÃO RAIMUNDO DAS MANGABEIRAS</v>
          </cell>
          <cell r="D1024" t="str">
            <v>211160</v>
          </cell>
          <cell r="E1024">
            <v>21743</v>
          </cell>
          <cell r="F1024">
            <v>17678661</v>
          </cell>
          <cell r="G1024">
            <v>14294</v>
          </cell>
          <cell r="H1024">
            <v>9450417</v>
          </cell>
        </row>
        <row r="1025">
          <cell r="A1025">
            <v>211172</v>
          </cell>
          <cell r="B1025" t="str">
            <v>MA</v>
          </cell>
          <cell r="C1025" t="str">
            <v>SATUBINHA</v>
          </cell>
          <cell r="D1025" t="str">
            <v>211172</v>
          </cell>
          <cell r="E1025">
            <v>10264</v>
          </cell>
          <cell r="F1025">
            <v>2678160</v>
          </cell>
          <cell r="G1025">
            <v>5275</v>
          </cell>
          <cell r="H1025">
            <v>1253997</v>
          </cell>
        </row>
        <row r="1026">
          <cell r="A1026">
            <v>211180</v>
          </cell>
          <cell r="B1026" t="str">
            <v>MA</v>
          </cell>
          <cell r="C1026" t="str">
            <v>SÍTIO NOVO</v>
          </cell>
          <cell r="D1026" t="str">
            <v>211180</v>
          </cell>
          <cell r="F1026">
            <v>2305873</v>
          </cell>
          <cell r="H1026">
            <v>1115745</v>
          </cell>
        </row>
        <row r="1027">
          <cell r="A1027">
            <v>211227</v>
          </cell>
          <cell r="B1027" t="str">
            <v>MA</v>
          </cell>
          <cell r="C1027" t="str">
            <v>TUFILÂNDIA</v>
          </cell>
          <cell r="D1027" t="str">
            <v>211227</v>
          </cell>
          <cell r="F1027">
            <v>1480963</v>
          </cell>
          <cell r="H1027">
            <v>716595</v>
          </cell>
        </row>
        <row r="1028">
          <cell r="A1028">
            <v>211250</v>
          </cell>
          <cell r="B1028" t="str">
            <v>MA</v>
          </cell>
          <cell r="C1028" t="str">
            <v>TUTÓIA</v>
          </cell>
          <cell r="D1028" t="str">
            <v>211250</v>
          </cell>
          <cell r="F1028">
            <v>764863</v>
          </cell>
          <cell r="H1028">
            <v>370095</v>
          </cell>
        </row>
        <row r="1029">
          <cell r="A1029">
            <v>211285</v>
          </cell>
          <cell r="B1029" t="str">
            <v>MA</v>
          </cell>
          <cell r="C1029" t="str">
            <v>VILA NOVA DOS MARTÍRIOS</v>
          </cell>
          <cell r="D1029" t="str">
            <v>211285</v>
          </cell>
          <cell r="E1029">
            <v>2277</v>
          </cell>
          <cell r="F1029">
            <v>9275813</v>
          </cell>
          <cell r="H1029">
            <v>4477890</v>
          </cell>
        </row>
        <row r="1030">
          <cell r="A1030">
            <v>211400</v>
          </cell>
          <cell r="B1030" t="str">
            <v>MA</v>
          </cell>
          <cell r="C1030" t="str">
            <v>ZÉ DOCA</v>
          </cell>
          <cell r="D1030" t="str">
            <v>211400</v>
          </cell>
          <cell r="F1030">
            <v>3550151</v>
          </cell>
          <cell r="H1030">
            <v>1717815</v>
          </cell>
        </row>
        <row r="1031">
          <cell r="A1031">
            <v>510010</v>
          </cell>
          <cell r="B1031" t="str">
            <v>MT</v>
          </cell>
          <cell r="C1031" t="str">
            <v>ACORIZAL</v>
          </cell>
          <cell r="D1031" t="str">
            <v>510010</v>
          </cell>
          <cell r="E1031">
            <v>58379</v>
          </cell>
          <cell r="F1031">
            <v>9477871</v>
          </cell>
          <cell r="G1031">
            <v>25603</v>
          </cell>
          <cell r="H1031">
            <v>4748801</v>
          </cell>
        </row>
        <row r="1032">
          <cell r="A1032">
            <v>510020</v>
          </cell>
          <cell r="B1032" t="str">
            <v>MT</v>
          </cell>
          <cell r="C1032" t="str">
            <v>ÁGUA BOA</v>
          </cell>
          <cell r="D1032" t="str">
            <v>510020</v>
          </cell>
          <cell r="E1032">
            <v>329426</v>
          </cell>
          <cell r="F1032">
            <v>41402702</v>
          </cell>
          <cell r="G1032">
            <v>156052</v>
          </cell>
          <cell r="H1032">
            <v>20474896</v>
          </cell>
        </row>
        <row r="1033">
          <cell r="A1033">
            <v>510025</v>
          </cell>
          <cell r="B1033" t="str">
            <v>MT</v>
          </cell>
          <cell r="C1033" t="str">
            <v>ALTA FLORESTA</v>
          </cell>
          <cell r="D1033" t="str">
            <v>510025</v>
          </cell>
          <cell r="E1033">
            <v>314700</v>
          </cell>
          <cell r="F1033">
            <v>35054487</v>
          </cell>
          <cell r="G1033">
            <v>163716</v>
          </cell>
          <cell r="H1033">
            <v>15945574</v>
          </cell>
        </row>
        <row r="1034">
          <cell r="A1034">
            <v>510030</v>
          </cell>
          <cell r="B1034" t="str">
            <v>MT</v>
          </cell>
          <cell r="C1034" t="str">
            <v>ALTO ARAGUAIA</v>
          </cell>
          <cell r="D1034" t="str">
            <v>510030</v>
          </cell>
          <cell r="F1034">
            <v>90052254</v>
          </cell>
          <cell r="H1034">
            <v>43765293</v>
          </cell>
        </row>
        <row r="1035">
          <cell r="A1035">
            <v>510035</v>
          </cell>
          <cell r="B1035" t="str">
            <v>MT</v>
          </cell>
          <cell r="C1035" t="str">
            <v>ALTO BOA VISTA</v>
          </cell>
          <cell r="D1035" t="str">
            <v>510035</v>
          </cell>
          <cell r="E1035">
            <v>22201</v>
          </cell>
          <cell r="F1035">
            <v>10332063</v>
          </cell>
          <cell r="G1035">
            <v>6406</v>
          </cell>
          <cell r="H1035">
            <v>4936471</v>
          </cell>
        </row>
        <row r="1036">
          <cell r="A1036">
            <v>510050</v>
          </cell>
          <cell r="B1036" t="str">
            <v>MT</v>
          </cell>
          <cell r="C1036" t="str">
            <v>ALTO PARAGUAI</v>
          </cell>
          <cell r="D1036" t="str">
            <v>510050</v>
          </cell>
          <cell r="F1036">
            <v>308473</v>
          </cell>
          <cell r="H1036">
            <v>149295</v>
          </cell>
        </row>
        <row r="1037">
          <cell r="A1037">
            <v>510060</v>
          </cell>
          <cell r="B1037" t="str">
            <v>MT</v>
          </cell>
          <cell r="C1037" t="str">
            <v>ALTO TAQUARI</v>
          </cell>
          <cell r="D1037" t="str">
            <v>510060</v>
          </cell>
          <cell r="E1037">
            <v>82886</v>
          </cell>
          <cell r="F1037">
            <v>36154908</v>
          </cell>
          <cell r="G1037">
            <v>38147</v>
          </cell>
          <cell r="H1037">
            <v>18884539</v>
          </cell>
        </row>
        <row r="1038">
          <cell r="A1038">
            <v>510100</v>
          </cell>
          <cell r="B1038" t="str">
            <v>MT</v>
          </cell>
          <cell r="C1038" t="str">
            <v>ARAGUAIANA</v>
          </cell>
          <cell r="D1038" t="str">
            <v>510100</v>
          </cell>
          <cell r="E1038">
            <v>13914</v>
          </cell>
          <cell r="F1038">
            <v>1657795</v>
          </cell>
          <cell r="G1038">
            <v>6861</v>
          </cell>
          <cell r="H1038">
            <v>821940</v>
          </cell>
        </row>
        <row r="1039">
          <cell r="A1039">
            <v>510120</v>
          </cell>
          <cell r="B1039" t="str">
            <v>MT</v>
          </cell>
          <cell r="C1039" t="str">
            <v>ARAGUAINHA</v>
          </cell>
          <cell r="D1039" t="str">
            <v>510120</v>
          </cell>
          <cell r="F1039">
            <v>2727194</v>
          </cell>
          <cell r="H1039">
            <v>1279990</v>
          </cell>
        </row>
        <row r="1040">
          <cell r="A1040">
            <v>510125</v>
          </cell>
          <cell r="B1040" t="str">
            <v>MT</v>
          </cell>
          <cell r="C1040" t="str">
            <v>ARAPUTANGA</v>
          </cell>
          <cell r="D1040" t="str">
            <v>510125</v>
          </cell>
          <cell r="E1040">
            <v>75590</v>
          </cell>
          <cell r="F1040">
            <v>16320349</v>
          </cell>
          <cell r="G1040">
            <v>30988</v>
          </cell>
          <cell r="H1040">
            <v>7574571</v>
          </cell>
        </row>
        <row r="1041">
          <cell r="A1041">
            <v>510130</v>
          </cell>
          <cell r="B1041" t="str">
            <v>MT</v>
          </cell>
          <cell r="C1041" t="str">
            <v>ARENÁPOLIS</v>
          </cell>
          <cell r="D1041" t="str">
            <v>510130</v>
          </cell>
          <cell r="E1041">
            <v>15649</v>
          </cell>
          <cell r="F1041">
            <v>14791409</v>
          </cell>
          <cell r="G1041">
            <v>8165</v>
          </cell>
          <cell r="H1041">
            <v>6929286</v>
          </cell>
        </row>
        <row r="1042">
          <cell r="A1042">
            <v>510140</v>
          </cell>
          <cell r="B1042" t="str">
            <v>MT</v>
          </cell>
          <cell r="C1042" t="str">
            <v>ARIPUANÃ</v>
          </cell>
          <cell r="D1042" t="str">
            <v>510140</v>
          </cell>
          <cell r="E1042">
            <v>1176</v>
          </cell>
          <cell r="F1042">
            <v>32788126</v>
          </cell>
          <cell r="G1042">
            <v>124</v>
          </cell>
          <cell r="H1042">
            <v>14897566</v>
          </cell>
        </row>
        <row r="1043">
          <cell r="A1043">
            <v>510160</v>
          </cell>
          <cell r="B1043" t="str">
            <v>MT</v>
          </cell>
          <cell r="C1043" t="str">
            <v>BARÃO DE MELGAÇO</v>
          </cell>
          <cell r="D1043" t="str">
            <v>510160</v>
          </cell>
          <cell r="F1043">
            <v>1029169</v>
          </cell>
          <cell r="H1043">
            <v>497985</v>
          </cell>
        </row>
        <row r="1044">
          <cell r="A1044">
            <v>510170</v>
          </cell>
          <cell r="B1044" t="str">
            <v>MT</v>
          </cell>
          <cell r="C1044" t="str">
            <v>BARRA DO BUGRES</v>
          </cell>
          <cell r="D1044" t="str">
            <v>510170</v>
          </cell>
          <cell r="E1044">
            <v>26958</v>
          </cell>
          <cell r="F1044">
            <v>30064934</v>
          </cell>
          <cell r="G1044">
            <v>17190</v>
          </cell>
          <cell r="H1044">
            <v>15482434</v>
          </cell>
        </row>
        <row r="1045">
          <cell r="A1045">
            <v>510180</v>
          </cell>
          <cell r="B1045" t="str">
            <v>MT</v>
          </cell>
          <cell r="C1045" t="str">
            <v>BARRA DO GARÇAS</v>
          </cell>
          <cell r="D1045" t="str">
            <v>510180</v>
          </cell>
          <cell r="E1045">
            <v>594756</v>
          </cell>
          <cell r="F1045">
            <v>100091317</v>
          </cell>
          <cell r="G1045">
            <v>243073</v>
          </cell>
          <cell r="H1045">
            <v>44813294</v>
          </cell>
        </row>
        <row r="1046">
          <cell r="A1046">
            <v>510185</v>
          </cell>
          <cell r="B1046" t="str">
            <v>MT</v>
          </cell>
          <cell r="C1046" t="str">
            <v>BOM JESUS DO ARAGUAIA</v>
          </cell>
          <cell r="D1046" t="str">
            <v>510185</v>
          </cell>
          <cell r="E1046">
            <v>4463</v>
          </cell>
          <cell r="F1046">
            <v>8700306</v>
          </cell>
          <cell r="G1046">
            <v>11072</v>
          </cell>
          <cell r="H1046">
            <v>3487083</v>
          </cell>
        </row>
        <row r="1047">
          <cell r="A1047">
            <v>510190</v>
          </cell>
          <cell r="B1047" t="str">
            <v>MT</v>
          </cell>
          <cell r="C1047" t="str">
            <v>BRASNORTE</v>
          </cell>
          <cell r="D1047" t="str">
            <v>510190</v>
          </cell>
          <cell r="E1047">
            <v>92553</v>
          </cell>
          <cell r="F1047">
            <v>19954206</v>
          </cell>
          <cell r="G1047">
            <v>39247</v>
          </cell>
          <cell r="H1047">
            <v>8815959</v>
          </cell>
        </row>
        <row r="1048">
          <cell r="A1048">
            <v>510250</v>
          </cell>
          <cell r="B1048" t="str">
            <v>MT</v>
          </cell>
          <cell r="C1048" t="str">
            <v>CÁCERES</v>
          </cell>
          <cell r="D1048" t="str">
            <v>510250</v>
          </cell>
          <cell r="E1048">
            <v>618812</v>
          </cell>
          <cell r="F1048">
            <v>130095780</v>
          </cell>
          <cell r="G1048">
            <v>286621</v>
          </cell>
          <cell r="H1048">
            <v>63893307</v>
          </cell>
        </row>
        <row r="1049">
          <cell r="A1049">
            <v>510260</v>
          </cell>
          <cell r="B1049" t="str">
            <v>MT</v>
          </cell>
          <cell r="C1049" t="str">
            <v>CAMPINÁPOLIS</v>
          </cell>
          <cell r="D1049" t="str">
            <v>510260</v>
          </cell>
          <cell r="E1049">
            <v>39546</v>
          </cell>
          <cell r="F1049">
            <v>8752785</v>
          </cell>
          <cell r="G1049">
            <v>11554</v>
          </cell>
          <cell r="H1049">
            <v>3696905</v>
          </cell>
        </row>
        <row r="1050">
          <cell r="A1050">
            <v>510267</v>
          </cell>
          <cell r="B1050" t="str">
            <v>MT</v>
          </cell>
          <cell r="C1050" t="str">
            <v>CAMPO VERDE</v>
          </cell>
          <cell r="D1050" t="str">
            <v>510267</v>
          </cell>
          <cell r="F1050">
            <v>112775</v>
          </cell>
          <cell r="H1050">
            <v>69050</v>
          </cell>
        </row>
        <row r="1051">
          <cell r="A1051">
            <v>510269</v>
          </cell>
          <cell r="B1051" t="str">
            <v>MT</v>
          </cell>
          <cell r="C1051" t="str">
            <v>CANABRAVA DO NORTE</v>
          </cell>
          <cell r="D1051" t="str">
            <v>510269</v>
          </cell>
          <cell r="F1051">
            <v>6661342</v>
          </cell>
          <cell r="H1051">
            <v>3223230</v>
          </cell>
        </row>
        <row r="1052">
          <cell r="A1052">
            <v>510270</v>
          </cell>
          <cell r="B1052" t="str">
            <v>MT</v>
          </cell>
          <cell r="C1052" t="str">
            <v>CANARANA</v>
          </cell>
          <cell r="D1052" t="str">
            <v>510270</v>
          </cell>
          <cell r="E1052">
            <v>96739</v>
          </cell>
          <cell r="F1052">
            <v>10603423</v>
          </cell>
          <cell r="G1052">
            <v>42737</v>
          </cell>
          <cell r="H1052">
            <v>5780289</v>
          </cell>
        </row>
        <row r="1053">
          <cell r="A1053">
            <v>510279</v>
          </cell>
          <cell r="B1053" t="str">
            <v>MT</v>
          </cell>
          <cell r="C1053" t="str">
            <v>CARLINDA</v>
          </cell>
          <cell r="D1053" t="str">
            <v>510279</v>
          </cell>
          <cell r="F1053">
            <v>19482043</v>
          </cell>
          <cell r="H1053">
            <v>9426795</v>
          </cell>
        </row>
        <row r="1054">
          <cell r="A1054">
            <v>510285</v>
          </cell>
          <cell r="B1054" t="str">
            <v>MT</v>
          </cell>
          <cell r="C1054" t="str">
            <v>CASTANHEIRA</v>
          </cell>
          <cell r="D1054" t="str">
            <v>510285</v>
          </cell>
          <cell r="F1054">
            <v>2672975</v>
          </cell>
          <cell r="H1054">
            <v>1293375</v>
          </cell>
        </row>
        <row r="1055">
          <cell r="A1055">
            <v>510300</v>
          </cell>
          <cell r="B1055" t="str">
            <v>MT</v>
          </cell>
          <cell r="C1055" t="str">
            <v>CHAPADA DOS GUIMARÃES</v>
          </cell>
          <cell r="D1055" t="str">
            <v>510300</v>
          </cell>
          <cell r="E1055">
            <v>156324</v>
          </cell>
          <cell r="F1055">
            <v>45869432</v>
          </cell>
          <cell r="G1055">
            <v>70676</v>
          </cell>
          <cell r="H1055">
            <v>20515455</v>
          </cell>
        </row>
        <row r="1056">
          <cell r="A1056">
            <v>510310</v>
          </cell>
          <cell r="B1056" t="str">
            <v>MT</v>
          </cell>
          <cell r="C1056" t="str">
            <v>COCALINHO</v>
          </cell>
          <cell r="D1056" t="str">
            <v>510310</v>
          </cell>
          <cell r="E1056">
            <v>27454</v>
          </cell>
          <cell r="F1056">
            <v>4668617</v>
          </cell>
          <cell r="G1056">
            <v>16919</v>
          </cell>
          <cell r="H1056">
            <v>2562248</v>
          </cell>
        </row>
        <row r="1057">
          <cell r="A1057">
            <v>510320</v>
          </cell>
          <cell r="B1057" t="str">
            <v>MT</v>
          </cell>
          <cell r="C1057" t="str">
            <v>COLÍDER</v>
          </cell>
          <cell r="D1057" t="str">
            <v>510320</v>
          </cell>
          <cell r="F1057">
            <v>46737367</v>
          </cell>
          <cell r="H1057">
            <v>22614855</v>
          </cell>
        </row>
        <row r="1058">
          <cell r="A1058">
            <v>510325</v>
          </cell>
          <cell r="B1058" t="str">
            <v>MT</v>
          </cell>
          <cell r="C1058" t="str">
            <v>COLNIZA</v>
          </cell>
          <cell r="D1058" t="str">
            <v>510325</v>
          </cell>
          <cell r="F1058">
            <v>285200</v>
          </cell>
          <cell r="H1058">
            <v>138000</v>
          </cell>
        </row>
        <row r="1059">
          <cell r="A1059">
            <v>510330</v>
          </cell>
          <cell r="B1059" t="str">
            <v>MT</v>
          </cell>
          <cell r="C1059" t="str">
            <v>COMODORO</v>
          </cell>
          <cell r="D1059" t="str">
            <v>510330</v>
          </cell>
          <cell r="E1059">
            <v>74357</v>
          </cell>
          <cell r="F1059">
            <v>18068455</v>
          </cell>
          <cell r="G1059">
            <v>39828</v>
          </cell>
          <cell r="H1059">
            <v>8116979</v>
          </cell>
        </row>
        <row r="1060">
          <cell r="A1060">
            <v>510336</v>
          </cell>
          <cell r="B1060" t="str">
            <v>MT</v>
          </cell>
          <cell r="C1060" t="str">
            <v>CONQUISTA D'OESTE</v>
          </cell>
          <cell r="D1060" t="str">
            <v>510336</v>
          </cell>
          <cell r="E1060">
            <v>51693</v>
          </cell>
          <cell r="F1060">
            <v>14854823</v>
          </cell>
          <cell r="G1060">
            <v>29448</v>
          </cell>
          <cell r="H1060">
            <v>6877249</v>
          </cell>
        </row>
        <row r="1061">
          <cell r="A1061">
            <v>510340</v>
          </cell>
          <cell r="B1061" t="str">
            <v>MT</v>
          </cell>
          <cell r="C1061" t="str">
            <v>CUIABÁ</v>
          </cell>
          <cell r="D1061" t="str">
            <v>510340</v>
          </cell>
          <cell r="F1061">
            <v>934113545</v>
          </cell>
          <cell r="H1061">
            <v>451990425</v>
          </cell>
        </row>
        <row r="1062">
          <cell r="A1062">
            <v>510343</v>
          </cell>
          <cell r="B1062" t="str">
            <v>MT</v>
          </cell>
          <cell r="C1062" t="str">
            <v>CURVELÂNDIA</v>
          </cell>
          <cell r="D1062" t="str">
            <v>510343</v>
          </cell>
          <cell r="E1062">
            <v>21294</v>
          </cell>
          <cell r="F1062">
            <v>15807040</v>
          </cell>
          <cell r="G1062">
            <v>9914</v>
          </cell>
          <cell r="H1062">
            <v>8118364</v>
          </cell>
        </row>
        <row r="1063">
          <cell r="A1063">
            <v>510345</v>
          </cell>
          <cell r="B1063" t="str">
            <v>MT</v>
          </cell>
          <cell r="C1063" t="str">
            <v>DENISE</v>
          </cell>
          <cell r="D1063" t="str">
            <v>510345</v>
          </cell>
          <cell r="E1063">
            <v>360</v>
          </cell>
          <cell r="F1063">
            <v>10413676</v>
          </cell>
          <cell r="G1063">
            <v>630</v>
          </cell>
          <cell r="H1063">
            <v>5035955</v>
          </cell>
        </row>
        <row r="1064">
          <cell r="A1064">
            <v>510350</v>
          </cell>
          <cell r="B1064" t="str">
            <v>MT</v>
          </cell>
          <cell r="C1064" t="str">
            <v>DIAMANTINO</v>
          </cell>
          <cell r="D1064" t="str">
            <v>510350</v>
          </cell>
          <cell r="F1064">
            <v>99853</v>
          </cell>
          <cell r="H1064">
            <v>51145</v>
          </cell>
        </row>
        <row r="1065">
          <cell r="A1065">
            <v>510360</v>
          </cell>
          <cell r="B1065" t="str">
            <v>MT</v>
          </cell>
          <cell r="C1065" t="str">
            <v>DOM AQUINO</v>
          </cell>
          <cell r="D1065" t="str">
            <v>510360</v>
          </cell>
          <cell r="E1065">
            <v>132330</v>
          </cell>
          <cell r="F1065">
            <v>11363145</v>
          </cell>
          <cell r="G1065">
            <v>42949</v>
          </cell>
          <cell r="H1065">
            <v>4812128</v>
          </cell>
        </row>
        <row r="1066">
          <cell r="A1066">
            <v>510380</v>
          </cell>
          <cell r="B1066" t="str">
            <v>MT</v>
          </cell>
          <cell r="C1066" t="str">
            <v>FIGUEIRÓPOLIS D'OESTE</v>
          </cell>
          <cell r="D1066" t="str">
            <v>510380</v>
          </cell>
          <cell r="E1066">
            <v>31009</v>
          </cell>
          <cell r="F1066">
            <v>8129281</v>
          </cell>
          <cell r="G1066">
            <v>14713</v>
          </cell>
          <cell r="H1066">
            <v>4126052</v>
          </cell>
        </row>
        <row r="1067">
          <cell r="A1067">
            <v>510385</v>
          </cell>
          <cell r="B1067" t="str">
            <v>MT</v>
          </cell>
          <cell r="C1067" t="str">
            <v>GAÚCHA DO NORTE</v>
          </cell>
          <cell r="D1067" t="str">
            <v>510385</v>
          </cell>
          <cell r="F1067">
            <v>1868432</v>
          </cell>
          <cell r="H1067">
            <v>904080</v>
          </cell>
        </row>
        <row r="1068">
          <cell r="A1068">
            <v>510390</v>
          </cell>
          <cell r="B1068" t="str">
            <v>MT</v>
          </cell>
          <cell r="C1068" t="str">
            <v>GENERAL CARNEIRO</v>
          </cell>
          <cell r="D1068" t="str">
            <v>510390</v>
          </cell>
          <cell r="E1068">
            <v>52602</v>
          </cell>
          <cell r="F1068">
            <v>8735928</v>
          </cell>
          <cell r="G1068">
            <v>27033</v>
          </cell>
          <cell r="H1068">
            <v>4211808</v>
          </cell>
        </row>
        <row r="1069">
          <cell r="A1069">
            <v>510395</v>
          </cell>
          <cell r="B1069" t="str">
            <v>MT</v>
          </cell>
          <cell r="C1069" t="str">
            <v>GLÓRIA D'OESTE</v>
          </cell>
          <cell r="D1069" t="str">
            <v>510395</v>
          </cell>
          <cell r="E1069">
            <v>56066</v>
          </cell>
          <cell r="F1069">
            <v>9326867</v>
          </cell>
          <cell r="G1069">
            <v>25140</v>
          </cell>
          <cell r="H1069">
            <v>4168960</v>
          </cell>
        </row>
        <row r="1070">
          <cell r="A1070">
            <v>510410</v>
          </cell>
          <cell r="B1070" t="str">
            <v>MT</v>
          </cell>
          <cell r="C1070" t="str">
            <v>GUARANTÃ DO NORTE</v>
          </cell>
          <cell r="D1070" t="str">
            <v>510410</v>
          </cell>
          <cell r="E1070">
            <v>54639</v>
          </cell>
          <cell r="F1070">
            <v>73246661</v>
          </cell>
          <cell r="G1070">
            <v>33669</v>
          </cell>
          <cell r="H1070">
            <v>39049154</v>
          </cell>
        </row>
        <row r="1071">
          <cell r="A1071">
            <v>510420</v>
          </cell>
          <cell r="B1071" t="str">
            <v>MT</v>
          </cell>
          <cell r="C1071" t="str">
            <v>GUIRATINGA</v>
          </cell>
          <cell r="D1071" t="str">
            <v>510420</v>
          </cell>
          <cell r="F1071">
            <v>14043</v>
          </cell>
          <cell r="H1071">
            <v>6795</v>
          </cell>
        </row>
        <row r="1072">
          <cell r="A1072">
            <v>510450</v>
          </cell>
          <cell r="B1072" t="str">
            <v>MT</v>
          </cell>
          <cell r="C1072" t="str">
            <v>INDIAVAÍ</v>
          </cell>
          <cell r="D1072" t="str">
            <v>510450</v>
          </cell>
          <cell r="E1072">
            <v>9280</v>
          </cell>
          <cell r="F1072">
            <v>3483155</v>
          </cell>
          <cell r="G1072">
            <v>4870</v>
          </cell>
          <cell r="H1072">
            <v>1520575</v>
          </cell>
        </row>
        <row r="1073">
          <cell r="A1073">
            <v>510455</v>
          </cell>
          <cell r="B1073" t="str">
            <v>MT</v>
          </cell>
          <cell r="C1073" t="str">
            <v>ITAÚBA</v>
          </cell>
          <cell r="D1073" t="str">
            <v>510455</v>
          </cell>
          <cell r="F1073">
            <v>767405</v>
          </cell>
          <cell r="H1073">
            <v>371325</v>
          </cell>
        </row>
        <row r="1074">
          <cell r="A1074">
            <v>510460</v>
          </cell>
          <cell r="B1074" t="str">
            <v>MT</v>
          </cell>
          <cell r="C1074" t="str">
            <v>ITIQUIRA</v>
          </cell>
          <cell r="D1074" t="str">
            <v>510460</v>
          </cell>
          <cell r="E1074">
            <v>907</v>
          </cell>
          <cell r="F1074">
            <v>6951201</v>
          </cell>
          <cell r="G1074">
            <v>106</v>
          </cell>
          <cell r="H1074">
            <v>3374020</v>
          </cell>
        </row>
        <row r="1075">
          <cell r="A1075">
            <v>510480</v>
          </cell>
          <cell r="B1075" t="str">
            <v>MT</v>
          </cell>
          <cell r="C1075" t="str">
            <v>JACIARA</v>
          </cell>
          <cell r="D1075" t="str">
            <v>510480</v>
          </cell>
          <cell r="F1075">
            <v>2391526</v>
          </cell>
          <cell r="H1075">
            <v>1157190</v>
          </cell>
        </row>
        <row r="1076">
          <cell r="A1076">
            <v>510490</v>
          </cell>
          <cell r="B1076" t="str">
            <v>MT</v>
          </cell>
          <cell r="C1076" t="str">
            <v>JANGADA</v>
          </cell>
          <cell r="D1076" t="str">
            <v>510490</v>
          </cell>
          <cell r="E1076">
            <v>10633</v>
          </cell>
          <cell r="F1076">
            <v>3932820676</v>
          </cell>
          <cell r="G1076">
            <v>5072</v>
          </cell>
          <cell r="H1076">
            <v>2043733291</v>
          </cell>
        </row>
        <row r="1077">
          <cell r="A1077">
            <v>510500</v>
          </cell>
          <cell r="B1077" t="str">
            <v>MT</v>
          </cell>
          <cell r="C1077" t="str">
            <v>JAURU</v>
          </cell>
          <cell r="D1077" t="str">
            <v>510500</v>
          </cell>
          <cell r="E1077">
            <v>54501</v>
          </cell>
          <cell r="F1077">
            <v>4133754</v>
          </cell>
          <cell r="G1077">
            <v>24046</v>
          </cell>
          <cell r="H1077">
            <v>1968728</v>
          </cell>
        </row>
        <row r="1078">
          <cell r="A1078">
            <v>510510</v>
          </cell>
          <cell r="B1078" t="str">
            <v>MT</v>
          </cell>
          <cell r="C1078" t="str">
            <v>JUARA</v>
          </cell>
          <cell r="D1078" t="str">
            <v>510510</v>
          </cell>
          <cell r="F1078">
            <v>37228971</v>
          </cell>
          <cell r="H1078">
            <v>18013800</v>
          </cell>
        </row>
        <row r="1079">
          <cell r="A1079">
            <v>510515</v>
          </cell>
          <cell r="B1079" t="str">
            <v>MT</v>
          </cell>
          <cell r="C1079" t="str">
            <v>JUÍNA</v>
          </cell>
          <cell r="D1079" t="str">
            <v>510515</v>
          </cell>
          <cell r="F1079">
            <v>773140</v>
          </cell>
          <cell r="H1079">
            <v>374100</v>
          </cell>
        </row>
        <row r="1080">
          <cell r="A1080">
            <v>510517</v>
          </cell>
          <cell r="B1080" t="str">
            <v>MT</v>
          </cell>
          <cell r="C1080" t="str">
            <v>JURUENA</v>
          </cell>
          <cell r="D1080" t="str">
            <v>510517</v>
          </cell>
          <cell r="F1080">
            <v>3348</v>
          </cell>
          <cell r="H1080">
            <v>1620</v>
          </cell>
        </row>
        <row r="1081">
          <cell r="A1081">
            <v>510520</v>
          </cell>
          <cell r="B1081" t="str">
            <v>MT</v>
          </cell>
          <cell r="C1081" t="str">
            <v>JUSCIMEIRA</v>
          </cell>
          <cell r="D1081" t="str">
            <v>510520</v>
          </cell>
          <cell r="E1081">
            <v>83071</v>
          </cell>
          <cell r="F1081">
            <v>171686054</v>
          </cell>
          <cell r="G1081">
            <v>48888</v>
          </cell>
          <cell r="H1081">
            <v>83294706</v>
          </cell>
        </row>
        <row r="1082">
          <cell r="A1082">
            <v>510523</v>
          </cell>
          <cell r="B1082" t="str">
            <v>MT</v>
          </cell>
          <cell r="C1082" t="str">
            <v>LAMBARI D'OESTE</v>
          </cell>
          <cell r="D1082" t="str">
            <v>510523</v>
          </cell>
          <cell r="E1082">
            <v>58019</v>
          </cell>
          <cell r="F1082">
            <v>8361077</v>
          </cell>
          <cell r="G1082">
            <v>31960</v>
          </cell>
          <cell r="H1082">
            <v>3352771</v>
          </cell>
        </row>
        <row r="1083">
          <cell r="A1083">
            <v>510530</v>
          </cell>
          <cell r="B1083" t="str">
            <v>MT</v>
          </cell>
          <cell r="C1083" t="str">
            <v>LUCIARA</v>
          </cell>
          <cell r="D1083" t="str">
            <v>510530</v>
          </cell>
          <cell r="E1083">
            <v>35828</v>
          </cell>
          <cell r="F1083">
            <v>6424918</v>
          </cell>
          <cell r="G1083">
            <v>16453</v>
          </cell>
          <cell r="H1083">
            <v>2856124</v>
          </cell>
        </row>
        <row r="1084">
          <cell r="A1084">
            <v>510560</v>
          </cell>
          <cell r="B1084" t="str">
            <v>MT</v>
          </cell>
          <cell r="C1084" t="str">
            <v>MATUPÁ</v>
          </cell>
          <cell r="D1084" t="str">
            <v>510560</v>
          </cell>
          <cell r="F1084">
            <v>27262795</v>
          </cell>
          <cell r="H1084">
            <v>13191675</v>
          </cell>
        </row>
        <row r="1085">
          <cell r="A1085">
            <v>510562</v>
          </cell>
          <cell r="B1085" t="str">
            <v>MT</v>
          </cell>
          <cell r="C1085" t="str">
            <v>MIRASSOL D'OESTE</v>
          </cell>
          <cell r="D1085" t="str">
            <v>510562</v>
          </cell>
          <cell r="E1085">
            <v>242154</v>
          </cell>
          <cell r="F1085">
            <v>35605393</v>
          </cell>
          <cell r="G1085">
            <v>97570</v>
          </cell>
          <cell r="H1085">
            <v>17462270</v>
          </cell>
        </row>
        <row r="1086">
          <cell r="A1086">
            <v>510590</v>
          </cell>
          <cell r="B1086" t="str">
            <v>MT</v>
          </cell>
          <cell r="C1086" t="str">
            <v>NOBRES</v>
          </cell>
          <cell r="D1086" t="str">
            <v>510590</v>
          </cell>
          <cell r="F1086">
            <v>4087418</v>
          </cell>
          <cell r="G1086">
            <v>750</v>
          </cell>
          <cell r="H1086">
            <v>1977370</v>
          </cell>
        </row>
        <row r="1087">
          <cell r="A1087">
            <v>510600</v>
          </cell>
          <cell r="B1087" t="str">
            <v>MT</v>
          </cell>
          <cell r="C1087" t="str">
            <v>NORTELÂNDIA</v>
          </cell>
          <cell r="D1087" t="str">
            <v>510600</v>
          </cell>
          <cell r="F1087">
            <v>1851761</v>
          </cell>
          <cell r="H1087">
            <v>896561</v>
          </cell>
        </row>
        <row r="1088">
          <cell r="A1088">
            <v>510610</v>
          </cell>
          <cell r="B1088" t="str">
            <v>MT</v>
          </cell>
          <cell r="C1088" t="str">
            <v>NOSSA SENHORA DO LIVRAMENTO</v>
          </cell>
          <cell r="D1088" t="str">
            <v>510610</v>
          </cell>
          <cell r="F1088">
            <v>29049449</v>
          </cell>
          <cell r="H1088">
            <v>14056185</v>
          </cell>
        </row>
        <row r="1089">
          <cell r="A1089">
            <v>510615</v>
          </cell>
          <cell r="B1089" t="str">
            <v>MT</v>
          </cell>
          <cell r="C1089" t="str">
            <v>NOVA BANDEIRANTES</v>
          </cell>
          <cell r="D1089" t="str">
            <v>510615</v>
          </cell>
          <cell r="E1089">
            <v>12660</v>
          </cell>
          <cell r="F1089">
            <v>13781117</v>
          </cell>
          <cell r="G1089">
            <v>12880</v>
          </cell>
          <cell r="H1089">
            <v>6933360</v>
          </cell>
        </row>
        <row r="1090">
          <cell r="A1090">
            <v>510880</v>
          </cell>
          <cell r="B1090" t="str">
            <v>MT</v>
          </cell>
          <cell r="C1090" t="str">
            <v>NOVA GUARITA</v>
          </cell>
          <cell r="D1090" t="str">
            <v>510880</v>
          </cell>
          <cell r="E1090">
            <v>243</v>
          </cell>
          <cell r="F1090">
            <v>2782739</v>
          </cell>
          <cell r="H1090">
            <v>1345188</v>
          </cell>
        </row>
        <row r="1091">
          <cell r="A1091">
            <v>510618</v>
          </cell>
          <cell r="B1091" t="str">
            <v>MT</v>
          </cell>
          <cell r="C1091" t="str">
            <v>NOVA LACERDA</v>
          </cell>
          <cell r="D1091" t="str">
            <v>510618</v>
          </cell>
          <cell r="E1091">
            <v>64634</v>
          </cell>
          <cell r="F1091">
            <v>14423026</v>
          </cell>
          <cell r="G1091">
            <v>41722</v>
          </cell>
          <cell r="H1091">
            <v>6445954</v>
          </cell>
        </row>
        <row r="1092">
          <cell r="A1092">
            <v>510885</v>
          </cell>
          <cell r="B1092" t="str">
            <v>MT</v>
          </cell>
          <cell r="C1092" t="str">
            <v>NOVA MARILÂNDIA</v>
          </cell>
          <cell r="D1092" t="str">
            <v>510885</v>
          </cell>
          <cell r="E1092">
            <v>79080</v>
          </cell>
          <cell r="F1092">
            <v>32339756</v>
          </cell>
          <cell r="G1092">
            <v>43178</v>
          </cell>
          <cell r="H1092">
            <v>15343944</v>
          </cell>
        </row>
        <row r="1093">
          <cell r="A1093">
            <v>510890</v>
          </cell>
          <cell r="B1093" t="str">
            <v>MT</v>
          </cell>
          <cell r="C1093" t="str">
            <v>NOVA MARINGÁ</v>
          </cell>
          <cell r="D1093" t="str">
            <v>510890</v>
          </cell>
          <cell r="E1093">
            <v>48</v>
          </cell>
          <cell r="F1093">
            <v>484836</v>
          </cell>
          <cell r="H1093">
            <v>234405</v>
          </cell>
        </row>
        <row r="1094">
          <cell r="A1094">
            <v>510895</v>
          </cell>
          <cell r="B1094" t="str">
            <v>MT</v>
          </cell>
          <cell r="C1094" t="str">
            <v>NOVA MONTE VERDE</v>
          </cell>
          <cell r="D1094" t="str">
            <v>510895</v>
          </cell>
          <cell r="F1094">
            <v>0</v>
          </cell>
          <cell r="H1094">
            <v>0</v>
          </cell>
        </row>
        <row r="1095">
          <cell r="A1095">
            <v>510617</v>
          </cell>
          <cell r="B1095" t="str">
            <v>MT</v>
          </cell>
          <cell r="C1095" t="str">
            <v>NOVA NAZARÉ</v>
          </cell>
          <cell r="D1095" t="str">
            <v>510617</v>
          </cell>
          <cell r="E1095">
            <v>69973</v>
          </cell>
          <cell r="F1095">
            <v>6100664</v>
          </cell>
          <cell r="G1095">
            <v>21549</v>
          </cell>
          <cell r="H1095">
            <v>2118147</v>
          </cell>
        </row>
        <row r="1096">
          <cell r="A1096">
            <v>510619</v>
          </cell>
          <cell r="B1096" t="str">
            <v>MT</v>
          </cell>
          <cell r="C1096" t="str">
            <v>NOVA SANTA HELENA</v>
          </cell>
          <cell r="D1096" t="str">
            <v>510619</v>
          </cell>
          <cell r="F1096">
            <v>7232517</v>
          </cell>
          <cell r="H1096">
            <v>3499605</v>
          </cell>
        </row>
        <row r="1097">
          <cell r="A1097">
            <v>510625</v>
          </cell>
          <cell r="B1097" t="str">
            <v>MT</v>
          </cell>
          <cell r="C1097" t="str">
            <v>NOVA XAVANTINA</v>
          </cell>
          <cell r="D1097" t="str">
            <v>510625</v>
          </cell>
          <cell r="E1097">
            <v>130171</v>
          </cell>
          <cell r="F1097">
            <v>36814247</v>
          </cell>
          <cell r="G1097">
            <v>68265</v>
          </cell>
          <cell r="H1097">
            <v>17949943</v>
          </cell>
        </row>
        <row r="1098">
          <cell r="A1098">
            <v>510627</v>
          </cell>
          <cell r="B1098" t="str">
            <v>MT</v>
          </cell>
          <cell r="C1098" t="str">
            <v>NOVO HORIZONTE DO NORTE</v>
          </cell>
          <cell r="D1098" t="str">
            <v>510627</v>
          </cell>
          <cell r="F1098">
            <v>16869084</v>
          </cell>
          <cell r="H1098">
            <v>8162460</v>
          </cell>
        </row>
        <row r="1099">
          <cell r="A1099">
            <v>510626</v>
          </cell>
          <cell r="B1099" t="str">
            <v>MT</v>
          </cell>
          <cell r="C1099" t="str">
            <v>NOVO MUNDO</v>
          </cell>
          <cell r="D1099" t="str">
            <v>510626</v>
          </cell>
          <cell r="E1099">
            <v>61516</v>
          </cell>
          <cell r="F1099">
            <v>14987434</v>
          </cell>
          <cell r="G1099">
            <v>31757</v>
          </cell>
          <cell r="H1099">
            <v>6866109</v>
          </cell>
        </row>
        <row r="1100">
          <cell r="A1100">
            <v>510631</v>
          </cell>
          <cell r="B1100" t="str">
            <v>MT</v>
          </cell>
          <cell r="C1100" t="str">
            <v>NOVO SANTO ANTÔNIO</v>
          </cell>
          <cell r="D1100" t="str">
            <v>510631</v>
          </cell>
          <cell r="E1100">
            <v>11624</v>
          </cell>
          <cell r="F1100">
            <v>6715895</v>
          </cell>
          <cell r="G1100">
            <v>3735</v>
          </cell>
          <cell r="H1100">
            <v>3097598</v>
          </cell>
        </row>
        <row r="1101">
          <cell r="A1101">
            <v>510630</v>
          </cell>
          <cell r="B1101" t="str">
            <v>MT</v>
          </cell>
          <cell r="C1101" t="str">
            <v>PARANATINGA</v>
          </cell>
          <cell r="D1101" t="str">
            <v>510630</v>
          </cell>
          <cell r="E1101">
            <v>186596</v>
          </cell>
          <cell r="F1101">
            <v>62936512</v>
          </cell>
          <cell r="G1101">
            <v>106140</v>
          </cell>
          <cell r="H1101">
            <v>29065802</v>
          </cell>
        </row>
        <row r="1102">
          <cell r="A1102">
            <v>510637</v>
          </cell>
          <cell r="B1102" t="str">
            <v>MT</v>
          </cell>
          <cell r="C1102" t="str">
            <v>PEDRA PRETA</v>
          </cell>
          <cell r="D1102" t="str">
            <v>510637</v>
          </cell>
          <cell r="F1102">
            <v>711008</v>
          </cell>
          <cell r="H1102">
            <v>374520</v>
          </cell>
        </row>
        <row r="1103">
          <cell r="A1103">
            <v>510642</v>
          </cell>
          <cell r="B1103" t="str">
            <v>MT</v>
          </cell>
          <cell r="C1103" t="str">
            <v>PEIXOTO DE AZEVEDO</v>
          </cell>
          <cell r="D1103" t="str">
            <v>510642</v>
          </cell>
          <cell r="F1103">
            <v>33239502</v>
          </cell>
          <cell r="H1103">
            <v>16083630</v>
          </cell>
        </row>
        <row r="1104">
          <cell r="A1104">
            <v>510645</v>
          </cell>
          <cell r="B1104" t="str">
            <v>MT</v>
          </cell>
          <cell r="C1104" t="str">
            <v>PLANALTO DA SERRA</v>
          </cell>
          <cell r="D1104" t="str">
            <v>510645</v>
          </cell>
          <cell r="E1104">
            <v>52158</v>
          </cell>
          <cell r="F1104">
            <v>17707009</v>
          </cell>
          <cell r="G1104">
            <v>26861</v>
          </cell>
          <cell r="H1104">
            <v>9429006</v>
          </cell>
        </row>
        <row r="1105">
          <cell r="A1105">
            <v>510650</v>
          </cell>
          <cell r="B1105" t="str">
            <v>MT</v>
          </cell>
          <cell r="C1105" t="str">
            <v>POCONÉ</v>
          </cell>
          <cell r="D1105" t="str">
            <v>510650</v>
          </cell>
          <cell r="E1105">
            <v>280499</v>
          </cell>
          <cell r="F1105">
            <v>59169622</v>
          </cell>
          <cell r="G1105">
            <v>129830</v>
          </cell>
          <cell r="H1105">
            <v>26880564</v>
          </cell>
        </row>
        <row r="1106">
          <cell r="A1106">
            <v>510665</v>
          </cell>
          <cell r="B1106" t="str">
            <v>MT</v>
          </cell>
          <cell r="C1106" t="str">
            <v>PONTAL DO ARAGUAIA</v>
          </cell>
          <cell r="D1106" t="str">
            <v>510665</v>
          </cell>
          <cell r="F1106">
            <v>6852426</v>
          </cell>
          <cell r="H1106">
            <v>3315690</v>
          </cell>
        </row>
        <row r="1107">
          <cell r="A1107">
            <v>510670</v>
          </cell>
          <cell r="B1107" t="str">
            <v>MT</v>
          </cell>
          <cell r="C1107" t="str">
            <v>PONTE BRANCA</v>
          </cell>
          <cell r="D1107" t="str">
            <v>510670</v>
          </cell>
          <cell r="E1107">
            <v>62247</v>
          </cell>
          <cell r="F1107">
            <v>7877072</v>
          </cell>
          <cell r="G1107">
            <v>23753</v>
          </cell>
          <cell r="H1107">
            <v>4177063</v>
          </cell>
        </row>
        <row r="1108">
          <cell r="A1108">
            <v>510675</v>
          </cell>
          <cell r="B1108" t="str">
            <v>MT</v>
          </cell>
          <cell r="C1108" t="str">
            <v>PONTES E LACERDA</v>
          </cell>
          <cell r="D1108" t="str">
            <v>510675</v>
          </cell>
          <cell r="F1108">
            <v>233428264</v>
          </cell>
          <cell r="H1108">
            <v>112949160</v>
          </cell>
        </row>
        <row r="1109">
          <cell r="A1109">
            <v>510680</v>
          </cell>
          <cell r="B1109" t="str">
            <v>MT</v>
          </cell>
          <cell r="C1109" t="str">
            <v>PORTO DOS GAÚCHOS</v>
          </cell>
          <cell r="D1109" t="str">
            <v>510680</v>
          </cell>
          <cell r="E1109">
            <v>22918</v>
          </cell>
          <cell r="F1109">
            <v>41297959</v>
          </cell>
          <cell r="G1109">
            <v>3399</v>
          </cell>
          <cell r="H1109">
            <v>20452918</v>
          </cell>
        </row>
        <row r="1110">
          <cell r="A1110">
            <v>510682</v>
          </cell>
          <cell r="B1110" t="str">
            <v>MT</v>
          </cell>
          <cell r="C1110" t="str">
            <v>PORTO ESPERIDIÃO</v>
          </cell>
          <cell r="D1110" t="str">
            <v>510682</v>
          </cell>
          <cell r="E1110">
            <v>32713</v>
          </cell>
          <cell r="F1110">
            <v>20046986</v>
          </cell>
          <cell r="G1110">
            <v>12613</v>
          </cell>
          <cell r="H1110">
            <v>9380590</v>
          </cell>
        </row>
        <row r="1111">
          <cell r="A1111">
            <v>510685</v>
          </cell>
          <cell r="B1111" t="str">
            <v>MT</v>
          </cell>
          <cell r="C1111" t="str">
            <v>PORTO ESTRELA</v>
          </cell>
          <cell r="D1111" t="str">
            <v>510685</v>
          </cell>
          <cell r="F1111">
            <v>2544635</v>
          </cell>
          <cell r="H1111">
            <v>1229274</v>
          </cell>
        </row>
        <row r="1112">
          <cell r="A1112">
            <v>510700</v>
          </cell>
          <cell r="B1112" t="str">
            <v>MT</v>
          </cell>
          <cell r="C1112" t="str">
            <v>POXORÉO</v>
          </cell>
          <cell r="D1112" t="str">
            <v>510700</v>
          </cell>
          <cell r="E1112">
            <v>166763</v>
          </cell>
          <cell r="F1112">
            <v>6586754</v>
          </cell>
          <cell r="G1112">
            <v>88694</v>
          </cell>
          <cell r="H1112">
            <v>3228857</v>
          </cell>
        </row>
        <row r="1113">
          <cell r="A1113">
            <v>510704</v>
          </cell>
          <cell r="B1113" t="str">
            <v>MT</v>
          </cell>
          <cell r="C1113" t="str">
            <v>PRIMAVERA DO LESTE</v>
          </cell>
          <cell r="D1113" t="str">
            <v>510704</v>
          </cell>
          <cell r="F1113">
            <v>1382016</v>
          </cell>
          <cell r="H1113">
            <v>650155</v>
          </cell>
        </row>
        <row r="1114">
          <cell r="A1114">
            <v>510706</v>
          </cell>
          <cell r="B1114" t="str">
            <v>MT</v>
          </cell>
          <cell r="C1114" t="str">
            <v>QUERÊNCIA</v>
          </cell>
          <cell r="D1114" t="str">
            <v>510706</v>
          </cell>
          <cell r="E1114">
            <v>183166</v>
          </cell>
          <cell r="F1114">
            <v>45651994</v>
          </cell>
          <cell r="G1114">
            <v>80219</v>
          </cell>
          <cell r="H1114">
            <v>20785180</v>
          </cell>
        </row>
        <row r="1115">
          <cell r="A1115">
            <v>510715</v>
          </cell>
          <cell r="B1115" t="str">
            <v>MT</v>
          </cell>
          <cell r="C1115" t="str">
            <v>RESERVA DO CABAÇAL</v>
          </cell>
          <cell r="D1115" t="str">
            <v>510715</v>
          </cell>
          <cell r="E1115">
            <v>11895</v>
          </cell>
          <cell r="F1115">
            <v>5691582</v>
          </cell>
          <cell r="G1115">
            <v>6368</v>
          </cell>
          <cell r="H1115">
            <v>2707652</v>
          </cell>
        </row>
        <row r="1116">
          <cell r="A1116">
            <v>510718</v>
          </cell>
          <cell r="B1116" t="str">
            <v>MT</v>
          </cell>
          <cell r="C1116" t="str">
            <v>RIBEIRÃO CASCALHEIRA</v>
          </cell>
          <cell r="D1116" t="str">
            <v>510718</v>
          </cell>
          <cell r="E1116">
            <v>42809</v>
          </cell>
          <cell r="F1116">
            <v>8075716</v>
          </cell>
          <cell r="G1116">
            <v>756</v>
          </cell>
          <cell r="H1116">
            <v>3789695</v>
          </cell>
        </row>
        <row r="1117">
          <cell r="A1117">
            <v>510719</v>
          </cell>
          <cell r="B1117" t="str">
            <v>MT</v>
          </cell>
          <cell r="C1117" t="str">
            <v>RIBEIRÃOZINHO</v>
          </cell>
          <cell r="D1117" t="str">
            <v>510719</v>
          </cell>
          <cell r="E1117">
            <v>14655</v>
          </cell>
          <cell r="F1117">
            <v>6260811</v>
          </cell>
          <cell r="G1117">
            <v>4592</v>
          </cell>
          <cell r="H1117">
            <v>3163227</v>
          </cell>
        </row>
        <row r="1118">
          <cell r="A1118">
            <v>510720</v>
          </cell>
          <cell r="B1118" t="str">
            <v>MT</v>
          </cell>
          <cell r="C1118" t="str">
            <v>RIO BRANCO</v>
          </cell>
          <cell r="D1118" t="str">
            <v>510720</v>
          </cell>
          <cell r="E1118">
            <v>40566</v>
          </cell>
          <cell r="F1118">
            <v>3335614</v>
          </cell>
          <cell r="G1118">
            <v>19772</v>
          </cell>
          <cell r="H1118">
            <v>1635356</v>
          </cell>
        </row>
        <row r="1119">
          <cell r="A1119">
            <v>510757</v>
          </cell>
          <cell r="B1119" t="str">
            <v>MT</v>
          </cell>
          <cell r="C1119" t="str">
            <v>RONDOLÂNDIA</v>
          </cell>
          <cell r="D1119" t="str">
            <v>510757</v>
          </cell>
          <cell r="F1119">
            <v>16719944</v>
          </cell>
          <cell r="H1119">
            <v>8513835</v>
          </cell>
        </row>
        <row r="1120">
          <cell r="A1120">
            <v>510760</v>
          </cell>
          <cell r="B1120" t="str">
            <v>MT</v>
          </cell>
          <cell r="C1120" t="str">
            <v>RONDONÓPOLIS</v>
          </cell>
          <cell r="D1120" t="str">
            <v>510760</v>
          </cell>
          <cell r="F1120">
            <v>132849167</v>
          </cell>
          <cell r="H1120">
            <v>64281855</v>
          </cell>
        </row>
        <row r="1121">
          <cell r="A1121">
            <v>510770</v>
          </cell>
          <cell r="B1121" t="str">
            <v>MT</v>
          </cell>
          <cell r="C1121" t="str">
            <v>ROSÁRIO OESTE</v>
          </cell>
          <cell r="D1121" t="str">
            <v>510770</v>
          </cell>
          <cell r="E1121">
            <v>2181</v>
          </cell>
          <cell r="F1121">
            <v>3252379</v>
          </cell>
          <cell r="G1121">
            <v>1330</v>
          </cell>
          <cell r="H1121">
            <v>1607026</v>
          </cell>
        </row>
        <row r="1122">
          <cell r="A1122">
            <v>510775</v>
          </cell>
          <cell r="B1122" t="str">
            <v>MT</v>
          </cell>
          <cell r="C1122" t="str">
            <v>SALTO DO CÉU</v>
          </cell>
          <cell r="D1122" t="str">
            <v>510775</v>
          </cell>
          <cell r="E1122">
            <v>53668</v>
          </cell>
          <cell r="F1122">
            <v>6709117</v>
          </cell>
          <cell r="G1122">
            <v>22984</v>
          </cell>
          <cell r="H1122">
            <v>2849935</v>
          </cell>
        </row>
        <row r="1123">
          <cell r="A1123">
            <v>510774</v>
          </cell>
          <cell r="B1123" t="str">
            <v>MT</v>
          </cell>
          <cell r="C1123" t="str">
            <v>SANTA CRUZ DO XINGU</v>
          </cell>
          <cell r="D1123" t="str">
            <v>510774</v>
          </cell>
          <cell r="E1123">
            <v>33404</v>
          </cell>
          <cell r="F1123">
            <v>4806541</v>
          </cell>
          <cell r="G1123">
            <v>19901</v>
          </cell>
          <cell r="H1123">
            <v>2488941</v>
          </cell>
        </row>
        <row r="1124">
          <cell r="A1124">
            <v>510776</v>
          </cell>
          <cell r="B1124" t="str">
            <v>MT</v>
          </cell>
          <cell r="C1124" t="str">
            <v>SANTA RITA DO TRIVELATO</v>
          </cell>
          <cell r="D1124" t="str">
            <v>510776</v>
          </cell>
          <cell r="F1124">
            <v>0</v>
          </cell>
          <cell r="H1124">
            <v>0</v>
          </cell>
        </row>
        <row r="1125">
          <cell r="A1125">
            <v>510777</v>
          </cell>
          <cell r="B1125" t="str">
            <v>MT</v>
          </cell>
          <cell r="C1125" t="str">
            <v>SANTA TEREZINHA</v>
          </cell>
          <cell r="D1125" t="str">
            <v>510777</v>
          </cell>
          <cell r="E1125">
            <v>35087</v>
          </cell>
          <cell r="F1125">
            <v>4053826</v>
          </cell>
          <cell r="G1125">
            <v>6049</v>
          </cell>
          <cell r="H1125">
            <v>2108951</v>
          </cell>
        </row>
        <row r="1126">
          <cell r="A1126">
            <v>510726</v>
          </cell>
          <cell r="B1126" t="str">
            <v>MT</v>
          </cell>
          <cell r="C1126" t="str">
            <v>SANTO AFONSO</v>
          </cell>
          <cell r="D1126" t="str">
            <v>510726</v>
          </cell>
          <cell r="E1126">
            <v>32259</v>
          </cell>
          <cell r="F1126">
            <v>9033237</v>
          </cell>
          <cell r="G1126">
            <v>18363</v>
          </cell>
          <cell r="H1126">
            <v>4661753</v>
          </cell>
        </row>
        <row r="1127">
          <cell r="A1127">
            <v>510779</v>
          </cell>
          <cell r="B1127" t="str">
            <v>MT</v>
          </cell>
          <cell r="C1127" t="str">
            <v>SANTO ANTÔNIO DO LESTE</v>
          </cell>
          <cell r="D1127" t="str">
            <v>510779</v>
          </cell>
          <cell r="F1127">
            <v>2359162</v>
          </cell>
          <cell r="H1127">
            <v>1141530</v>
          </cell>
        </row>
        <row r="1128">
          <cell r="A1128">
            <v>510780</v>
          </cell>
          <cell r="B1128" t="str">
            <v>MT</v>
          </cell>
          <cell r="C1128" t="str">
            <v>SANTO ANTÔNIO DO LEVERGER</v>
          </cell>
          <cell r="D1128" t="str">
            <v>510780</v>
          </cell>
          <cell r="F1128">
            <v>7673709</v>
          </cell>
          <cell r="H1128">
            <v>3713085</v>
          </cell>
        </row>
        <row r="1129">
          <cell r="A1129">
            <v>510785</v>
          </cell>
          <cell r="B1129" t="str">
            <v>MT</v>
          </cell>
          <cell r="C1129" t="str">
            <v>SÃO FÉLIX DO ARAGUAIA</v>
          </cell>
          <cell r="D1129" t="str">
            <v>510785</v>
          </cell>
          <cell r="E1129">
            <v>57399</v>
          </cell>
          <cell r="F1129">
            <v>27736787</v>
          </cell>
          <cell r="G1129">
            <v>31972</v>
          </cell>
          <cell r="H1129">
            <v>14974603</v>
          </cell>
        </row>
        <row r="1130">
          <cell r="A1130">
            <v>510729</v>
          </cell>
          <cell r="B1130" t="str">
            <v>MT</v>
          </cell>
          <cell r="C1130" t="str">
            <v>SÃO JOSÉ DO POVO</v>
          </cell>
          <cell r="D1130" t="str">
            <v>510729</v>
          </cell>
          <cell r="E1130">
            <v>1</v>
          </cell>
          <cell r="F1130">
            <v>483087</v>
          </cell>
          <cell r="G1130">
            <v>2233</v>
          </cell>
          <cell r="H1130">
            <v>905255</v>
          </cell>
        </row>
        <row r="1131">
          <cell r="A1131">
            <v>510730</v>
          </cell>
          <cell r="B1131" t="str">
            <v>MT</v>
          </cell>
          <cell r="C1131" t="str">
            <v>SÃO JOSÉ DO RIO CLARO</v>
          </cell>
          <cell r="D1131" t="str">
            <v>510730</v>
          </cell>
          <cell r="F1131">
            <v>24626</v>
          </cell>
          <cell r="H1131">
            <v>15999</v>
          </cell>
        </row>
        <row r="1132">
          <cell r="A1132">
            <v>510735</v>
          </cell>
          <cell r="B1132" t="str">
            <v>MT</v>
          </cell>
          <cell r="C1132" t="str">
            <v>SÃO JOSÉ DO XINGU</v>
          </cell>
          <cell r="D1132" t="str">
            <v>510735</v>
          </cell>
          <cell r="F1132">
            <v>24507360</v>
          </cell>
          <cell r="H1132">
            <v>11858400</v>
          </cell>
        </row>
        <row r="1133">
          <cell r="A1133">
            <v>510710</v>
          </cell>
          <cell r="B1133" t="str">
            <v>MT</v>
          </cell>
          <cell r="C1133" t="str">
            <v>SÃO JOSÉ DOS QUATRO MARCOS</v>
          </cell>
          <cell r="D1133" t="str">
            <v>510710</v>
          </cell>
          <cell r="E1133">
            <v>108968</v>
          </cell>
          <cell r="F1133">
            <v>19931882</v>
          </cell>
          <cell r="G1133">
            <v>49739</v>
          </cell>
          <cell r="H1133">
            <v>14443853</v>
          </cell>
        </row>
        <row r="1134">
          <cell r="A1134">
            <v>510740</v>
          </cell>
          <cell r="B1134" t="str">
            <v>MT</v>
          </cell>
          <cell r="C1134" t="str">
            <v>SÃO PEDRO DA CIPA</v>
          </cell>
          <cell r="D1134" t="str">
            <v>510740</v>
          </cell>
          <cell r="F1134">
            <v>49414</v>
          </cell>
          <cell r="H1134">
            <v>23650</v>
          </cell>
        </row>
        <row r="1135">
          <cell r="A1135">
            <v>510787</v>
          </cell>
          <cell r="B1135" t="str">
            <v>MT</v>
          </cell>
          <cell r="C1135" t="str">
            <v>SAPEZAL</v>
          </cell>
          <cell r="D1135" t="str">
            <v>510787</v>
          </cell>
          <cell r="E1135">
            <v>61063</v>
          </cell>
          <cell r="F1135">
            <v>8065792</v>
          </cell>
          <cell r="G1135">
            <v>26056</v>
          </cell>
          <cell r="H1135">
            <v>4295223</v>
          </cell>
        </row>
        <row r="1136">
          <cell r="A1136">
            <v>510788</v>
          </cell>
          <cell r="B1136" t="str">
            <v>MT</v>
          </cell>
          <cell r="C1136" t="str">
            <v>SERRA NOVA DOURADA</v>
          </cell>
          <cell r="D1136" t="str">
            <v>510788</v>
          </cell>
          <cell r="E1136">
            <v>24659</v>
          </cell>
          <cell r="F1136">
            <v>7016441</v>
          </cell>
          <cell r="G1136">
            <v>18021</v>
          </cell>
          <cell r="H1136">
            <v>3111451</v>
          </cell>
        </row>
        <row r="1137">
          <cell r="A1137">
            <v>510794</v>
          </cell>
          <cell r="B1137" t="str">
            <v>MT</v>
          </cell>
          <cell r="C1137" t="str">
            <v>TABAPORÃ</v>
          </cell>
          <cell r="D1137" t="str">
            <v>510794</v>
          </cell>
          <cell r="F1137">
            <v>5883273</v>
          </cell>
          <cell r="H1137">
            <v>2846745</v>
          </cell>
        </row>
        <row r="1138">
          <cell r="A1138">
            <v>510795</v>
          </cell>
          <cell r="B1138" t="str">
            <v>MT</v>
          </cell>
          <cell r="C1138" t="str">
            <v>TANGARÁ DA SERRA</v>
          </cell>
          <cell r="D1138" t="str">
            <v>510795</v>
          </cell>
          <cell r="E1138">
            <v>599462</v>
          </cell>
          <cell r="F1138">
            <v>120352969</v>
          </cell>
          <cell r="G1138">
            <v>319066</v>
          </cell>
          <cell r="H1138">
            <v>64980368</v>
          </cell>
        </row>
        <row r="1139">
          <cell r="A1139">
            <v>510800</v>
          </cell>
          <cell r="B1139" t="str">
            <v>MT</v>
          </cell>
          <cell r="C1139" t="str">
            <v>TAPURAH</v>
          </cell>
          <cell r="D1139" t="str">
            <v>510800</v>
          </cell>
          <cell r="F1139">
            <v>1645</v>
          </cell>
          <cell r="H1139">
            <v>465</v>
          </cell>
        </row>
        <row r="1140">
          <cell r="A1140">
            <v>510805</v>
          </cell>
          <cell r="B1140" t="str">
            <v>MT</v>
          </cell>
          <cell r="C1140" t="str">
            <v>TERRA NOVA DO NORTE</v>
          </cell>
          <cell r="D1140" t="str">
            <v>510805</v>
          </cell>
          <cell r="F1140">
            <v>4978197</v>
          </cell>
          <cell r="H1140">
            <v>2408805</v>
          </cell>
        </row>
        <row r="1141">
          <cell r="A1141">
            <v>510810</v>
          </cell>
          <cell r="B1141" t="str">
            <v>MT</v>
          </cell>
          <cell r="C1141" t="str">
            <v>TESOURO</v>
          </cell>
          <cell r="D1141" t="str">
            <v>510810</v>
          </cell>
          <cell r="E1141">
            <v>25954</v>
          </cell>
          <cell r="F1141">
            <v>8381554</v>
          </cell>
          <cell r="G1141">
            <v>11662</v>
          </cell>
          <cell r="H1141">
            <v>3772254</v>
          </cell>
        </row>
        <row r="1142">
          <cell r="A1142">
            <v>510820</v>
          </cell>
          <cell r="B1142" t="str">
            <v>MT</v>
          </cell>
          <cell r="C1142" t="str">
            <v>TORIXORÉU</v>
          </cell>
          <cell r="D1142" t="str">
            <v>510820</v>
          </cell>
          <cell r="E1142">
            <v>45247</v>
          </cell>
          <cell r="F1142">
            <v>17124330</v>
          </cell>
          <cell r="G1142">
            <v>25655</v>
          </cell>
          <cell r="H1142">
            <v>8233325</v>
          </cell>
        </row>
        <row r="1143">
          <cell r="A1143">
            <v>510830</v>
          </cell>
          <cell r="B1143" t="str">
            <v>MT</v>
          </cell>
          <cell r="C1143" t="str">
            <v>UNIÃO DO SUL</v>
          </cell>
          <cell r="D1143" t="str">
            <v>510830</v>
          </cell>
          <cell r="E1143">
            <v>43162</v>
          </cell>
          <cell r="F1143">
            <v>7252101</v>
          </cell>
          <cell r="G1143">
            <v>18530</v>
          </cell>
          <cell r="H1143">
            <v>3097304</v>
          </cell>
        </row>
        <row r="1144">
          <cell r="A1144">
            <v>510835</v>
          </cell>
          <cell r="B1144" t="str">
            <v>MT</v>
          </cell>
          <cell r="C1144" t="str">
            <v>VALE DE SÃO DOMINGOS</v>
          </cell>
          <cell r="D1144" t="str">
            <v>510835</v>
          </cell>
          <cell r="E1144">
            <v>24833</v>
          </cell>
          <cell r="F1144">
            <v>7389092</v>
          </cell>
          <cell r="G1144">
            <v>5732</v>
          </cell>
          <cell r="H1144">
            <v>3235125</v>
          </cell>
        </row>
        <row r="1145">
          <cell r="A1145">
            <v>510840</v>
          </cell>
          <cell r="B1145" t="str">
            <v>MT</v>
          </cell>
          <cell r="C1145" t="str">
            <v>VÁRZEA GRANDE</v>
          </cell>
          <cell r="D1145" t="str">
            <v>510840</v>
          </cell>
          <cell r="F1145">
            <v>13330</v>
          </cell>
          <cell r="H1145">
            <v>6450</v>
          </cell>
        </row>
        <row r="1146">
          <cell r="A1146">
            <v>510850</v>
          </cell>
          <cell r="B1146" t="str">
            <v>MT</v>
          </cell>
          <cell r="C1146" t="str">
            <v>VERA</v>
          </cell>
          <cell r="D1146" t="str">
            <v>510850</v>
          </cell>
          <cell r="F1146">
            <v>35835612</v>
          </cell>
          <cell r="H1146">
            <v>17339820</v>
          </cell>
        </row>
        <row r="1147">
          <cell r="A1147">
            <v>510550</v>
          </cell>
          <cell r="B1147" t="str">
            <v>MT</v>
          </cell>
          <cell r="C1147" t="str">
            <v>VILA BELA DA SANTÍSSIMA TRINDADE</v>
          </cell>
          <cell r="D1147" t="str">
            <v>510550</v>
          </cell>
          <cell r="F1147">
            <v>998882</v>
          </cell>
          <cell r="H1147">
            <v>483330</v>
          </cell>
        </row>
        <row r="1148">
          <cell r="A1148">
            <v>510860</v>
          </cell>
          <cell r="B1148" t="str">
            <v>MT</v>
          </cell>
          <cell r="C1148" t="str">
            <v>VILA RICA</v>
          </cell>
          <cell r="D1148" t="str">
            <v>510860</v>
          </cell>
          <cell r="E1148">
            <v>216230</v>
          </cell>
          <cell r="F1148">
            <v>51860110</v>
          </cell>
          <cell r="G1148">
            <v>108627</v>
          </cell>
          <cell r="H1148">
            <v>23665094</v>
          </cell>
        </row>
        <row r="1149">
          <cell r="A1149">
            <v>500110</v>
          </cell>
          <cell r="B1149" t="str">
            <v>MS</v>
          </cell>
          <cell r="C1149" t="str">
            <v>AQUIDAUANA</v>
          </cell>
          <cell r="D1149" t="str">
            <v>500110</v>
          </cell>
          <cell r="F1149">
            <v>33677532</v>
          </cell>
          <cell r="H1149">
            <v>16295580</v>
          </cell>
        </row>
        <row r="1150">
          <cell r="A1150">
            <v>500124</v>
          </cell>
          <cell r="B1150" t="str">
            <v>MS</v>
          </cell>
          <cell r="C1150" t="str">
            <v>ARAL MOREIRA</v>
          </cell>
          <cell r="D1150" t="str">
            <v>500124</v>
          </cell>
          <cell r="E1150">
            <v>40689</v>
          </cell>
          <cell r="F1150">
            <v>24861728</v>
          </cell>
          <cell r="G1150">
            <v>16920</v>
          </cell>
          <cell r="H1150">
            <v>11822017</v>
          </cell>
        </row>
        <row r="1151">
          <cell r="A1151">
            <v>500150</v>
          </cell>
          <cell r="B1151" t="str">
            <v>MS</v>
          </cell>
          <cell r="C1151" t="str">
            <v>BANDEIRANTES</v>
          </cell>
          <cell r="D1151" t="str">
            <v>500150</v>
          </cell>
          <cell r="F1151">
            <v>52018</v>
          </cell>
          <cell r="H1151">
            <v>25170</v>
          </cell>
        </row>
        <row r="1152">
          <cell r="A1152">
            <v>500210</v>
          </cell>
          <cell r="B1152" t="str">
            <v>MS</v>
          </cell>
          <cell r="C1152" t="str">
            <v>BELA VISTA</v>
          </cell>
          <cell r="D1152" t="str">
            <v>500210</v>
          </cell>
          <cell r="F1152">
            <v>543616</v>
          </cell>
          <cell r="H1152">
            <v>263040</v>
          </cell>
        </row>
        <row r="1153">
          <cell r="A1153">
            <v>500260</v>
          </cell>
          <cell r="B1153" t="str">
            <v>MS</v>
          </cell>
          <cell r="C1153" t="str">
            <v>CAMAPUÃ</v>
          </cell>
          <cell r="D1153" t="str">
            <v>500260</v>
          </cell>
          <cell r="F1153">
            <v>48434617</v>
          </cell>
          <cell r="H1153">
            <v>23436105</v>
          </cell>
        </row>
        <row r="1154">
          <cell r="A1154">
            <v>500270</v>
          </cell>
          <cell r="B1154" t="str">
            <v>MS</v>
          </cell>
          <cell r="C1154" t="str">
            <v>CAMPO GRANDE</v>
          </cell>
          <cell r="D1154" t="str">
            <v>500270</v>
          </cell>
          <cell r="E1154">
            <v>3462608</v>
          </cell>
          <cell r="F1154">
            <v>289782579</v>
          </cell>
          <cell r="G1154">
            <v>2446359</v>
          </cell>
          <cell r="H1154">
            <v>161543975</v>
          </cell>
        </row>
        <row r="1155">
          <cell r="A1155">
            <v>500295</v>
          </cell>
          <cell r="B1155" t="str">
            <v>MS</v>
          </cell>
          <cell r="C1155" t="str">
            <v>CHAPADÃO DO SUL</v>
          </cell>
          <cell r="D1155" t="str">
            <v>500295</v>
          </cell>
          <cell r="E1155">
            <v>165</v>
          </cell>
          <cell r="F1155">
            <v>58040</v>
          </cell>
          <cell r="H1155">
            <v>27525</v>
          </cell>
        </row>
        <row r="1156">
          <cell r="A1156">
            <v>500315</v>
          </cell>
          <cell r="B1156" t="str">
            <v>MS</v>
          </cell>
          <cell r="C1156" t="str">
            <v>CORONEL SAPUCAIA</v>
          </cell>
          <cell r="D1156" t="str">
            <v>500315</v>
          </cell>
          <cell r="F1156">
            <v>221266096</v>
          </cell>
          <cell r="H1156">
            <v>107064240</v>
          </cell>
        </row>
        <row r="1157">
          <cell r="A1157">
            <v>500330</v>
          </cell>
          <cell r="B1157" t="str">
            <v>MS</v>
          </cell>
          <cell r="C1157" t="str">
            <v>COXIM</v>
          </cell>
          <cell r="D1157" t="str">
            <v>500330</v>
          </cell>
          <cell r="F1157">
            <v>5434624539</v>
          </cell>
          <cell r="H1157">
            <v>2629657035</v>
          </cell>
        </row>
        <row r="1158">
          <cell r="A1158">
            <v>500348</v>
          </cell>
          <cell r="B1158" t="str">
            <v>MS</v>
          </cell>
          <cell r="C1158" t="str">
            <v>DOIS IRMÃOS DO BURITI</v>
          </cell>
          <cell r="D1158" t="str">
            <v>500348</v>
          </cell>
          <cell r="F1158">
            <v>36722383</v>
          </cell>
          <cell r="H1158">
            <v>17768895</v>
          </cell>
        </row>
        <row r="1159">
          <cell r="A1159">
            <v>500370</v>
          </cell>
          <cell r="B1159" t="str">
            <v>MS</v>
          </cell>
          <cell r="C1159" t="str">
            <v>DOURADOS</v>
          </cell>
          <cell r="D1159" t="str">
            <v>500370</v>
          </cell>
          <cell r="E1159">
            <v>1105091</v>
          </cell>
          <cell r="F1159">
            <v>373399698</v>
          </cell>
          <cell r="G1159">
            <v>523465</v>
          </cell>
          <cell r="H1159">
            <v>173125580</v>
          </cell>
        </row>
        <row r="1160">
          <cell r="A1160">
            <v>500380</v>
          </cell>
          <cell r="B1160" t="str">
            <v>MS</v>
          </cell>
          <cell r="C1160" t="str">
            <v>FÁTIMA DO SUL</v>
          </cell>
          <cell r="D1160" t="str">
            <v>500380</v>
          </cell>
          <cell r="E1160">
            <v>244099</v>
          </cell>
          <cell r="F1160">
            <v>42228543</v>
          </cell>
          <cell r="G1160">
            <v>111525</v>
          </cell>
          <cell r="H1160">
            <v>24844833</v>
          </cell>
        </row>
        <row r="1161">
          <cell r="A1161">
            <v>500430</v>
          </cell>
          <cell r="B1161" t="str">
            <v>MS</v>
          </cell>
          <cell r="C1161" t="str">
            <v>IGUATEMI</v>
          </cell>
          <cell r="D1161" t="str">
            <v>500430</v>
          </cell>
          <cell r="F1161">
            <v>2352404</v>
          </cell>
          <cell r="H1161">
            <v>1138260</v>
          </cell>
        </row>
        <row r="1162">
          <cell r="A1162">
            <v>500450</v>
          </cell>
          <cell r="B1162" t="str">
            <v>MS</v>
          </cell>
          <cell r="C1162" t="str">
            <v>ITAPORÃ</v>
          </cell>
          <cell r="D1162" t="str">
            <v>500450</v>
          </cell>
          <cell r="E1162">
            <v>69524</v>
          </cell>
          <cell r="F1162">
            <v>28572598</v>
          </cell>
          <cell r="G1162">
            <v>29746</v>
          </cell>
          <cell r="H1162">
            <v>17104165</v>
          </cell>
        </row>
        <row r="1163">
          <cell r="A1163">
            <v>500460</v>
          </cell>
          <cell r="B1163" t="str">
            <v>MS</v>
          </cell>
          <cell r="C1163" t="str">
            <v>ITAQUIRAÍ</v>
          </cell>
          <cell r="D1163" t="str">
            <v>500460</v>
          </cell>
          <cell r="F1163">
            <v>27741714</v>
          </cell>
          <cell r="H1163">
            <v>13423410</v>
          </cell>
        </row>
        <row r="1164">
          <cell r="A1164">
            <v>500480</v>
          </cell>
          <cell r="B1164" t="str">
            <v>MS</v>
          </cell>
          <cell r="C1164" t="str">
            <v>JAPORÃ</v>
          </cell>
          <cell r="D1164" t="str">
            <v>500480</v>
          </cell>
          <cell r="F1164">
            <v>9765</v>
          </cell>
          <cell r="H1164">
            <v>4725</v>
          </cell>
        </row>
        <row r="1165">
          <cell r="A1165">
            <v>500500</v>
          </cell>
          <cell r="B1165" t="str">
            <v>MS</v>
          </cell>
          <cell r="C1165" t="str">
            <v>JARDIM</v>
          </cell>
          <cell r="D1165" t="str">
            <v>500500</v>
          </cell>
          <cell r="F1165">
            <v>165483735</v>
          </cell>
          <cell r="H1165">
            <v>80072775</v>
          </cell>
        </row>
        <row r="1166">
          <cell r="A1166">
            <v>500515</v>
          </cell>
          <cell r="B1166" t="str">
            <v>MS</v>
          </cell>
          <cell r="C1166" t="str">
            <v>JUTI</v>
          </cell>
          <cell r="D1166" t="str">
            <v>500515</v>
          </cell>
          <cell r="F1166">
            <v>6265255</v>
          </cell>
          <cell r="H1166">
            <v>3031575</v>
          </cell>
        </row>
        <row r="1167">
          <cell r="A1167">
            <v>500525</v>
          </cell>
          <cell r="B1167" t="str">
            <v>MS</v>
          </cell>
          <cell r="C1167" t="str">
            <v>LAGUNA CARAPÃ</v>
          </cell>
          <cell r="D1167" t="str">
            <v>500525</v>
          </cell>
          <cell r="E1167">
            <v>49417</v>
          </cell>
          <cell r="F1167">
            <v>8948834</v>
          </cell>
          <cell r="G1167">
            <v>22323</v>
          </cell>
          <cell r="H1167">
            <v>4611007</v>
          </cell>
        </row>
        <row r="1168">
          <cell r="A1168">
            <v>500580</v>
          </cell>
          <cell r="B1168" t="str">
            <v>MS</v>
          </cell>
          <cell r="C1168" t="str">
            <v>NIOAQUE</v>
          </cell>
          <cell r="D1168" t="str">
            <v>500580</v>
          </cell>
          <cell r="F1168">
            <v>25717135</v>
          </cell>
          <cell r="H1168">
            <v>12443775</v>
          </cell>
        </row>
        <row r="1169">
          <cell r="A1169">
            <v>500620</v>
          </cell>
          <cell r="B1169" t="str">
            <v>MS</v>
          </cell>
          <cell r="C1169" t="str">
            <v>NOVA ANDRADINA</v>
          </cell>
          <cell r="D1169" t="str">
            <v>500620</v>
          </cell>
          <cell r="F1169">
            <v>24180</v>
          </cell>
          <cell r="H1169">
            <v>11700</v>
          </cell>
        </row>
        <row r="1170">
          <cell r="A1170">
            <v>500635</v>
          </cell>
          <cell r="B1170" t="str">
            <v>MS</v>
          </cell>
          <cell r="C1170" t="str">
            <v>PARANHOS</v>
          </cell>
          <cell r="D1170" t="str">
            <v>500635</v>
          </cell>
          <cell r="F1170">
            <v>0</v>
          </cell>
          <cell r="H1170">
            <v>0</v>
          </cell>
        </row>
        <row r="1171">
          <cell r="A1171">
            <v>500640</v>
          </cell>
          <cell r="B1171" t="str">
            <v>MS</v>
          </cell>
          <cell r="C1171" t="str">
            <v>PEDRO GOMES</v>
          </cell>
          <cell r="D1171" t="str">
            <v>500640</v>
          </cell>
          <cell r="F1171">
            <v>926621</v>
          </cell>
          <cell r="H1171">
            <v>448365</v>
          </cell>
        </row>
        <row r="1172">
          <cell r="A1172">
            <v>500660</v>
          </cell>
          <cell r="B1172" t="str">
            <v>MS</v>
          </cell>
          <cell r="C1172" t="str">
            <v>PONTA PORÃ</v>
          </cell>
          <cell r="D1172" t="str">
            <v>500660</v>
          </cell>
          <cell r="F1172">
            <v>226381995</v>
          </cell>
          <cell r="H1172">
            <v>109539675</v>
          </cell>
        </row>
        <row r="1173">
          <cell r="A1173">
            <v>500690</v>
          </cell>
          <cell r="B1173" t="str">
            <v>MS</v>
          </cell>
          <cell r="C1173" t="str">
            <v>PORTO MURTINHO</v>
          </cell>
          <cell r="D1173" t="str">
            <v>500690</v>
          </cell>
          <cell r="E1173">
            <v>79889</v>
          </cell>
          <cell r="F1173">
            <v>14407942</v>
          </cell>
          <cell r="G1173">
            <v>50196</v>
          </cell>
          <cell r="H1173">
            <v>11295230</v>
          </cell>
        </row>
        <row r="1174">
          <cell r="A1174">
            <v>500769</v>
          </cell>
          <cell r="B1174" t="str">
            <v>MS</v>
          </cell>
          <cell r="C1174" t="str">
            <v>SÃO GABRIEL DO OESTE</v>
          </cell>
          <cell r="D1174" t="str">
            <v>500769</v>
          </cell>
          <cell r="F1174">
            <v>620000</v>
          </cell>
          <cell r="H1174">
            <v>300000</v>
          </cell>
        </row>
        <row r="1175">
          <cell r="A1175">
            <v>500795</v>
          </cell>
          <cell r="B1175" t="str">
            <v>MS</v>
          </cell>
          <cell r="C1175" t="str">
            <v>TACURU</v>
          </cell>
          <cell r="D1175" t="str">
            <v>500795</v>
          </cell>
          <cell r="E1175">
            <v>101054</v>
          </cell>
          <cell r="F1175">
            <v>24849304</v>
          </cell>
          <cell r="G1175">
            <v>50146</v>
          </cell>
          <cell r="H1175">
            <v>11281345</v>
          </cell>
        </row>
        <row r="1176">
          <cell r="A1176">
            <v>500797</v>
          </cell>
          <cell r="B1176" t="str">
            <v>MS</v>
          </cell>
          <cell r="C1176" t="str">
            <v>TAQUARUSSU</v>
          </cell>
          <cell r="D1176" t="str">
            <v>500797</v>
          </cell>
          <cell r="F1176">
            <v>4858816</v>
          </cell>
          <cell r="H1176">
            <v>2351040</v>
          </cell>
        </row>
        <row r="1177">
          <cell r="A1177">
            <v>310375</v>
          </cell>
          <cell r="B1177" t="str">
            <v>MG</v>
          </cell>
          <cell r="C1177" t="str">
            <v>ARAPORÃ</v>
          </cell>
          <cell r="D1177" t="str">
            <v>310375</v>
          </cell>
          <cell r="F1177">
            <v>3303980</v>
          </cell>
          <cell r="H1177">
            <v>1598700</v>
          </cell>
        </row>
        <row r="1178">
          <cell r="A1178">
            <v>310560</v>
          </cell>
          <cell r="B1178" t="str">
            <v>MG</v>
          </cell>
          <cell r="C1178" t="str">
            <v>BARBACENA</v>
          </cell>
          <cell r="D1178" t="str">
            <v>310560</v>
          </cell>
          <cell r="E1178">
            <v>1347069</v>
          </cell>
          <cell r="F1178">
            <v>148728979</v>
          </cell>
          <cell r="G1178">
            <v>618643</v>
          </cell>
          <cell r="H1178">
            <v>70226844</v>
          </cell>
        </row>
        <row r="1179">
          <cell r="A1179">
            <v>310910</v>
          </cell>
          <cell r="B1179" t="str">
            <v>MG</v>
          </cell>
          <cell r="C1179" t="str">
            <v>BUENO BRANDÃO</v>
          </cell>
          <cell r="D1179" t="str">
            <v>310910</v>
          </cell>
          <cell r="F1179">
            <v>0</v>
          </cell>
          <cell r="H1179">
            <v>0</v>
          </cell>
        </row>
        <row r="1180">
          <cell r="A1180">
            <v>310970</v>
          </cell>
          <cell r="B1180" t="str">
            <v>MG</v>
          </cell>
          <cell r="C1180" t="str">
            <v>CACHOEIRA DE MINAS</v>
          </cell>
          <cell r="D1180" t="str">
            <v>310970</v>
          </cell>
          <cell r="F1180">
            <v>3076502</v>
          </cell>
          <cell r="H1180">
            <v>1488630</v>
          </cell>
        </row>
        <row r="1181">
          <cell r="A1181">
            <v>312280</v>
          </cell>
          <cell r="B1181" t="str">
            <v>MG</v>
          </cell>
          <cell r="C1181" t="str">
            <v>DOM VIÇOSO</v>
          </cell>
          <cell r="D1181" t="str">
            <v>312280</v>
          </cell>
          <cell r="F1181">
            <v>15680730</v>
          </cell>
          <cell r="H1181">
            <v>7587450</v>
          </cell>
        </row>
        <row r="1182">
          <cell r="A1182">
            <v>313170</v>
          </cell>
          <cell r="B1182" t="str">
            <v>MG</v>
          </cell>
          <cell r="C1182" t="str">
            <v>ITABIRA</v>
          </cell>
          <cell r="D1182" t="str">
            <v>313170</v>
          </cell>
          <cell r="F1182">
            <v>2765789</v>
          </cell>
          <cell r="H1182">
            <v>1338285</v>
          </cell>
        </row>
        <row r="1183">
          <cell r="A1183">
            <v>313505</v>
          </cell>
          <cell r="B1183" t="str">
            <v>MG</v>
          </cell>
          <cell r="C1183" t="str">
            <v>JAÍBA</v>
          </cell>
          <cell r="D1183" t="str">
            <v>313505</v>
          </cell>
          <cell r="F1183">
            <v>463078</v>
          </cell>
          <cell r="H1183">
            <v>224070</v>
          </cell>
        </row>
        <row r="1184">
          <cell r="A1184">
            <v>314090</v>
          </cell>
          <cell r="B1184" t="str">
            <v>MG</v>
          </cell>
          <cell r="C1184" t="str">
            <v>MATIPÓ</v>
          </cell>
          <cell r="D1184" t="str">
            <v>314090</v>
          </cell>
          <cell r="F1184">
            <v>2718421</v>
          </cell>
          <cell r="H1184">
            <v>1315365</v>
          </cell>
        </row>
        <row r="1185">
          <cell r="A1185">
            <v>314200</v>
          </cell>
          <cell r="B1185" t="str">
            <v>MG</v>
          </cell>
          <cell r="C1185" t="str">
            <v>MIRABELA</v>
          </cell>
          <cell r="D1185" t="str">
            <v>314200</v>
          </cell>
          <cell r="F1185">
            <v>296701</v>
          </cell>
          <cell r="H1185">
            <v>143565</v>
          </cell>
        </row>
        <row r="1186">
          <cell r="A1186">
            <v>314587</v>
          </cell>
          <cell r="B1186" t="str">
            <v>MG</v>
          </cell>
          <cell r="C1186" t="str">
            <v>ORIZÂNIA</v>
          </cell>
          <cell r="D1186" t="str">
            <v>314587</v>
          </cell>
          <cell r="F1186">
            <v>14650135</v>
          </cell>
          <cell r="H1186">
            <v>7088775</v>
          </cell>
        </row>
        <row r="1187">
          <cell r="A1187">
            <v>314910</v>
          </cell>
          <cell r="B1187" t="str">
            <v>MG</v>
          </cell>
          <cell r="C1187" t="str">
            <v>PEDRALVA</v>
          </cell>
          <cell r="D1187" t="str">
            <v>314910</v>
          </cell>
          <cell r="F1187">
            <v>27590</v>
          </cell>
          <cell r="H1187">
            <v>13350</v>
          </cell>
        </row>
        <row r="1188">
          <cell r="A1188">
            <v>315080</v>
          </cell>
          <cell r="B1188" t="str">
            <v>MG</v>
          </cell>
          <cell r="C1188" t="str">
            <v>PIRANGA</v>
          </cell>
          <cell r="D1188" t="str">
            <v>315080</v>
          </cell>
          <cell r="F1188">
            <v>104346</v>
          </cell>
          <cell r="H1188">
            <v>50490</v>
          </cell>
        </row>
        <row r="1189">
          <cell r="A1189">
            <v>315370</v>
          </cell>
          <cell r="B1189" t="str">
            <v>MG</v>
          </cell>
          <cell r="C1189" t="str">
            <v>QUARTEL GERAL</v>
          </cell>
          <cell r="D1189" t="str">
            <v>315370</v>
          </cell>
          <cell r="F1189">
            <v>28979017</v>
          </cell>
          <cell r="H1189">
            <v>14022105</v>
          </cell>
        </row>
        <row r="1190">
          <cell r="A1190">
            <v>315960</v>
          </cell>
          <cell r="B1190" t="str">
            <v>MG</v>
          </cell>
          <cell r="C1190" t="str">
            <v>SANTA RITA DO SAPUCAÍ</v>
          </cell>
          <cell r="D1190" t="str">
            <v>315960</v>
          </cell>
          <cell r="F1190">
            <v>111614818</v>
          </cell>
          <cell r="H1190">
            <v>54007170</v>
          </cell>
        </row>
        <row r="1191">
          <cell r="A1191">
            <v>316370</v>
          </cell>
          <cell r="B1191" t="str">
            <v>MG</v>
          </cell>
          <cell r="C1191" t="str">
            <v>SÃO LOURENÇO</v>
          </cell>
          <cell r="D1191" t="str">
            <v>316370</v>
          </cell>
          <cell r="F1191">
            <v>142685157</v>
          </cell>
          <cell r="H1191">
            <v>69041205</v>
          </cell>
        </row>
        <row r="1192">
          <cell r="A1192">
            <v>316720</v>
          </cell>
          <cell r="B1192" t="str">
            <v>MG</v>
          </cell>
          <cell r="C1192" t="str">
            <v>SETE LAGOAS</v>
          </cell>
          <cell r="D1192" t="str">
            <v>316720</v>
          </cell>
          <cell r="F1192">
            <v>12805170</v>
          </cell>
          <cell r="H1192">
            <v>6196050</v>
          </cell>
        </row>
        <row r="1193">
          <cell r="A1193">
            <v>317020</v>
          </cell>
          <cell r="B1193" t="str">
            <v>MG</v>
          </cell>
          <cell r="C1193" t="str">
            <v>UBERLÂNDIA</v>
          </cell>
          <cell r="D1193" t="str">
            <v>317020</v>
          </cell>
          <cell r="F1193">
            <v>758477</v>
          </cell>
          <cell r="H1193">
            <v>367005</v>
          </cell>
        </row>
        <row r="1194">
          <cell r="A1194">
            <v>150010</v>
          </cell>
          <cell r="B1194" t="str">
            <v>PA</v>
          </cell>
          <cell r="C1194" t="str">
            <v>ABAETETUBA</v>
          </cell>
          <cell r="D1194" t="str">
            <v>150010</v>
          </cell>
          <cell r="F1194">
            <v>94427271</v>
          </cell>
          <cell r="H1194">
            <v>45690615</v>
          </cell>
        </row>
        <row r="1195">
          <cell r="A1195">
            <v>150013</v>
          </cell>
          <cell r="B1195" t="str">
            <v>PA</v>
          </cell>
          <cell r="C1195" t="str">
            <v>ABEL FIGUEIREDO</v>
          </cell>
          <cell r="D1195" t="str">
            <v>150013</v>
          </cell>
          <cell r="F1195">
            <v>2561034</v>
          </cell>
          <cell r="H1195">
            <v>1239210</v>
          </cell>
        </row>
        <row r="1196">
          <cell r="A1196">
            <v>150020</v>
          </cell>
          <cell r="B1196" t="str">
            <v>PA</v>
          </cell>
          <cell r="C1196" t="str">
            <v>ACARÁ</v>
          </cell>
          <cell r="D1196" t="str">
            <v>150020</v>
          </cell>
          <cell r="F1196">
            <v>5649192</v>
          </cell>
          <cell r="H1196">
            <v>2733480</v>
          </cell>
        </row>
        <row r="1197">
          <cell r="A1197">
            <v>150030</v>
          </cell>
          <cell r="B1197" t="str">
            <v>PA</v>
          </cell>
          <cell r="C1197" t="str">
            <v>AFUÁ</v>
          </cell>
          <cell r="D1197" t="str">
            <v>150030</v>
          </cell>
          <cell r="F1197">
            <v>0</v>
          </cell>
          <cell r="H1197">
            <v>0</v>
          </cell>
        </row>
        <row r="1198">
          <cell r="A1198">
            <v>150034</v>
          </cell>
          <cell r="B1198" t="str">
            <v>PA</v>
          </cell>
          <cell r="C1198" t="str">
            <v>ÁGUA AZUL DO NORTE</v>
          </cell>
          <cell r="D1198" t="str">
            <v>150034</v>
          </cell>
          <cell r="E1198">
            <v>43470</v>
          </cell>
          <cell r="F1198">
            <v>34724895</v>
          </cell>
          <cell r="G1198">
            <v>19428</v>
          </cell>
          <cell r="H1198">
            <v>16859676</v>
          </cell>
        </row>
        <row r="1199">
          <cell r="A1199">
            <v>150050</v>
          </cell>
          <cell r="B1199" t="str">
            <v>PA</v>
          </cell>
          <cell r="C1199" t="str">
            <v>ALMEIRIM</v>
          </cell>
          <cell r="D1199" t="str">
            <v>150050</v>
          </cell>
          <cell r="E1199">
            <v>136998</v>
          </cell>
          <cell r="F1199">
            <v>65934998</v>
          </cell>
          <cell r="G1199">
            <v>103377</v>
          </cell>
          <cell r="H1199">
            <v>33239926</v>
          </cell>
        </row>
        <row r="1200">
          <cell r="A1200">
            <v>150060</v>
          </cell>
          <cell r="B1200" t="str">
            <v>PA</v>
          </cell>
          <cell r="C1200" t="str">
            <v>ALTAMIRA</v>
          </cell>
          <cell r="D1200" t="str">
            <v>150060</v>
          </cell>
          <cell r="E1200">
            <v>73225</v>
          </cell>
          <cell r="F1200">
            <v>11820484</v>
          </cell>
          <cell r="G1200">
            <v>38553</v>
          </cell>
          <cell r="H1200">
            <v>5113280</v>
          </cell>
        </row>
        <row r="1201">
          <cell r="A1201">
            <v>150080</v>
          </cell>
          <cell r="B1201" t="str">
            <v>PA</v>
          </cell>
          <cell r="C1201" t="str">
            <v>ANANINDEUA</v>
          </cell>
          <cell r="D1201" t="str">
            <v>150080</v>
          </cell>
          <cell r="E1201">
            <v>8822</v>
          </cell>
          <cell r="F1201">
            <v>175829866</v>
          </cell>
          <cell r="G1201">
            <v>3405</v>
          </cell>
          <cell r="H1201">
            <v>93764824</v>
          </cell>
        </row>
        <row r="1202">
          <cell r="A1202">
            <v>150085</v>
          </cell>
          <cell r="B1202" t="str">
            <v>PA</v>
          </cell>
          <cell r="C1202" t="str">
            <v>ANAPU</v>
          </cell>
          <cell r="D1202" t="str">
            <v>150085</v>
          </cell>
          <cell r="E1202">
            <v>42027</v>
          </cell>
          <cell r="F1202">
            <v>128367920</v>
          </cell>
          <cell r="G1202">
            <v>8838</v>
          </cell>
          <cell r="H1202">
            <v>61886908</v>
          </cell>
        </row>
        <row r="1203">
          <cell r="A1203">
            <v>150100</v>
          </cell>
          <cell r="B1203" t="str">
            <v>PA</v>
          </cell>
          <cell r="C1203" t="str">
            <v>AVEIRO</v>
          </cell>
          <cell r="D1203" t="str">
            <v>150100</v>
          </cell>
          <cell r="E1203">
            <v>2883</v>
          </cell>
          <cell r="F1203">
            <v>8071728</v>
          </cell>
          <cell r="G1203">
            <v>215</v>
          </cell>
          <cell r="H1203">
            <v>3568979</v>
          </cell>
        </row>
        <row r="1204">
          <cell r="A1204">
            <v>150120</v>
          </cell>
          <cell r="B1204" t="str">
            <v>PA</v>
          </cell>
          <cell r="C1204" t="str">
            <v>BAIÃO</v>
          </cell>
          <cell r="D1204" t="str">
            <v>150120</v>
          </cell>
          <cell r="F1204">
            <v>3415983</v>
          </cell>
          <cell r="H1204">
            <v>1652895</v>
          </cell>
        </row>
        <row r="1205">
          <cell r="A1205">
            <v>150125</v>
          </cell>
          <cell r="B1205" t="str">
            <v>PA</v>
          </cell>
          <cell r="C1205" t="str">
            <v>BANNACH</v>
          </cell>
          <cell r="D1205" t="str">
            <v>150125</v>
          </cell>
          <cell r="F1205">
            <v>37045</v>
          </cell>
          <cell r="H1205">
            <v>17925</v>
          </cell>
        </row>
        <row r="1206">
          <cell r="A1206">
            <v>150130</v>
          </cell>
          <cell r="B1206" t="str">
            <v>PA</v>
          </cell>
          <cell r="C1206" t="str">
            <v>BARCARENA</v>
          </cell>
          <cell r="D1206" t="str">
            <v>150130</v>
          </cell>
          <cell r="F1206">
            <v>84755178</v>
          </cell>
          <cell r="H1206">
            <v>41010570</v>
          </cell>
        </row>
        <row r="1207">
          <cell r="A1207">
            <v>150140</v>
          </cell>
          <cell r="B1207" t="str">
            <v>PA</v>
          </cell>
          <cell r="C1207" t="str">
            <v>BELÉM</v>
          </cell>
          <cell r="D1207" t="str">
            <v>150140</v>
          </cell>
          <cell r="E1207">
            <v>1306130</v>
          </cell>
          <cell r="F1207">
            <v>7522765876</v>
          </cell>
          <cell r="G1207">
            <v>601308</v>
          </cell>
          <cell r="H1207">
            <v>3629631149</v>
          </cell>
        </row>
        <row r="1208">
          <cell r="A1208">
            <v>150145</v>
          </cell>
          <cell r="B1208" t="str">
            <v>PA</v>
          </cell>
          <cell r="C1208" t="str">
            <v>BELTERRA</v>
          </cell>
          <cell r="D1208" t="str">
            <v>150145</v>
          </cell>
          <cell r="E1208">
            <v>18065</v>
          </cell>
          <cell r="F1208">
            <v>24327921</v>
          </cell>
          <cell r="G1208">
            <v>8084</v>
          </cell>
          <cell r="H1208">
            <v>11058389</v>
          </cell>
        </row>
        <row r="1209">
          <cell r="A1209">
            <v>150150</v>
          </cell>
          <cell r="B1209" t="str">
            <v>PA</v>
          </cell>
          <cell r="C1209" t="str">
            <v>BENEVIDES</v>
          </cell>
          <cell r="D1209" t="str">
            <v>150150</v>
          </cell>
          <cell r="F1209">
            <v>20181655</v>
          </cell>
          <cell r="H1209">
            <v>11013381</v>
          </cell>
        </row>
        <row r="1210">
          <cell r="A1210">
            <v>150157</v>
          </cell>
          <cell r="B1210" t="str">
            <v>PA</v>
          </cell>
          <cell r="C1210" t="str">
            <v>BOM JESUS DO TOCANTINS</v>
          </cell>
          <cell r="D1210" t="str">
            <v>150157</v>
          </cell>
          <cell r="E1210">
            <v>1234</v>
          </cell>
          <cell r="F1210">
            <v>532522577</v>
          </cell>
          <cell r="G1210">
            <v>625</v>
          </cell>
          <cell r="H1210">
            <v>257777513</v>
          </cell>
        </row>
        <row r="1211">
          <cell r="A1211">
            <v>150160</v>
          </cell>
          <cell r="B1211" t="str">
            <v>PA</v>
          </cell>
          <cell r="C1211" t="str">
            <v>BONITO</v>
          </cell>
          <cell r="D1211" t="str">
            <v>150160</v>
          </cell>
          <cell r="F1211">
            <v>71300</v>
          </cell>
          <cell r="H1211">
            <v>34500</v>
          </cell>
        </row>
        <row r="1212">
          <cell r="A1212">
            <v>150170</v>
          </cell>
          <cell r="B1212" t="str">
            <v>PA</v>
          </cell>
          <cell r="C1212" t="str">
            <v>BRAGANÇA</v>
          </cell>
          <cell r="D1212" t="str">
            <v>150170</v>
          </cell>
          <cell r="F1212">
            <v>4254843</v>
          </cell>
          <cell r="H1212">
            <v>2058795</v>
          </cell>
        </row>
        <row r="1213">
          <cell r="A1213">
            <v>150172</v>
          </cell>
          <cell r="B1213" t="str">
            <v>PA</v>
          </cell>
          <cell r="C1213" t="str">
            <v>BRASIL NOVO</v>
          </cell>
          <cell r="D1213" t="str">
            <v>150172</v>
          </cell>
          <cell r="F1213">
            <v>5207132</v>
          </cell>
          <cell r="H1213">
            <v>2519580</v>
          </cell>
        </row>
        <row r="1214">
          <cell r="A1214">
            <v>150175</v>
          </cell>
          <cell r="B1214" t="str">
            <v>PA</v>
          </cell>
          <cell r="C1214" t="str">
            <v>BREJO GRANDE DO ARAGUAIA</v>
          </cell>
          <cell r="D1214" t="str">
            <v>150175</v>
          </cell>
          <cell r="F1214">
            <v>32680510</v>
          </cell>
          <cell r="H1214">
            <v>15813150</v>
          </cell>
        </row>
        <row r="1215">
          <cell r="A1215">
            <v>150180</v>
          </cell>
          <cell r="B1215" t="str">
            <v>PA</v>
          </cell>
          <cell r="C1215" t="str">
            <v>BREVES</v>
          </cell>
          <cell r="D1215" t="str">
            <v>150180</v>
          </cell>
          <cell r="E1215">
            <v>3267</v>
          </cell>
          <cell r="F1215">
            <v>738950</v>
          </cell>
          <cell r="G1215">
            <v>7963</v>
          </cell>
          <cell r="H1215">
            <v>419591</v>
          </cell>
        </row>
        <row r="1216">
          <cell r="A1216">
            <v>150190</v>
          </cell>
          <cell r="B1216" t="str">
            <v>PA</v>
          </cell>
          <cell r="C1216" t="str">
            <v>BUJARU</v>
          </cell>
          <cell r="D1216" t="str">
            <v>150190</v>
          </cell>
          <cell r="E1216">
            <v>5013</v>
          </cell>
          <cell r="F1216">
            <v>56168667</v>
          </cell>
          <cell r="G1216">
            <v>1006</v>
          </cell>
          <cell r="H1216">
            <v>27140071</v>
          </cell>
        </row>
        <row r="1217">
          <cell r="A1217">
            <v>150200</v>
          </cell>
          <cell r="B1217" t="str">
            <v>PA</v>
          </cell>
          <cell r="C1217" t="str">
            <v>CACHOEIRA DO ARARI</v>
          </cell>
          <cell r="D1217" t="str">
            <v>150200</v>
          </cell>
          <cell r="F1217">
            <v>2271494</v>
          </cell>
          <cell r="H1217">
            <v>1099110</v>
          </cell>
        </row>
        <row r="1218">
          <cell r="A1218">
            <v>150215</v>
          </cell>
          <cell r="B1218" t="str">
            <v>PA</v>
          </cell>
          <cell r="C1218" t="str">
            <v>CANAÃ DOS CARAJÁS</v>
          </cell>
          <cell r="D1218" t="str">
            <v>150215</v>
          </cell>
          <cell r="F1218">
            <v>73210127</v>
          </cell>
          <cell r="H1218">
            <v>35424255</v>
          </cell>
        </row>
        <row r="1219">
          <cell r="A1219">
            <v>150220</v>
          </cell>
          <cell r="B1219" t="str">
            <v>PA</v>
          </cell>
          <cell r="C1219" t="str">
            <v>CAPANEMA</v>
          </cell>
          <cell r="D1219" t="str">
            <v>150220</v>
          </cell>
          <cell r="E1219">
            <v>41235</v>
          </cell>
          <cell r="F1219">
            <v>5513555</v>
          </cell>
          <cell r="G1219">
            <v>12251</v>
          </cell>
          <cell r="H1219">
            <v>2227156</v>
          </cell>
        </row>
        <row r="1220">
          <cell r="A1220">
            <v>150240</v>
          </cell>
          <cell r="B1220" t="str">
            <v>PA</v>
          </cell>
          <cell r="C1220" t="str">
            <v>CASTANHAL</v>
          </cell>
          <cell r="D1220" t="str">
            <v>150240</v>
          </cell>
          <cell r="E1220">
            <v>245398</v>
          </cell>
          <cell r="F1220">
            <v>62327758</v>
          </cell>
          <cell r="G1220">
            <v>148094</v>
          </cell>
          <cell r="H1220">
            <v>29546346</v>
          </cell>
        </row>
        <row r="1221">
          <cell r="A1221">
            <v>150250</v>
          </cell>
          <cell r="B1221" t="str">
            <v>PA</v>
          </cell>
          <cell r="C1221" t="str">
            <v>CHAVES</v>
          </cell>
          <cell r="D1221" t="str">
            <v>150250</v>
          </cell>
          <cell r="E1221">
            <v>23671</v>
          </cell>
          <cell r="F1221">
            <v>10059287</v>
          </cell>
          <cell r="G1221">
            <v>11729</v>
          </cell>
          <cell r="H1221">
            <v>5025006</v>
          </cell>
        </row>
        <row r="1222">
          <cell r="A1222">
            <v>150260</v>
          </cell>
          <cell r="B1222" t="str">
            <v>PA</v>
          </cell>
          <cell r="C1222" t="str">
            <v>COLARES</v>
          </cell>
          <cell r="D1222" t="str">
            <v>150260</v>
          </cell>
          <cell r="F1222">
            <v>50182397</v>
          </cell>
          <cell r="H1222">
            <v>24281805</v>
          </cell>
        </row>
        <row r="1223">
          <cell r="A1223">
            <v>150270</v>
          </cell>
          <cell r="B1223" t="str">
            <v>PA</v>
          </cell>
          <cell r="C1223" t="str">
            <v>CONCEIÇÃO DO ARAGUAIA</v>
          </cell>
          <cell r="D1223" t="str">
            <v>150270</v>
          </cell>
          <cell r="E1223">
            <v>50712</v>
          </cell>
          <cell r="F1223">
            <v>186783440</v>
          </cell>
          <cell r="G1223">
            <v>18047</v>
          </cell>
          <cell r="H1223">
            <v>88176924</v>
          </cell>
        </row>
        <row r="1224">
          <cell r="A1224">
            <v>150276</v>
          </cell>
          <cell r="B1224" t="str">
            <v>PA</v>
          </cell>
          <cell r="C1224" t="str">
            <v>CUMARU DO NORTE</v>
          </cell>
          <cell r="D1224" t="str">
            <v>150276</v>
          </cell>
          <cell r="F1224">
            <v>896117</v>
          </cell>
          <cell r="H1224">
            <v>433605</v>
          </cell>
        </row>
        <row r="1225">
          <cell r="A1225">
            <v>150277</v>
          </cell>
          <cell r="B1225" t="str">
            <v>PA</v>
          </cell>
          <cell r="C1225" t="str">
            <v>CURIONÓPOLIS</v>
          </cell>
          <cell r="D1225" t="str">
            <v>150277</v>
          </cell>
          <cell r="F1225">
            <v>2008211</v>
          </cell>
          <cell r="H1225">
            <v>971715</v>
          </cell>
        </row>
        <row r="1226">
          <cell r="A1226">
            <v>150285</v>
          </cell>
          <cell r="B1226" t="str">
            <v>PA</v>
          </cell>
          <cell r="C1226" t="str">
            <v>CURUÁ</v>
          </cell>
          <cell r="D1226" t="str">
            <v>150285</v>
          </cell>
          <cell r="E1226">
            <v>21577</v>
          </cell>
          <cell r="F1226">
            <v>30435497</v>
          </cell>
          <cell r="G1226">
            <v>6849</v>
          </cell>
          <cell r="H1226">
            <v>14502834</v>
          </cell>
        </row>
        <row r="1227">
          <cell r="A1227">
            <v>150290</v>
          </cell>
          <cell r="B1227" t="str">
            <v>PA</v>
          </cell>
          <cell r="C1227" t="str">
            <v>CURUÇÁ</v>
          </cell>
          <cell r="D1227" t="str">
            <v>150290</v>
          </cell>
          <cell r="F1227">
            <v>17704658</v>
          </cell>
          <cell r="H1227">
            <v>8566770</v>
          </cell>
        </row>
        <row r="1228">
          <cell r="A1228">
            <v>150293</v>
          </cell>
          <cell r="B1228" t="str">
            <v>PA</v>
          </cell>
          <cell r="C1228" t="str">
            <v>DOM ELISEU</v>
          </cell>
          <cell r="D1228" t="str">
            <v>150293</v>
          </cell>
          <cell r="E1228">
            <v>234520</v>
          </cell>
          <cell r="F1228">
            <v>4995978618</v>
          </cell>
          <cell r="G1228">
            <v>104177</v>
          </cell>
          <cell r="H1228">
            <v>2417938111</v>
          </cell>
        </row>
        <row r="1229">
          <cell r="A1229">
            <v>150295</v>
          </cell>
          <cell r="B1229" t="str">
            <v>PA</v>
          </cell>
          <cell r="C1229" t="str">
            <v>ELDORADO DOS CARAJÁS</v>
          </cell>
          <cell r="D1229" t="str">
            <v>150295</v>
          </cell>
          <cell r="F1229">
            <v>2284731</v>
          </cell>
          <cell r="H1229">
            <v>1105515</v>
          </cell>
        </row>
        <row r="1230">
          <cell r="A1230">
            <v>150300</v>
          </cell>
          <cell r="B1230" t="str">
            <v>PA</v>
          </cell>
          <cell r="C1230" t="str">
            <v>FARO</v>
          </cell>
          <cell r="D1230" t="str">
            <v>150300</v>
          </cell>
          <cell r="E1230">
            <v>7800</v>
          </cell>
          <cell r="F1230">
            <v>7391323</v>
          </cell>
          <cell r="G1230">
            <v>2593</v>
          </cell>
          <cell r="H1230">
            <v>3240921</v>
          </cell>
        </row>
        <row r="1231">
          <cell r="A1231">
            <v>150304</v>
          </cell>
          <cell r="B1231" t="str">
            <v>PA</v>
          </cell>
          <cell r="C1231" t="str">
            <v>FLORESTA DO ARAGUAIA</v>
          </cell>
          <cell r="D1231" t="str">
            <v>150304</v>
          </cell>
          <cell r="F1231">
            <v>17836712</v>
          </cell>
          <cell r="G1231">
            <v>2350</v>
          </cell>
          <cell r="H1231">
            <v>8619560</v>
          </cell>
        </row>
        <row r="1232">
          <cell r="A1232">
            <v>150307</v>
          </cell>
          <cell r="B1232" t="str">
            <v>PA</v>
          </cell>
          <cell r="C1232" t="str">
            <v>GARRAFÃO DO NORTE</v>
          </cell>
          <cell r="D1232" t="str">
            <v>150307</v>
          </cell>
          <cell r="F1232">
            <v>8976949</v>
          </cell>
          <cell r="H1232">
            <v>4343685</v>
          </cell>
        </row>
        <row r="1233">
          <cell r="A1233">
            <v>150309</v>
          </cell>
          <cell r="B1233" t="str">
            <v>PA</v>
          </cell>
          <cell r="C1233" t="str">
            <v>GOIANÉSIA DO PARÁ</v>
          </cell>
          <cell r="D1233" t="str">
            <v>150309</v>
          </cell>
          <cell r="F1233">
            <v>3519275</v>
          </cell>
          <cell r="H1233">
            <v>1702875</v>
          </cell>
        </row>
        <row r="1234">
          <cell r="A1234">
            <v>150320</v>
          </cell>
          <cell r="B1234" t="str">
            <v>PA</v>
          </cell>
          <cell r="C1234" t="str">
            <v>IGARAPÉ-AÇU</v>
          </cell>
          <cell r="D1234" t="str">
            <v>150320</v>
          </cell>
          <cell r="F1234">
            <v>12363798</v>
          </cell>
          <cell r="H1234">
            <v>5960880</v>
          </cell>
        </row>
        <row r="1235">
          <cell r="A1235">
            <v>150340</v>
          </cell>
          <cell r="B1235" t="str">
            <v>PA</v>
          </cell>
          <cell r="C1235" t="str">
            <v>INHANGAPI</v>
          </cell>
          <cell r="D1235" t="str">
            <v>150340</v>
          </cell>
          <cell r="E1235">
            <v>11301</v>
          </cell>
          <cell r="F1235">
            <v>18034917</v>
          </cell>
          <cell r="G1235">
            <v>4110</v>
          </cell>
          <cell r="H1235">
            <v>8615815</v>
          </cell>
        </row>
        <row r="1236">
          <cell r="A1236">
            <v>150345</v>
          </cell>
          <cell r="B1236" t="str">
            <v>PA</v>
          </cell>
          <cell r="C1236" t="str">
            <v>IPIXUNA DO PARÁ</v>
          </cell>
          <cell r="D1236" t="str">
            <v>150345</v>
          </cell>
          <cell r="F1236">
            <v>4752176</v>
          </cell>
          <cell r="H1236">
            <v>2299440</v>
          </cell>
        </row>
        <row r="1237">
          <cell r="A1237">
            <v>150350</v>
          </cell>
          <cell r="B1237" t="str">
            <v>PA</v>
          </cell>
          <cell r="C1237" t="str">
            <v>IRITUIA</v>
          </cell>
          <cell r="D1237" t="str">
            <v>150350</v>
          </cell>
          <cell r="F1237">
            <v>12533424</v>
          </cell>
          <cell r="H1237">
            <v>6064560</v>
          </cell>
        </row>
        <row r="1238">
          <cell r="A1238">
            <v>150360</v>
          </cell>
          <cell r="B1238" t="str">
            <v>PA</v>
          </cell>
          <cell r="C1238" t="str">
            <v>ITAITUBA</v>
          </cell>
          <cell r="D1238" t="str">
            <v>150360</v>
          </cell>
          <cell r="F1238">
            <v>3537536</v>
          </cell>
          <cell r="H1238">
            <v>1730775</v>
          </cell>
        </row>
        <row r="1239">
          <cell r="A1239">
            <v>150380</v>
          </cell>
          <cell r="B1239" t="str">
            <v>PA</v>
          </cell>
          <cell r="C1239" t="str">
            <v>JACUNDÁ</v>
          </cell>
          <cell r="D1239" t="str">
            <v>150380</v>
          </cell>
          <cell r="F1239">
            <v>3474387</v>
          </cell>
          <cell r="H1239">
            <v>1681155</v>
          </cell>
        </row>
        <row r="1240">
          <cell r="A1240">
            <v>150400</v>
          </cell>
          <cell r="B1240" t="str">
            <v>PA</v>
          </cell>
          <cell r="C1240" t="str">
            <v>LIMOEIRO DO AJURU</v>
          </cell>
          <cell r="D1240" t="str">
            <v>150400</v>
          </cell>
          <cell r="E1240">
            <v>31228</v>
          </cell>
          <cell r="F1240">
            <v>33184684</v>
          </cell>
          <cell r="G1240">
            <v>11985</v>
          </cell>
          <cell r="H1240">
            <v>17498835</v>
          </cell>
        </row>
        <row r="1241">
          <cell r="A1241">
            <v>150410</v>
          </cell>
          <cell r="B1241" t="str">
            <v>PA</v>
          </cell>
          <cell r="C1241" t="str">
            <v>MAGALHÃES BARATA</v>
          </cell>
          <cell r="D1241" t="str">
            <v>150410</v>
          </cell>
          <cell r="F1241">
            <v>370946</v>
          </cell>
          <cell r="H1241">
            <v>179490</v>
          </cell>
        </row>
        <row r="1242">
          <cell r="A1242">
            <v>150420</v>
          </cell>
          <cell r="B1242" t="str">
            <v>PA</v>
          </cell>
          <cell r="C1242" t="str">
            <v>MARABÁ</v>
          </cell>
          <cell r="D1242" t="str">
            <v>150420</v>
          </cell>
          <cell r="E1242">
            <v>638073</v>
          </cell>
          <cell r="F1242">
            <v>402288513</v>
          </cell>
          <cell r="G1242">
            <v>297622</v>
          </cell>
          <cell r="H1242">
            <v>175429276</v>
          </cell>
        </row>
        <row r="1243">
          <cell r="A1243">
            <v>150440</v>
          </cell>
          <cell r="B1243" t="str">
            <v>PA</v>
          </cell>
          <cell r="C1243" t="str">
            <v>MARAPANIM</v>
          </cell>
          <cell r="D1243" t="str">
            <v>150440</v>
          </cell>
          <cell r="F1243">
            <v>5102848</v>
          </cell>
          <cell r="H1243">
            <v>2469120</v>
          </cell>
        </row>
        <row r="1244">
          <cell r="A1244">
            <v>150442</v>
          </cell>
          <cell r="B1244" t="str">
            <v>PA</v>
          </cell>
          <cell r="C1244" t="str">
            <v>MARITUBA</v>
          </cell>
          <cell r="D1244" t="str">
            <v>150442</v>
          </cell>
          <cell r="E1244">
            <v>236666</v>
          </cell>
          <cell r="F1244">
            <v>29304419</v>
          </cell>
          <cell r="G1244">
            <v>113380</v>
          </cell>
          <cell r="H1244">
            <v>13671547</v>
          </cell>
        </row>
        <row r="1245">
          <cell r="A1245">
            <v>150450</v>
          </cell>
          <cell r="B1245" t="str">
            <v>PA</v>
          </cell>
          <cell r="C1245" t="str">
            <v>MELGAÇO</v>
          </cell>
          <cell r="D1245" t="str">
            <v>150450</v>
          </cell>
          <cell r="F1245">
            <v>8539260</v>
          </cell>
          <cell r="H1245">
            <v>4131900</v>
          </cell>
        </row>
        <row r="1246">
          <cell r="A1246">
            <v>150460</v>
          </cell>
          <cell r="B1246" t="str">
            <v>PA</v>
          </cell>
          <cell r="C1246" t="str">
            <v>MOCAJUBA</v>
          </cell>
          <cell r="D1246" t="str">
            <v>150460</v>
          </cell>
          <cell r="F1246">
            <v>3755030</v>
          </cell>
          <cell r="H1246">
            <v>1816950</v>
          </cell>
        </row>
        <row r="1247">
          <cell r="A1247">
            <v>150475</v>
          </cell>
          <cell r="B1247" t="str">
            <v>PA</v>
          </cell>
          <cell r="C1247" t="str">
            <v>MOJUÍ DOS CAMPOS</v>
          </cell>
          <cell r="D1247" t="str">
            <v>150475</v>
          </cell>
          <cell r="F1247">
            <v>19716</v>
          </cell>
          <cell r="H1247">
            <v>9540</v>
          </cell>
        </row>
        <row r="1248">
          <cell r="A1248">
            <v>150495</v>
          </cell>
          <cell r="B1248" t="str">
            <v>PA</v>
          </cell>
          <cell r="C1248" t="str">
            <v>NOVA ESPERANÇA DO PIRIÁ</v>
          </cell>
          <cell r="D1248" t="str">
            <v>150495</v>
          </cell>
          <cell r="F1248">
            <v>0</v>
          </cell>
          <cell r="H1248">
            <v>0</v>
          </cell>
        </row>
        <row r="1249">
          <cell r="A1249">
            <v>150503</v>
          </cell>
          <cell r="B1249" t="str">
            <v>PA</v>
          </cell>
          <cell r="C1249" t="str">
            <v>NOVO PROGRESSO</v>
          </cell>
          <cell r="D1249" t="str">
            <v>150503</v>
          </cell>
          <cell r="E1249">
            <v>138755</v>
          </cell>
          <cell r="F1249">
            <v>34776059</v>
          </cell>
          <cell r="G1249">
            <v>65480</v>
          </cell>
          <cell r="H1249">
            <v>18140412</v>
          </cell>
        </row>
        <row r="1250">
          <cell r="A1250">
            <v>150510</v>
          </cell>
          <cell r="B1250" t="str">
            <v>PA</v>
          </cell>
          <cell r="C1250" t="str">
            <v>ÓBIDOS</v>
          </cell>
          <cell r="D1250" t="str">
            <v>150510</v>
          </cell>
          <cell r="E1250">
            <v>33517</v>
          </cell>
          <cell r="F1250">
            <v>13868738</v>
          </cell>
          <cell r="G1250">
            <v>19092</v>
          </cell>
          <cell r="H1250">
            <v>7778583</v>
          </cell>
        </row>
        <row r="1251">
          <cell r="A1251">
            <v>150520</v>
          </cell>
          <cell r="B1251" t="str">
            <v>PA</v>
          </cell>
          <cell r="C1251" t="str">
            <v>OEIRAS DO PARÁ</v>
          </cell>
          <cell r="D1251" t="str">
            <v>150520</v>
          </cell>
          <cell r="F1251">
            <v>2943481</v>
          </cell>
          <cell r="H1251">
            <v>1424265</v>
          </cell>
        </row>
        <row r="1252">
          <cell r="A1252">
            <v>150540</v>
          </cell>
          <cell r="B1252" t="str">
            <v>PA</v>
          </cell>
          <cell r="C1252" t="str">
            <v>OURÉM</v>
          </cell>
          <cell r="D1252" t="str">
            <v>150540</v>
          </cell>
          <cell r="F1252">
            <v>25279415</v>
          </cell>
          <cell r="H1252">
            <v>12231975</v>
          </cell>
        </row>
        <row r="1253">
          <cell r="A1253">
            <v>150543</v>
          </cell>
          <cell r="B1253" t="str">
            <v>PA</v>
          </cell>
          <cell r="C1253" t="str">
            <v>OURILÂNDIA DO NORTE</v>
          </cell>
          <cell r="D1253" t="str">
            <v>150543</v>
          </cell>
          <cell r="E1253">
            <v>96154</v>
          </cell>
          <cell r="F1253">
            <v>49572832</v>
          </cell>
          <cell r="G1253">
            <v>33571</v>
          </cell>
          <cell r="H1253">
            <v>24258133</v>
          </cell>
        </row>
        <row r="1254">
          <cell r="A1254">
            <v>150548</v>
          </cell>
          <cell r="B1254" t="str">
            <v>PA</v>
          </cell>
          <cell r="C1254" t="str">
            <v>PACAJÁ</v>
          </cell>
          <cell r="D1254" t="str">
            <v>150548</v>
          </cell>
          <cell r="F1254">
            <v>788764</v>
          </cell>
          <cell r="H1254">
            <v>381660</v>
          </cell>
        </row>
        <row r="1255">
          <cell r="A1255">
            <v>150549</v>
          </cell>
          <cell r="B1255" t="str">
            <v>PA</v>
          </cell>
          <cell r="C1255" t="str">
            <v>PALESTINA DO PARÁ</v>
          </cell>
          <cell r="D1255" t="str">
            <v>150549</v>
          </cell>
          <cell r="F1255">
            <v>95232</v>
          </cell>
          <cell r="H1255">
            <v>46080</v>
          </cell>
        </row>
        <row r="1256">
          <cell r="A1256">
            <v>150550</v>
          </cell>
          <cell r="B1256" t="str">
            <v>PA</v>
          </cell>
          <cell r="C1256" t="str">
            <v>PARAGOMINAS</v>
          </cell>
          <cell r="D1256" t="str">
            <v>150550</v>
          </cell>
          <cell r="E1256">
            <v>97389</v>
          </cell>
          <cell r="F1256">
            <v>76870592</v>
          </cell>
          <cell r="G1256">
            <v>60300</v>
          </cell>
          <cell r="H1256">
            <v>37456311</v>
          </cell>
        </row>
        <row r="1257">
          <cell r="A1257">
            <v>150553</v>
          </cell>
          <cell r="B1257" t="str">
            <v>PA</v>
          </cell>
          <cell r="C1257" t="str">
            <v>PARAUAPEBAS</v>
          </cell>
          <cell r="D1257" t="str">
            <v>150553</v>
          </cell>
          <cell r="F1257">
            <v>58132781</v>
          </cell>
          <cell r="H1257">
            <v>28128765</v>
          </cell>
        </row>
        <row r="1258">
          <cell r="A1258">
            <v>150555</v>
          </cell>
          <cell r="B1258" t="str">
            <v>PA</v>
          </cell>
          <cell r="C1258" t="str">
            <v>PAU D'ARCO</v>
          </cell>
          <cell r="D1258" t="str">
            <v>150555</v>
          </cell>
          <cell r="E1258">
            <v>41198</v>
          </cell>
          <cell r="F1258">
            <v>5070726</v>
          </cell>
          <cell r="G1258">
            <v>18399</v>
          </cell>
          <cell r="H1258">
            <v>2157791</v>
          </cell>
        </row>
        <row r="1259">
          <cell r="A1259">
            <v>150563</v>
          </cell>
          <cell r="B1259" t="str">
            <v>PA</v>
          </cell>
          <cell r="C1259" t="str">
            <v>PIÇARRA</v>
          </cell>
          <cell r="D1259" t="str">
            <v>150563</v>
          </cell>
          <cell r="E1259">
            <v>13050</v>
          </cell>
          <cell r="F1259">
            <v>4452159</v>
          </cell>
          <cell r="G1259">
            <v>5348</v>
          </cell>
          <cell r="H1259">
            <v>1915421</v>
          </cell>
        </row>
        <row r="1260">
          <cell r="A1260">
            <v>150565</v>
          </cell>
          <cell r="B1260" t="str">
            <v>PA</v>
          </cell>
          <cell r="C1260" t="str">
            <v>PLACAS</v>
          </cell>
          <cell r="D1260" t="str">
            <v>150565</v>
          </cell>
          <cell r="F1260">
            <v>132761</v>
          </cell>
          <cell r="G1260">
            <v>420</v>
          </cell>
          <cell r="H1260">
            <v>46957</v>
          </cell>
        </row>
        <row r="1261">
          <cell r="A1261">
            <v>150600</v>
          </cell>
          <cell r="B1261" t="str">
            <v>PA</v>
          </cell>
          <cell r="C1261" t="str">
            <v>PRAINHA</v>
          </cell>
          <cell r="D1261" t="str">
            <v>150600</v>
          </cell>
          <cell r="F1261">
            <v>6429165</v>
          </cell>
          <cell r="H1261">
            <v>3292110</v>
          </cell>
        </row>
        <row r="1262">
          <cell r="A1262">
            <v>150610</v>
          </cell>
          <cell r="B1262" t="str">
            <v>PA</v>
          </cell>
          <cell r="C1262" t="str">
            <v>PRIMAVERA</v>
          </cell>
          <cell r="D1262" t="str">
            <v>150610</v>
          </cell>
          <cell r="F1262">
            <v>4248488</v>
          </cell>
          <cell r="H1262">
            <v>2055720</v>
          </cell>
        </row>
        <row r="1263">
          <cell r="A1263">
            <v>150613</v>
          </cell>
          <cell r="B1263" t="str">
            <v>PA</v>
          </cell>
          <cell r="C1263" t="str">
            <v>REDENÇÃO</v>
          </cell>
          <cell r="D1263" t="str">
            <v>150613</v>
          </cell>
          <cell r="E1263">
            <v>117313</v>
          </cell>
          <cell r="F1263">
            <v>21036382</v>
          </cell>
          <cell r="G1263">
            <v>58074</v>
          </cell>
          <cell r="H1263">
            <v>9475480</v>
          </cell>
        </row>
        <row r="1264">
          <cell r="A1264">
            <v>150616</v>
          </cell>
          <cell r="B1264" t="str">
            <v>PA</v>
          </cell>
          <cell r="C1264" t="str">
            <v>RIO MARIA</v>
          </cell>
          <cell r="D1264" t="str">
            <v>150616</v>
          </cell>
          <cell r="E1264">
            <v>18931</v>
          </cell>
          <cell r="F1264">
            <v>7516195</v>
          </cell>
          <cell r="G1264">
            <v>8500</v>
          </cell>
          <cell r="H1264">
            <v>3863051</v>
          </cell>
        </row>
        <row r="1265">
          <cell r="A1265">
            <v>150618</v>
          </cell>
          <cell r="B1265" t="str">
            <v>PA</v>
          </cell>
          <cell r="C1265" t="str">
            <v>RONDON DO PARÁ</v>
          </cell>
          <cell r="D1265" t="str">
            <v>150618</v>
          </cell>
          <cell r="F1265">
            <v>1592904</v>
          </cell>
          <cell r="H1265">
            <v>770760</v>
          </cell>
        </row>
        <row r="1266">
          <cell r="A1266">
            <v>150635</v>
          </cell>
          <cell r="B1266" t="str">
            <v>PA</v>
          </cell>
          <cell r="C1266" t="str">
            <v>SANTA BÁRBARA DO PARÁ</v>
          </cell>
          <cell r="D1266" t="str">
            <v>150635</v>
          </cell>
          <cell r="F1266">
            <v>2098080</v>
          </cell>
          <cell r="H1266">
            <v>1015200</v>
          </cell>
        </row>
        <row r="1267">
          <cell r="A1267">
            <v>150650</v>
          </cell>
          <cell r="B1267" t="str">
            <v>PA</v>
          </cell>
          <cell r="C1267" t="str">
            <v>SANTA IZABEL DO PARÁ</v>
          </cell>
          <cell r="D1267" t="str">
            <v>150650</v>
          </cell>
          <cell r="F1267">
            <v>12105934</v>
          </cell>
          <cell r="H1267">
            <v>5857710</v>
          </cell>
        </row>
        <row r="1268">
          <cell r="A1268">
            <v>150655</v>
          </cell>
          <cell r="B1268" t="str">
            <v>PA</v>
          </cell>
          <cell r="C1268" t="str">
            <v>SANTA LUZIA DO PARÁ</v>
          </cell>
          <cell r="D1268" t="str">
            <v>150655</v>
          </cell>
          <cell r="F1268">
            <v>1058185</v>
          </cell>
          <cell r="H1268">
            <v>512025</v>
          </cell>
        </row>
        <row r="1269">
          <cell r="A1269">
            <v>150658</v>
          </cell>
          <cell r="B1269" t="str">
            <v>PA</v>
          </cell>
          <cell r="C1269" t="str">
            <v>SANTA MARIA DAS BARREIRAS</v>
          </cell>
          <cell r="D1269" t="str">
            <v>150658</v>
          </cell>
          <cell r="F1269">
            <v>8435038</v>
          </cell>
          <cell r="H1269">
            <v>4081470</v>
          </cell>
        </row>
        <row r="1270">
          <cell r="A1270">
            <v>150670</v>
          </cell>
          <cell r="B1270" t="str">
            <v>PA</v>
          </cell>
          <cell r="C1270" t="str">
            <v>SANTANA DO ARAGUAIA</v>
          </cell>
          <cell r="D1270" t="str">
            <v>150670</v>
          </cell>
          <cell r="E1270">
            <v>107164</v>
          </cell>
          <cell r="F1270">
            <v>123074462</v>
          </cell>
          <cell r="G1270">
            <v>57402</v>
          </cell>
          <cell r="H1270">
            <v>59285528</v>
          </cell>
        </row>
        <row r="1271">
          <cell r="A1271">
            <v>150680</v>
          </cell>
          <cell r="B1271" t="str">
            <v>PA</v>
          </cell>
          <cell r="C1271" t="str">
            <v>SANTARÉM</v>
          </cell>
          <cell r="D1271" t="str">
            <v>150680</v>
          </cell>
          <cell r="F1271">
            <v>198581683</v>
          </cell>
          <cell r="H1271">
            <v>106631184</v>
          </cell>
        </row>
        <row r="1272">
          <cell r="A1272">
            <v>150690</v>
          </cell>
          <cell r="B1272" t="str">
            <v>PA</v>
          </cell>
          <cell r="C1272" t="str">
            <v>SANTARÉM NOVO</v>
          </cell>
          <cell r="D1272" t="str">
            <v>150690</v>
          </cell>
          <cell r="F1272">
            <v>7956739</v>
          </cell>
          <cell r="H1272">
            <v>3850035</v>
          </cell>
        </row>
        <row r="1273">
          <cell r="A1273">
            <v>150715</v>
          </cell>
          <cell r="B1273" t="str">
            <v>PA</v>
          </cell>
          <cell r="C1273" t="str">
            <v>SÃO DOMINGOS DO ARAGUAIA</v>
          </cell>
          <cell r="D1273" t="str">
            <v>150715</v>
          </cell>
          <cell r="F1273">
            <v>7116918</v>
          </cell>
          <cell r="H1273">
            <v>3443670</v>
          </cell>
        </row>
        <row r="1274">
          <cell r="A1274">
            <v>150720</v>
          </cell>
          <cell r="B1274" t="str">
            <v>PA</v>
          </cell>
          <cell r="C1274" t="str">
            <v>SÃO DOMINGOS DO CAPIM</v>
          </cell>
          <cell r="D1274" t="str">
            <v>150720</v>
          </cell>
          <cell r="F1274">
            <v>2362448</v>
          </cell>
          <cell r="H1274">
            <v>1143120</v>
          </cell>
        </row>
        <row r="1275">
          <cell r="A1275">
            <v>150730</v>
          </cell>
          <cell r="B1275" t="str">
            <v>PA</v>
          </cell>
          <cell r="C1275" t="str">
            <v>SÃO FÉLIX DO XINGU</v>
          </cell>
          <cell r="D1275" t="str">
            <v>150730</v>
          </cell>
          <cell r="F1275">
            <v>11908185</v>
          </cell>
          <cell r="H1275">
            <v>5762025</v>
          </cell>
        </row>
        <row r="1276">
          <cell r="A1276">
            <v>150740</v>
          </cell>
          <cell r="B1276" t="str">
            <v>PA</v>
          </cell>
          <cell r="C1276" t="str">
            <v>SÃO FRANCISCO DO PARÁ</v>
          </cell>
          <cell r="D1276" t="str">
            <v>150740</v>
          </cell>
          <cell r="E1276">
            <v>9</v>
          </cell>
          <cell r="F1276">
            <v>62656</v>
          </cell>
          <cell r="G1276">
            <v>334</v>
          </cell>
          <cell r="H1276">
            <v>63769</v>
          </cell>
        </row>
        <row r="1277">
          <cell r="A1277">
            <v>150745</v>
          </cell>
          <cell r="B1277" t="str">
            <v>PA</v>
          </cell>
          <cell r="C1277" t="str">
            <v>SÃO GERALDO DO ARAGUAIA</v>
          </cell>
          <cell r="D1277" t="str">
            <v>150745</v>
          </cell>
          <cell r="E1277">
            <v>29994</v>
          </cell>
          <cell r="F1277">
            <v>5275246</v>
          </cell>
          <cell r="G1277">
            <v>12721</v>
          </cell>
          <cell r="H1277">
            <v>2560553</v>
          </cell>
        </row>
        <row r="1278">
          <cell r="A1278">
            <v>150746</v>
          </cell>
          <cell r="B1278" t="str">
            <v>PA</v>
          </cell>
          <cell r="C1278" t="str">
            <v>SÃO JOÃO DA PONTA</v>
          </cell>
          <cell r="D1278" t="str">
            <v>150746</v>
          </cell>
          <cell r="F1278">
            <v>241116</v>
          </cell>
          <cell r="H1278">
            <v>116568</v>
          </cell>
        </row>
        <row r="1279">
          <cell r="A1279">
            <v>150770</v>
          </cell>
          <cell r="B1279" t="str">
            <v>PA</v>
          </cell>
          <cell r="C1279" t="str">
            <v>SÃO SEBASTIÃO DA BOA VISTA</v>
          </cell>
          <cell r="D1279" t="str">
            <v>150770</v>
          </cell>
          <cell r="F1279">
            <v>46947565</v>
          </cell>
          <cell r="H1279">
            <v>23215605</v>
          </cell>
        </row>
        <row r="1280">
          <cell r="A1280">
            <v>150775</v>
          </cell>
          <cell r="B1280" t="str">
            <v>PA</v>
          </cell>
          <cell r="C1280" t="str">
            <v>SAPUCAIA</v>
          </cell>
          <cell r="D1280" t="str">
            <v>150775</v>
          </cell>
          <cell r="F1280">
            <v>1752647</v>
          </cell>
          <cell r="H1280">
            <v>848055</v>
          </cell>
        </row>
        <row r="1281">
          <cell r="A1281">
            <v>150780</v>
          </cell>
          <cell r="B1281" t="str">
            <v>PA</v>
          </cell>
          <cell r="C1281" t="str">
            <v>SENADOR JOSÉ PORFÍRIO</v>
          </cell>
          <cell r="D1281" t="str">
            <v>150780</v>
          </cell>
          <cell r="F1281">
            <v>2191824</v>
          </cell>
          <cell r="H1281">
            <v>1060560</v>
          </cell>
        </row>
        <row r="1282">
          <cell r="A1282">
            <v>150790</v>
          </cell>
          <cell r="B1282" t="str">
            <v>PA</v>
          </cell>
          <cell r="C1282" t="str">
            <v>SOURE</v>
          </cell>
          <cell r="D1282" t="str">
            <v>150790</v>
          </cell>
          <cell r="E1282">
            <v>1285</v>
          </cell>
          <cell r="F1282">
            <v>15712994</v>
          </cell>
          <cell r="G1282">
            <v>983</v>
          </cell>
          <cell r="H1282">
            <v>8400798</v>
          </cell>
        </row>
        <row r="1283">
          <cell r="A1283">
            <v>150795</v>
          </cell>
          <cell r="B1283" t="str">
            <v>PA</v>
          </cell>
          <cell r="C1283" t="str">
            <v>TAILÂNDIA</v>
          </cell>
          <cell r="D1283" t="str">
            <v>150795</v>
          </cell>
          <cell r="E1283">
            <v>461391</v>
          </cell>
          <cell r="F1283">
            <v>13560767</v>
          </cell>
          <cell r="G1283">
            <v>212347</v>
          </cell>
          <cell r="H1283">
            <v>7749239</v>
          </cell>
        </row>
        <row r="1284">
          <cell r="A1284">
            <v>150796</v>
          </cell>
          <cell r="B1284" t="str">
            <v>PA</v>
          </cell>
          <cell r="C1284" t="str">
            <v>TERRA ALTA</v>
          </cell>
          <cell r="D1284" t="str">
            <v>150796</v>
          </cell>
          <cell r="F1284">
            <v>2695760</v>
          </cell>
          <cell r="H1284">
            <v>1304400</v>
          </cell>
        </row>
        <row r="1285">
          <cell r="A1285">
            <v>150803</v>
          </cell>
          <cell r="B1285" t="str">
            <v>PA</v>
          </cell>
          <cell r="C1285" t="str">
            <v>TRACUATEUA</v>
          </cell>
          <cell r="D1285" t="str">
            <v>150803</v>
          </cell>
          <cell r="F1285">
            <v>3827074</v>
          </cell>
          <cell r="H1285">
            <v>1851810</v>
          </cell>
        </row>
        <row r="1286">
          <cell r="A1286">
            <v>150808</v>
          </cell>
          <cell r="B1286" t="str">
            <v>PA</v>
          </cell>
          <cell r="C1286" t="str">
            <v>TUCUMÃ</v>
          </cell>
          <cell r="D1286" t="str">
            <v>150808</v>
          </cell>
          <cell r="E1286">
            <v>135633</v>
          </cell>
          <cell r="F1286">
            <v>80358756</v>
          </cell>
          <cell r="G1286">
            <v>79493</v>
          </cell>
          <cell r="H1286">
            <v>38350971</v>
          </cell>
        </row>
        <row r="1287">
          <cell r="A1287">
            <v>150812</v>
          </cell>
          <cell r="B1287" t="str">
            <v>PA</v>
          </cell>
          <cell r="C1287" t="str">
            <v>ULIANÓPOLIS</v>
          </cell>
          <cell r="D1287" t="str">
            <v>150812</v>
          </cell>
          <cell r="F1287">
            <v>25698502</v>
          </cell>
          <cell r="H1287">
            <v>12434730</v>
          </cell>
        </row>
        <row r="1288">
          <cell r="A1288">
            <v>150815</v>
          </cell>
          <cell r="B1288" t="str">
            <v>PA</v>
          </cell>
          <cell r="C1288" t="str">
            <v>URUARÁ</v>
          </cell>
          <cell r="D1288" t="str">
            <v>150815</v>
          </cell>
          <cell r="F1288">
            <v>2497856</v>
          </cell>
          <cell r="H1288">
            <v>1208640</v>
          </cell>
        </row>
        <row r="1289">
          <cell r="A1289">
            <v>150830</v>
          </cell>
          <cell r="B1289" t="str">
            <v>PA</v>
          </cell>
          <cell r="C1289" t="str">
            <v>VISEU</v>
          </cell>
          <cell r="D1289" t="str">
            <v>150830</v>
          </cell>
          <cell r="F1289">
            <v>8593355</v>
          </cell>
          <cell r="H1289">
            <v>4158075</v>
          </cell>
        </row>
        <row r="1290">
          <cell r="A1290">
            <v>150835</v>
          </cell>
          <cell r="B1290" t="str">
            <v>PA</v>
          </cell>
          <cell r="C1290" t="str">
            <v>VITÓRIA DO XINGU</v>
          </cell>
          <cell r="D1290" t="str">
            <v>150835</v>
          </cell>
          <cell r="F1290">
            <v>28500325</v>
          </cell>
          <cell r="H1290">
            <v>13212542</v>
          </cell>
        </row>
        <row r="1291">
          <cell r="A1291">
            <v>150840</v>
          </cell>
          <cell r="B1291" t="str">
            <v>PA</v>
          </cell>
          <cell r="C1291" t="str">
            <v>XINGUARA</v>
          </cell>
          <cell r="D1291" t="str">
            <v>150840</v>
          </cell>
          <cell r="E1291">
            <v>166496</v>
          </cell>
          <cell r="F1291">
            <v>34305165</v>
          </cell>
          <cell r="G1291">
            <v>71499</v>
          </cell>
          <cell r="H1291">
            <v>14962134</v>
          </cell>
        </row>
        <row r="1292">
          <cell r="A1292">
            <v>250010</v>
          </cell>
          <cell r="B1292" t="str">
            <v>PB</v>
          </cell>
          <cell r="C1292" t="str">
            <v>ÁGUA BRANCA</v>
          </cell>
          <cell r="D1292" t="str">
            <v>250010</v>
          </cell>
          <cell r="E1292">
            <v>56224</v>
          </cell>
          <cell r="F1292">
            <v>8835583</v>
          </cell>
          <cell r="G1292">
            <v>16651</v>
          </cell>
          <cell r="H1292">
            <v>4164365</v>
          </cell>
        </row>
        <row r="1293">
          <cell r="A1293">
            <v>250020</v>
          </cell>
          <cell r="B1293" t="str">
            <v>PB</v>
          </cell>
          <cell r="C1293" t="str">
            <v>AGUIAR</v>
          </cell>
          <cell r="D1293" t="str">
            <v>250020</v>
          </cell>
          <cell r="E1293">
            <v>8021</v>
          </cell>
          <cell r="F1293">
            <v>1180304</v>
          </cell>
          <cell r="G1293">
            <v>1017</v>
          </cell>
          <cell r="H1293">
            <v>735810</v>
          </cell>
        </row>
        <row r="1294">
          <cell r="A1294">
            <v>250040</v>
          </cell>
          <cell r="B1294" t="str">
            <v>PB</v>
          </cell>
          <cell r="C1294" t="str">
            <v>ALAGOA NOVA</v>
          </cell>
          <cell r="D1294" t="str">
            <v>250040</v>
          </cell>
          <cell r="E1294">
            <v>95994</v>
          </cell>
          <cell r="F1294">
            <v>51098373</v>
          </cell>
          <cell r="G1294">
            <v>37017</v>
          </cell>
          <cell r="H1294">
            <v>24644637</v>
          </cell>
        </row>
        <row r="1295">
          <cell r="A1295">
            <v>250050</v>
          </cell>
          <cell r="B1295" t="str">
            <v>PB</v>
          </cell>
          <cell r="C1295" t="str">
            <v>ALAGOINHA</v>
          </cell>
          <cell r="D1295" t="str">
            <v>250050</v>
          </cell>
          <cell r="E1295">
            <v>109966</v>
          </cell>
          <cell r="F1295">
            <v>20277075</v>
          </cell>
          <cell r="G1295">
            <v>58499</v>
          </cell>
          <cell r="H1295">
            <v>9001729</v>
          </cell>
        </row>
        <row r="1296">
          <cell r="A1296">
            <v>250053</v>
          </cell>
          <cell r="B1296" t="str">
            <v>PB</v>
          </cell>
          <cell r="C1296" t="str">
            <v>ALCANTIL</v>
          </cell>
          <cell r="D1296" t="str">
            <v>250053</v>
          </cell>
          <cell r="E1296">
            <v>33985</v>
          </cell>
          <cell r="F1296">
            <v>11147805</v>
          </cell>
          <cell r="G1296">
            <v>13396</v>
          </cell>
          <cell r="H1296">
            <v>5651568</v>
          </cell>
        </row>
        <row r="1297">
          <cell r="A1297">
            <v>250057</v>
          </cell>
          <cell r="B1297" t="str">
            <v>PB</v>
          </cell>
          <cell r="C1297" t="str">
            <v>ALGODÃO DE JANDAÍRA</v>
          </cell>
          <cell r="D1297" t="str">
            <v>250057</v>
          </cell>
          <cell r="E1297">
            <v>28941</v>
          </cell>
          <cell r="F1297">
            <v>5162875</v>
          </cell>
          <cell r="G1297">
            <v>10590</v>
          </cell>
          <cell r="H1297">
            <v>2529404</v>
          </cell>
        </row>
        <row r="1298">
          <cell r="A1298">
            <v>250060</v>
          </cell>
          <cell r="B1298" t="str">
            <v>PB</v>
          </cell>
          <cell r="C1298" t="str">
            <v>ALHANDRA</v>
          </cell>
          <cell r="D1298" t="str">
            <v>250060</v>
          </cell>
          <cell r="E1298">
            <v>95244</v>
          </cell>
          <cell r="F1298">
            <v>39009250</v>
          </cell>
          <cell r="G1298">
            <v>39961</v>
          </cell>
          <cell r="H1298">
            <v>19904078</v>
          </cell>
        </row>
        <row r="1299">
          <cell r="A1299">
            <v>250073</v>
          </cell>
          <cell r="B1299" t="str">
            <v>PB</v>
          </cell>
          <cell r="C1299" t="str">
            <v>AMPARO</v>
          </cell>
          <cell r="D1299" t="str">
            <v>250073</v>
          </cell>
          <cell r="E1299">
            <v>28682</v>
          </cell>
          <cell r="F1299">
            <v>1201562</v>
          </cell>
          <cell r="G1299">
            <v>3941</v>
          </cell>
          <cell r="H1299">
            <v>697016</v>
          </cell>
        </row>
        <row r="1300">
          <cell r="A1300">
            <v>250077</v>
          </cell>
          <cell r="B1300" t="str">
            <v>PB</v>
          </cell>
          <cell r="C1300" t="str">
            <v>APARECIDA</v>
          </cell>
          <cell r="D1300" t="str">
            <v>250077</v>
          </cell>
          <cell r="E1300">
            <v>2145</v>
          </cell>
          <cell r="F1300">
            <v>7316341</v>
          </cell>
          <cell r="H1300">
            <v>3540165</v>
          </cell>
        </row>
        <row r="1301">
          <cell r="A1301">
            <v>250080</v>
          </cell>
          <cell r="B1301" t="str">
            <v>PB</v>
          </cell>
          <cell r="C1301" t="str">
            <v>ARAÇAGI</v>
          </cell>
          <cell r="D1301" t="str">
            <v>250080</v>
          </cell>
          <cell r="E1301">
            <v>23511</v>
          </cell>
          <cell r="F1301">
            <v>2715861</v>
          </cell>
          <cell r="G1301">
            <v>7562</v>
          </cell>
          <cell r="H1301">
            <v>1202787</v>
          </cell>
        </row>
        <row r="1302">
          <cell r="A1302">
            <v>250100</v>
          </cell>
          <cell r="B1302" t="str">
            <v>PB</v>
          </cell>
          <cell r="C1302" t="str">
            <v>ARARUNA</v>
          </cell>
          <cell r="D1302" t="str">
            <v>250100</v>
          </cell>
          <cell r="E1302">
            <v>30181</v>
          </cell>
          <cell r="F1302">
            <v>3751561</v>
          </cell>
          <cell r="G1302">
            <v>25738</v>
          </cell>
          <cell r="H1302">
            <v>1531096</v>
          </cell>
        </row>
        <row r="1303">
          <cell r="A1303">
            <v>250110</v>
          </cell>
          <cell r="B1303" t="str">
            <v>PB</v>
          </cell>
          <cell r="C1303" t="str">
            <v>AREIA</v>
          </cell>
          <cell r="D1303" t="str">
            <v>250110</v>
          </cell>
          <cell r="E1303">
            <v>237486</v>
          </cell>
          <cell r="F1303">
            <v>64090434</v>
          </cell>
          <cell r="G1303">
            <v>139636</v>
          </cell>
          <cell r="H1303">
            <v>36333387</v>
          </cell>
        </row>
        <row r="1304">
          <cell r="A1304">
            <v>250115</v>
          </cell>
          <cell r="B1304" t="str">
            <v>PB</v>
          </cell>
          <cell r="C1304" t="str">
            <v>AREIA DE BARAÚNAS</v>
          </cell>
          <cell r="D1304" t="str">
            <v>250115</v>
          </cell>
          <cell r="E1304">
            <v>16184</v>
          </cell>
          <cell r="F1304">
            <v>3980554</v>
          </cell>
          <cell r="G1304">
            <v>7261</v>
          </cell>
          <cell r="H1304">
            <v>1710581</v>
          </cell>
        </row>
        <row r="1305">
          <cell r="A1305">
            <v>250120</v>
          </cell>
          <cell r="B1305" t="str">
            <v>PB</v>
          </cell>
          <cell r="C1305" t="str">
            <v>AREIAL</v>
          </cell>
          <cell r="D1305" t="str">
            <v>250120</v>
          </cell>
          <cell r="E1305">
            <v>43935</v>
          </cell>
          <cell r="F1305">
            <v>13288755</v>
          </cell>
          <cell r="G1305">
            <v>20501</v>
          </cell>
          <cell r="H1305">
            <v>8125961</v>
          </cell>
        </row>
        <row r="1306">
          <cell r="A1306">
            <v>250135</v>
          </cell>
          <cell r="B1306" t="str">
            <v>PB</v>
          </cell>
          <cell r="C1306" t="str">
            <v>ASSUNÇÃO</v>
          </cell>
          <cell r="D1306" t="str">
            <v>250135</v>
          </cell>
          <cell r="E1306">
            <v>35245</v>
          </cell>
          <cell r="F1306">
            <v>8032050</v>
          </cell>
          <cell r="G1306">
            <v>13779</v>
          </cell>
          <cell r="H1306">
            <v>3955756</v>
          </cell>
        </row>
        <row r="1307">
          <cell r="A1307">
            <v>250140</v>
          </cell>
          <cell r="B1307" t="str">
            <v>PB</v>
          </cell>
          <cell r="C1307" t="str">
            <v>BAÍA DA TRAIÇÃO</v>
          </cell>
          <cell r="D1307" t="str">
            <v>250140</v>
          </cell>
          <cell r="F1307">
            <v>419151</v>
          </cell>
          <cell r="H1307">
            <v>202815</v>
          </cell>
        </row>
        <row r="1308">
          <cell r="A1308">
            <v>250153</v>
          </cell>
          <cell r="B1308" t="str">
            <v>PB</v>
          </cell>
          <cell r="C1308" t="str">
            <v>BARAÚNA</v>
          </cell>
          <cell r="D1308" t="str">
            <v>250153</v>
          </cell>
          <cell r="E1308">
            <v>3889</v>
          </cell>
          <cell r="F1308">
            <v>2750692</v>
          </cell>
          <cell r="G1308">
            <v>438</v>
          </cell>
          <cell r="H1308">
            <v>1331030</v>
          </cell>
        </row>
        <row r="1309">
          <cell r="A1309">
            <v>250160</v>
          </cell>
          <cell r="B1309" t="str">
            <v>PB</v>
          </cell>
          <cell r="C1309" t="str">
            <v>BARRA DE SANTA ROSA</v>
          </cell>
          <cell r="D1309" t="str">
            <v>250160</v>
          </cell>
          <cell r="E1309">
            <v>17390</v>
          </cell>
          <cell r="F1309">
            <v>3544775</v>
          </cell>
          <cell r="G1309">
            <v>9345</v>
          </cell>
          <cell r="H1309">
            <v>1881001</v>
          </cell>
        </row>
        <row r="1310">
          <cell r="A1310">
            <v>250157</v>
          </cell>
          <cell r="B1310" t="str">
            <v>PB</v>
          </cell>
          <cell r="C1310" t="str">
            <v>BARRA DE SANTANA</v>
          </cell>
          <cell r="D1310" t="str">
            <v>250157</v>
          </cell>
          <cell r="E1310">
            <v>23655</v>
          </cell>
          <cell r="F1310">
            <v>43845920</v>
          </cell>
          <cell r="G1310">
            <v>12570</v>
          </cell>
          <cell r="H1310">
            <v>20927841</v>
          </cell>
        </row>
        <row r="1311">
          <cell r="A1311">
            <v>250170</v>
          </cell>
          <cell r="B1311" t="str">
            <v>PB</v>
          </cell>
          <cell r="C1311" t="str">
            <v>BARRA DE SÃO MIGUEL</v>
          </cell>
          <cell r="D1311" t="str">
            <v>250170</v>
          </cell>
          <cell r="E1311">
            <v>43525</v>
          </cell>
          <cell r="F1311">
            <v>4947838</v>
          </cell>
          <cell r="G1311">
            <v>27896</v>
          </cell>
          <cell r="H1311">
            <v>3137437</v>
          </cell>
        </row>
        <row r="1312">
          <cell r="A1312">
            <v>250180</v>
          </cell>
          <cell r="B1312" t="str">
            <v>PB</v>
          </cell>
          <cell r="C1312" t="str">
            <v>BAYEUX</v>
          </cell>
          <cell r="D1312" t="str">
            <v>250180</v>
          </cell>
          <cell r="F1312">
            <v>116289680</v>
          </cell>
          <cell r="H1312">
            <v>56269200</v>
          </cell>
        </row>
        <row r="1313">
          <cell r="A1313">
            <v>250190</v>
          </cell>
          <cell r="B1313" t="str">
            <v>PB</v>
          </cell>
          <cell r="C1313" t="str">
            <v>BELÉM</v>
          </cell>
          <cell r="D1313" t="str">
            <v>250190</v>
          </cell>
          <cell r="E1313">
            <v>234790</v>
          </cell>
          <cell r="F1313">
            <v>34511721</v>
          </cell>
          <cell r="G1313">
            <v>94805</v>
          </cell>
          <cell r="H1313">
            <v>14060513</v>
          </cell>
        </row>
        <row r="1314">
          <cell r="A1314">
            <v>250200</v>
          </cell>
          <cell r="B1314" t="str">
            <v>PB</v>
          </cell>
          <cell r="C1314" t="str">
            <v>BELÉM DO BREJO DO CRUZ</v>
          </cell>
          <cell r="D1314" t="str">
            <v>250200</v>
          </cell>
          <cell r="F1314">
            <v>3325029</v>
          </cell>
          <cell r="H1314">
            <v>1608885</v>
          </cell>
        </row>
        <row r="1315">
          <cell r="A1315">
            <v>250205</v>
          </cell>
          <cell r="B1315" t="str">
            <v>PB</v>
          </cell>
          <cell r="C1315" t="str">
            <v>BERNARDINO BATISTA</v>
          </cell>
          <cell r="D1315" t="str">
            <v>250205</v>
          </cell>
          <cell r="E1315">
            <v>2611</v>
          </cell>
          <cell r="F1315">
            <v>2260379</v>
          </cell>
          <cell r="G1315">
            <v>600</v>
          </cell>
          <cell r="H1315">
            <v>1098512</v>
          </cell>
        </row>
        <row r="1316">
          <cell r="A1316">
            <v>250210</v>
          </cell>
          <cell r="B1316" t="str">
            <v>PB</v>
          </cell>
          <cell r="C1316" t="str">
            <v>BOA VENTURA</v>
          </cell>
          <cell r="D1316" t="str">
            <v>250210</v>
          </cell>
          <cell r="E1316">
            <v>700</v>
          </cell>
          <cell r="F1316">
            <v>120977</v>
          </cell>
          <cell r="G1316">
            <v>167</v>
          </cell>
          <cell r="H1316">
            <v>52809</v>
          </cell>
        </row>
        <row r="1317">
          <cell r="A1317">
            <v>250215</v>
          </cell>
          <cell r="B1317" t="str">
            <v>PB</v>
          </cell>
          <cell r="C1317" t="str">
            <v>BOA VISTA</v>
          </cell>
          <cell r="D1317" t="str">
            <v>250215</v>
          </cell>
          <cell r="E1317">
            <v>100917</v>
          </cell>
          <cell r="F1317">
            <v>10914083</v>
          </cell>
          <cell r="G1317">
            <v>42274</v>
          </cell>
          <cell r="H1317">
            <v>6278383</v>
          </cell>
        </row>
        <row r="1318">
          <cell r="A1318">
            <v>250220</v>
          </cell>
          <cell r="B1318" t="str">
            <v>PB</v>
          </cell>
          <cell r="C1318" t="str">
            <v>BOM JESUS</v>
          </cell>
          <cell r="D1318" t="str">
            <v>250220</v>
          </cell>
          <cell r="E1318">
            <v>6367</v>
          </cell>
          <cell r="F1318">
            <v>3829431</v>
          </cell>
          <cell r="G1318">
            <v>2868</v>
          </cell>
          <cell r="H1318">
            <v>1775843</v>
          </cell>
        </row>
        <row r="1319">
          <cell r="A1319">
            <v>250230</v>
          </cell>
          <cell r="B1319" t="str">
            <v>PB</v>
          </cell>
          <cell r="C1319" t="str">
            <v>BOM SUCESSO</v>
          </cell>
          <cell r="D1319" t="str">
            <v>250230</v>
          </cell>
          <cell r="F1319">
            <v>1038306</v>
          </cell>
          <cell r="G1319">
            <v>3156</v>
          </cell>
          <cell r="H1319">
            <v>574651</v>
          </cell>
        </row>
        <row r="1320">
          <cell r="A1320">
            <v>250240</v>
          </cell>
          <cell r="B1320" t="str">
            <v>PB</v>
          </cell>
          <cell r="C1320" t="str">
            <v>BONITO DE SANTA FÉ</v>
          </cell>
          <cell r="D1320" t="str">
            <v>250240</v>
          </cell>
          <cell r="E1320">
            <v>24770</v>
          </cell>
          <cell r="F1320">
            <v>4643442</v>
          </cell>
          <cell r="G1320">
            <v>16381</v>
          </cell>
          <cell r="H1320">
            <v>2579834</v>
          </cell>
        </row>
        <row r="1321">
          <cell r="A1321">
            <v>250250</v>
          </cell>
          <cell r="B1321" t="str">
            <v>PB</v>
          </cell>
          <cell r="C1321" t="str">
            <v>BOQUEIRÃO</v>
          </cell>
          <cell r="D1321" t="str">
            <v>250250</v>
          </cell>
          <cell r="E1321">
            <v>40570</v>
          </cell>
          <cell r="F1321">
            <v>11124954</v>
          </cell>
          <cell r="G1321">
            <v>23210</v>
          </cell>
          <cell r="H1321">
            <v>6083510</v>
          </cell>
        </row>
        <row r="1322">
          <cell r="A1322">
            <v>250270</v>
          </cell>
          <cell r="B1322" t="str">
            <v>PB</v>
          </cell>
          <cell r="C1322" t="str">
            <v>BORBOREMA</v>
          </cell>
          <cell r="D1322" t="str">
            <v>250270</v>
          </cell>
          <cell r="E1322">
            <v>30675</v>
          </cell>
          <cell r="F1322">
            <v>8703725</v>
          </cell>
          <cell r="G1322">
            <v>533</v>
          </cell>
          <cell r="H1322">
            <v>3961226</v>
          </cell>
        </row>
        <row r="1323">
          <cell r="A1323">
            <v>250280</v>
          </cell>
          <cell r="B1323" t="str">
            <v>PB</v>
          </cell>
          <cell r="C1323" t="str">
            <v>BREJO DO CRUZ</v>
          </cell>
          <cell r="D1323" t="str">
            <v>250280</v>
          </cell>
          <cell r="E1323">
            <v>71957</v>
          </cell>
          <cell r="F1323">
            <v>11404519</v>
          </cell>
          <cell r="G1323">
            <v>50144</v>
          </cell>
          <cell r="H1323">
            <v>6178089</v>
          </cell>
        </row>
        <row r="1324">
          <cell r="A1324">
            <v>250290</v>
          </cell>
          <cell r="B1324" t="str">
            <v>PB</v>
          </cell>
          <cell r="C1324" t="str">
            <v>BREJO DOS SANTOS</v>
          </cell>
          <cell r="D1324" t="str">
            <v>250290</v>
          </cell>
          <cell r="F1324">
            <v>202740</v>
          </cell>
          <cell r="H1324">
            <v>98100</v>
          </cell>
        </row>
        <row r="1325">
          <cell r="A1325">
            <v>250310</v>
          </cell>
          <cell r="B1325" t="str">
            <v>PB</v>
          </cell>
          <cell r="C1325" t="str">
            <v>CABACEIRAS</v>
          </cell>
          <cell r="D1325" t="str">
            <v>250310</v>
          </cell>
          <cell r="E1325">
            <v>48001</v>
          </cell>
          <cell r="F1325">
            <v>7343735</v>
          </cell>
          <cell r="G1325">
            <v>16722</v>
          </cell>
          <cell r="H1325">
            <v>3522025</v>
          </cell>
        </row>
        <row r="1326">
          <cell r="A1326">
            <v>250320</v>
          </cell>
          <cell r="B1326" t="str">
            <v>PB</v>
          </cell>
          <cell r="C1326" t="str">
            <v>CABEDELO</v>
          </cell>
          <cell r="D1326" t="str">
            <v>250320</v>
          </cell>
          <cell r="F1326">
            <v>51523550</v>
          </cell>
          <cell r="H1326">
            <v>24930750</v>
          </cell>
        </row>
        <row r="1327">
          <cell r="A1327">
            <v>250330</v>
          </cell>
          <cell r="B1327" t="str">
            <v>PB</v>
          </cell>
          <cell r="C1327" t="str">
            <v>CACHOEIRA DOS ÍNDIOS</v>
          </cell>
          <cell r="D1327" t="str">
            <v>250330</v>
          </cell>
          <cell r="E1327">
            <v>5809</v>
          </cell>
          <cell r="F1327">
            <v>2056334</v>
          </cell>
          <cell r="G1327">
            <v>7488</v>
          </cell>
          <cell r="H1327">
            <v>987838</v>
          </cell>
        </row>
        <row r="1328">
          <cell r="A1328">
            <v>250340</v>
          </cell>
          <cell r="B1328" t="str">
            <v>PB</v>
          </cell>
          <cell r="C1328" t="str">
            <v>CACIMBA DE AREIA</v>
          </cell>
          <cell r="D1328" t="str">
            <v>250340</v>
          </cell>
          <cell r="E1328">
            <v>2609</v>
          </cell>
          <cell r="F1328">
            <v>592596</v>
          </cell>
          <cell r="G1328">
            <v>985</v>
          </cell>
          <cell r="H1328">
            <v>263566</v>
          </cell>
        </row>
        <row r="1329">
          <cell r="A1329">
            <v>250350</v>
          </cell>
          <cell r="B1329" t="str">
            <v>PB</v>
          </cell>
          <cell r="C1329" t="str">
            <v>CACIMBA DE DENTRO</v>
          </cell>
          <cell r="D1329" t="str">
            <v>250350</v>
          </cell>
          <cell r="E1329">
            <v>23465</v>
          </cell>
          <cell r="F1329">
            <v>10637060</v>
          </cell>
          <cell r="G1329">
            <v>13670</v>
          </cell>
          <cell r="H1329">
            <v>5264454</v>
          </cell>
        </row>
        <row r="1330">
          <cell r="A1330">
            <v>250355</v>
          </cell>
          <cell r="B1330" t="str">
            <v>PB</v>
          </cell>
          <cell r="C1330" t="str">
            <v>CACIMBAS</v>
          </cell>
          <cell r="D1330" t="str">
            <v>250355</v>
          </cell>
          <cell r="E1330">
            <v>71379</v>
          </cell>
          <cell r="F1330">
            <v>9542812</v>
          </cell>
          <cell r="G1330">
            <v>30044</v>
          </cell>
          <cell r="H1330">
            <v>4335006</v>
          </cell>
        </row>
        <row r="1331">
          <cell r="A1331">
            <v>250360</v>
          </cell>
          <cell r="B1331" t="str">
            <v>PB</v>
          </cell>
          <cell r="C1331" t="str">
            <v>CAIÇARA</v>
          </cell>
          <cell r="D1331" t="str">
            <v>250360</v>
          </cell>
          <cell r="E1331">
            <v>137720</v>
          </cell>
          <cell r="F1331">
            <v>8630406</v>
          </cell>
          <cell r="G1331">
            <v>75534</v>
          </cell>
          <cell r="H1331">
            <v>3849518</v>
          </cell>
        </row>
        <row r="1332">
          <cell r="A1332">
            <v>250370</v>
          </cell>
          <cell r="B1332" t="str">
            <v>PB</v>
          </cell>
          <cell r="C1332" t="str">
            <v>CAJAZEIRAS</v>
          </cell>
          <cell r="D1332" t="str">
            <v>250370</v>
          </cell>
          <cell r="E1332">
            <v>49895</v>
          </cell>
          <cell r="F1332">
            <v>14724086</v>
          </cell>
          <cell r="G1332">
            <v>25742</v>
          </cell>
          <cell r="H1332">
            <v>7682331</v>
          </cell>
        </row>
        <row r="1333">
          <cell r="A1333">
            <v>250375</v>
          </cell>
          <cell r="B1333" t="str">
            <v>PB</v>
          </cell>
          <cell r="C1333" t="str">
            <v>CAJAZEIRINHAS</v>
          </cell>
          <cell r="D1333" t="str">
            <v>250375</v>
          </cell>
          <cell r="E1333">
            <v>7975</v>
          </cell>
          <cell r="F1333">
            <v>1203881</v>
          </cell>
          <cell r="G1333">
            <v>2515</v>
          </cell>
          <cell r="H1333">
            <v>505382</v>
          </cell>
        </row>
        <row r="1334">
          <cell r="A1334">
            <v>250390</v>
          </cell>
          <cell r="B1334" t="str">
            <v>PB</v>
          </cell>
          <cell r="C1334" t="str">
            <v>CAMALAÚ</v>
          </cell>
          <cell r="D1334" t="str">
            <v>250390</v>
          </cell>
          <cell r="E1334">
            <v>31135</v>
          </cell>
          <cell r="F1334">
            <v>2704536</v>
          </cell>
          <cell r="G1334">
            <v>14326</v>
          </cell>
          <cell r="H1334">
            <v>1334514</v>
          </cell>
        </row>
        <row r="1335">
          <cell r="A1335">
            <v>250400</v>
          </cell>
          <cell r="B1335" t="str">
            <v>PB</v>
          </cell>
          <cell r="C1335" t="str">
            <v>CAMPINA GRANDE</v>
          </cell>
          <cell r="D1335" t="str">
            <v>250400</v>
          </cell>
          <cell r="F1335">
            <v>22114625</v>
          </cell>
          <cell r="H1335">
            <v>10700625</v>
          </cell>
        </row>
        <row r="1336">
          <cell r="A1336">
            <v>250403</v>
          </cell>
          <cell r="B1336" t="str">
            <v>PB</v>
          </cell>
          <cell r="C1336" t="str">
            <v>CAPIM</v>
          </cell>
          <cell r="D1336" t="str">
            <v>250403</v>
          </cell>
          <cell r="E1336">
            <v>7741</v>
          </cell>
          <cell r="F1336">
            <v>2165928</v>
          </cell>
          <cell r="G1336">
            <v>3252</v>
          </cell>
          <cell r="H1336">
            <v>1183673</v>
          </cell>
        </row>
        <row r="1337">
          <cell r="A1337">
            <v>250407</v>
          </cell>
          <cell r="B1337" t="str">
            <v>PB</v>
          </cell>
          <cell r="C1337" t="str">
            <v>CARAÚBAS</v>
          </cell>
          <cell r="D1337" t="str">
            <v>250407</v>
          </cell>
          <cell r="E1337">
            <v>7581</v>
          </cell>
          <cell r="F1337">
            <v>1563435</v>
          </cell>
          <cell r="G1337">
            <v>3090</v>
          </cell>
          <cell r="H1337">
            <v>798610</v>
          </cell>
        </row>
        <row r="1338">
          <cell r="A1338">
            <v>250410</v>
          </cell>
          <cell r="B1338" t="str">
            <v>PB</v>
          </cell>
          <cell r="C1338" t="str">
            <v>CARRAPATEIRA</v>
          </cell>
          <cell r="D1338" t="str">
            <v>250410</v>
          </cell>
          <cell r="E1338">
            <v>1999</v>
          </cell>
          <cell r="F1338">
            <v>1045630</v>
          </cell>
          <cell r="G1338">
            <v>959</v>
          </cell>
          <cell r="H1338">
            <v>962270</v>
          </cell>
        </row>
        <row r="1339">
          <cell r="A1339">
            <v>250415</v>
          </cell>
          <cell r="B1339" t="str">
            <v>PB</v>
          </cell>
          <cell r="C1339" t="str">
            <v>CASSERENGUE</v>
          </cell>
          <cell r="D1339" t="str">
            <v>250415</v>
          </cell>
          <cell r="E1339">
            <v>75782</v>
          </cell>
          <cell r="F1339">
            <v>7177631</v>
          </cell>
          <cell r="G1339">
            <v>23111</v>
          </cell>
          <cell r="H1339">
            <v>3610052</v>
          </cell>
        </row>
        <row r="1340">
          <cell r="A1340">
            <v>250420</v>
          </cell>
          <cell r="B1340" t="str">
            <v>PB</v>
          </cell>
          <cell r="C1340" t="str">
            <v>CATINGUEIRA</v>
          </cell>
          <cell r="D1340" t="str">
            <v>250420</v>
          </cell>
          <cell r="E1340">
            <v>61979</v>
          </cell>
          <cell r="F1340">
            <v>13647797</v>
          </cell>
          <cell r="G1340">
            <v>36859</v>
          </cell>
          <cell r="H1340">
            <v>6533464</v>
          </cell>
        </row>
        <row r="1341">
          <cell r="A1341">
            <v>250430</v>
          </cell>
          <cell r="B1341" t="str">
            <v>PB</v>
          </cell>
          <cell r="C1341" t="str">
            <v>CATOLÉ DO ROCHA</v>
          </cell>
          <cell r="D1341" t="str">
            <v>250430</v>
          </cell>
          <cell r="E1341">
            <v>34082</v>
          </cell>
          <cell r="F1341">
            <v>6324483</v>
          </cell>
          <cell r="G1341">
            <v>34528</v>
          </cell>
          <cell r="H1341">
            <v>8878064</v>
          </cell>
        </row>
        <row r="1342">
          <cell r="A1342">
            <v>250435</v>
          </cell>
          <cell r="B1342" t="str">
            <v>PB</v>
          </cell>
          <cell r="C1342" t="str">
            <v>CATURITÉ</v>
          </cell>
          <cell r="D1342" t="str">
            <v>250435</v>
          </cell>
          <cell r="E1342">
            <v>30316</v>
          </cell>
          <cell r="F1342">
            <v>3193371</v>
          </cell>
          <cell r="G1342">
            <v>15869</v>
          </cell>
          <cell r="H1342">
            <v>1486007</v>
          </cell>
        </row>
        <row r="1343">
          <cell r="A1343">
            <v>250440</v>
          </cell>
          <cell r="B1343" t="str">
            <v>PB</v>
          </cell>
          <cell r="C1343" t="str">
            <v>CONCEIÇÃO</v>
          </cell>
          <cell r="D1343" t="str">
            <v>250440</v>
          </cell>
          <cell r="E1343">
            <v>4836</v>
          </cell>
          <cell r="F1343">
            <v>6879690</v>
          </cell>
          <cell r="G1343">
            <v>6211</v>
          </cell>
          <cell r="H1343">
            <v>3270797</v>
          </cell>
        </row>
        <row r="1344">
          <cell r="A1344">
            <v>250450</v>
          </cell>
          <cell r="B1344" t="str">
            <v>PB</v>
          </cell>
          <cell r="C1344" t="str">
            <v>CONDADO</v>
          </cell>
          <cell r="D1344" t="str">
            <v>250450</v>
          </cell>
          <cell r="E1344">
            <v>58856</v>
          </cell>
          <cell r="F1344">
            <v>8529476</v>
          </cell>
          <cell r="G1344">
            <v>32262</v>
          </cell>
          <cell r="H1344">
            <v>3723788</v>
          </cell>
        </row>
        <row r="1345">
          <cell r="A1345">
            <v>250460</v>
          </cell>
          <cell r="B1345" t="str">
            <v>PB</v>
          </cell>
          <cell r="C1345" t="str">
            <v>CONDE</v>
          </cell>
          <cell r="D1345" t="str">
            <v>250460</v>
          </cell>
          <cell r="E1345">
            <v>194298</v>
          </cell>
          <cell r="F1345">
            <v>56476781</v>
          </cell>
          <cell r="G1345">
            <v>108514</v>
          </cell>
          <cell r="H1345">
            <v>37246190</v>
          </cell>
        </row>
        <row r="1346">
          <cell r="A1346">
            <v>250470</v>
          </cell>
          <cell r="B1346" t="str">
            <v>PB</v>
          </cell>
          <cell r="C1346" t="str">
            <v>CONGO</v>
          </cell>
          <cell r="D1346" t="str">
            <v>250470</v>
          </cell>
          <cell r="E1346">
            <v>18208</v>
          </cell>
          <cell r="F1346">
            <v>1445343</v>
          </cell>
          <cell r="G1346">
            <v>9531</v>
          </cell>
          <cell r="H1346">
            <v>682953</v>
          </cell>
        </row>
        <row r="1347">
          <cell r="A1347">
            <v>250480</v>
          </cell>
          <cell r="B1347" t="str">
            <v>PB</v>
          </cell>
          <cell r="C1347" t="str">
            <v>COREMAS</v>
          </cell>
          <cell r="D1347" t="str">
            <v>250480</v>
          </cell>
          <cell r="E1347">
            <v>17013</v>
          </cell>
          <cell r="F1347">
            <v>1069772</v>
          </cell>
          <cell r="G1347">
            <v>11925</v>
          </cell>
          <cell r="H1347">
            <v>993412</v>
          </cell>
        </row>
        <row r="1348">
          <cell r="A1348">
            <v>250485</v>
          </cell>
          <cell r="B1348" t="str">
            <v>PB</v>
          </cell>
          <cell r="C1348" t="str">
            <v>COXIXOLA</v>
          </cell>
          <cell r="D1348" t="str">
            <v>250485</v>
          </cell>
          <cell r="E1348">
            <v>1770</v>
          </cell>
          <cell r="F1348">
            <v>1891534</v>
          </cell>
          <cell r="H1348">
            <v>922620</v>
          </cell>
        </row>
        <row r="1349">
          <cell r="A1349">
            <v>250490</v>
          </cell>
          <cell r="B1349" t="str">
            <v>PB</v>
          </cell>
          <cell r="C1349" t="str">
            <v>CRUZ DO ESPÍRITO SANTO</v>
          </cell>
          <cell r="D1349" t="str">
            <v>250490</v>
          </cell>
          <cell r="F1349">
            <v>682868</v>
          </cell>
          <cell r="H1349">
            <v>330420</v>
          </cell>
        </row>
        <row r="1350">
          <cell r="A1350">
            <v>250500</v>
          </cell>
          <cell r="B1350" t="str">
            <v>PB</v>
          </cell>
          <cell r="C1350" t="str">
            <v>CUBATI</v>
          </cell>
          <cell r="D1350" t="str">
            <v>250500</v>
          </cell>
          <cell r="F1350">
            <v>50220</v>
          </cell>
          <cell r="H1350">
            <v>24300</v>
          </cell>
        </row>
        <row r="1351">
          <cell r="A1351">
            <v>250510</v>
          </cell>
          <cell r="B1351" t="str">
            <v>PB</v>
          </cell>
          <cell r="C1351" t="str">
            <v>CUITÉ</v>
          </cell>
          <cell r="D1351" t="str">
            <v>250510</v>
          </cell>
          <cell r="E1351">
            <v>15880</v>
          </cell>
          <cell r="F1351">
            <v>2224210</v>
          </cell>
          <cell r="G1351">
            <v>4652</v>
          </cell>
          <cell r="H1351">
            <v>1119557</v>
          </cell>
        </row>
        <row r="1352">
          <cell r="A1352">
            <v>250523</v>
          </cell>
          <cell r="B1352" t="str">
            <v>PB</v>
          </cell>
          <cell r="C1352" t="str">
            <v>CUITÉ DE MAMANGUAPE</v>
          </cell>
          <cell r="D1352" t="str">
            <v>250523</v>
          </cell>
          <cell r="E1352">
            <v>11401</v>
          </cell>
          <cell r="F1352">
            <v>6383357</v>
          </cell>
          <cell r="G1352">
            <v>5745</v>
          </cell>
          <cell r="H1352">
            <v>3093822</v>
          </cell>
        </row>
        <row r="1353">
          <cell r="A1353">
            <v>250520</v>
          </cell>
          <cell r="B1353" t="str">
            <v>PB</v>
          </cell>
          <cell r="C1353" t="str">
            <v>CUITEGI</v>
          </cell>
          <cell r="D1353" t="str">
            <v>250520</v>
          </cell>
          <cell r="E1353">
            <v>36848</v>
          </cell>
          <cell r="F1353">
            <v>3323847</v>
          </cell>
          <cell r="G1353">
            <v>18646</v>
          </cell>
          <cell r="H1353">
            <v>1971894</v>
          </cell>
        </row>
        <row r="1354">
          <cell r="A1354">
            <v>250527</v>
          </cell>
          <cell r="B1354" t="str">
            <v>PB</v>
          </cell>
          <cell r="C1354" t="str">
            <v>CURRAL DE CIMA</v>
          </cell>
          <cell r="D1354" t="str">
            <v>250527</v>
          </cell>
          <cell r="F1354">
            <v>1439237</v>
          </cell>
          <cell r="H1354">
            <v>696405</v>
          </cell>
        </row>
        <row r="1355">
          <cell r="A1355">
            <v>250530</v>
          </cell>
          <cell r="B1355" t="str">
            <v>PB</v>
          </cell>
          <cell r="C1355" t="str">
            <v>CURRAL VELHO</v>
          </cell>
          <cell r="D1355" t="str">
            <v>250530</v>
          </cell>
          <cell r="E1355">
            <v>30477</v>
          </cell>
          <cell r="F1355">
            <v>1511128</v>
          </cell>
          <cell r="G1355">
            <v>13957</v>
          </cell>
          <cell r="H1355">
            <v>707963</v>
          </cell>
        </row>
        <row r="1356">
          <cell r="A1356">
            <v>250535</v>
          </cell>
          <cell r="B1356" t="str">
            <v>PB</v>
          </cell>
          <cell r="C1356" t="str">
            <v>DAMIÃO</v>
          </cell>
          <cell r="D1356" t="str">
            <v>250535</v>
          </cell>
          <cell r="E1356">
            <v>45735</v>
          </cell>
          <cell r="F1356">
            <v>5179844</v>
          </cell>
          <cell r="G1356">
            <v>30074</v>
          </cell>
          <cell r="H1356">
            <v>2291329</v>
          </cell>
        </row>
        <row r="1357">
          <cell r="A1357">
            <v>250540</v>
          </cell>
          <cell r="B1357" t="str">
            <v>PB</v>
          </cell>
          <cell r="C1357" t="str">
            <v>DESTERRO</v>
          </cell>
          <cell r="D1357" t="str">
            <v>250540</v>
          </cell>
          <cell r="E1357">
            <v>7733</v>
          </cell>
          <cell r="F1357">
            <v>174571722</v>
          </cell>
          <cell r="G1357">
            <v>2525</v>
          </cell>
          <cell r="H1357">
            <v>84591947</v>
          </cell>
        </row>
        <row r="1358">
          <cell r="A1358">
            <v>250560</v>
          </cell>
          <cell r="B1358" t="str">
            <v>PB</v>
          </cell>
          <cell r="C1358" t="str">
            <v>DIAMANTE</v>
          </cell>
          <cell r="D1358" t="str">
            <v>250560</v>
          </cell>
          <cell r="E1358">
            <v>6564</v>
          </cell>
          <cell r="F1358">
            <v>1812279</v>
          </cell>
          <cell r="G1358">
            <v>3584</v>
          </cell>
          <cell r="H1358">
            <v>736211</v>
          </cell>
        </row>
        <row r="1359">
          <cell r="A1359">
            <v>250570</v>
          </cell>
          <cell r="B1359" t="str">
            <v>PB</v>
          </cell>
          <cell r="C1359" t="str">
            <v>DONA INÊS</v>
          </cell>
          <cell r="D1359" t="str">
            <v>250570</v>
          </cell>
          <cell r="E1359">
            <v>17279</v>
          </cell>
          <cell r="F1359">
            <v>7512320</v>
          </cell>
          <cell r="G1359">
            <v>21478</v>
          </cell>
          <cell r="H1359">
            <v>7123695</v>
          </cell>
        </row>
        <row r="1360">
          <cell r="A1360">
            <v>250580</v>
          </cell>
          <cell r="B1360" t="str">
            <v>PB</v>
          </cell>
          <cell r="C1360" t="str">
            <v>DUAS ESTRADAS</v>
          </cell>
          <cell r="D1360" t="str">
            <v>250580</v>
          </cell>
          <cell r="E1360">
            <v>57597</v>
          </cell>
          <cell r="F1360">
            <v>3309446</v>
          </cell>
          <cell r="G1360">
            <v>23916</v>
          </cell>
          <cell r="H1360">
            <v>1153719</v>
          </cell>
        </row>
        <row r="1361">
          <cell r="A1361">
            <v>250590</v>
          </cell>
          <cell r="B1361" t="str">
            <v>PB</v>
          </cell>
          <cell r="C1361" t="str">
            <v>EMAS</v>
          </cell>
          <cell r="D1361" t="str">
            <v>250590</v>
          </cell>
          <cell r="F1361">
            <v>2626445</v>
          </cell>
          <cell r="H1361">
            <v>1468575</v>
          </cell>
        </row>
        <row r="1362">
          <cell r="A1362">
            <v>250600</v>
          </cell>
          <cell r="B1362" t="str">
            <v>PB</v>
          </cell>
          <cell r="C1362" t="str">
            <v>ESPERANÇA</v>
          </cell>
          <cell r="D1362" t="str">
            <v>250600</v>
          </cell>
          <cell r="E1362">
            <v>209387</v>
          </cell>
          <cell r="F1362">
            <v>12779704</v>
          </cell>
          <cell r="G1362">
            <v>125784</v>
          </cell>
          <cell r="H1362">
            <v>9283442</v>
          </cell>
        </row>
        <row r="1363">
          <cell r="A1363">
            <v>250610</v>
          </cell>
          <cell r="B1363" t="str">
            <v>PB</v>
          </cell>
          <cell r="C1363" t="str">
            <v>FAGUNDES</v>
          </cell>
          <cell r="D1363" t="str">
            <v>250610</v>
          </cell>
          <cell r="E1363">
            <v>9452</v>
          </cell>
          <cell r="F1363">
            <v>315311</v>
          </cell>
          <cell r="G1363">
            <v>14413</v>
          </cell>
          <cell r="H1363">
            <v>601140</v>
          </cell>
        </row>
        <row r="1364">
          <cell r="A1364">
            <v>250620</v>
          </cell>
          <cell r="B1364" t="str">
            <v>PB</v>
          </cell>
          <cell r="C1364" t="str">
            <v>FREI MARTINHO</v>
          </cell>
          <cell r="D1364" t="str">
            <v>250620</v>
          </cell>
          <cell r="F1364">
            <v>276520</v>
          </cell>
          <cell r="H1364">
            <v>133800</v>
          </cell>
        </row>
        <row r="1365">
          <cell r="A1365">
            <v>250625</v>
          </cell>
          <cell r="B1365" t="str">
            <v>PB</v>
          </cell>
          <cell r="C1365" t="str">
            <v>GADO BRAVO</v>
          </cell>
          <cell r="D1365" t="str">
            <v>250625</v>
          </cell>
          <cell r="E1365">
            <v>4750</v>
          </cell>
          <cell r="F1365">
            <v>10150750</v>
          </cell>
          <cell r="G1365">
            <v>649</v>
          </cell>
          <cell r="H1365">
            <v>4896627</v>
          </cell>
        </row>
        <row r="1366">
          <cell r="A1366">
            <v>250630</v>
          </cell>
          <cell r="B1366" t="str">
            <v>PB</v>
          </cell>
          <cell r="C1366" t="str">
            <v>GUARABIRA</v>
          </cell>
          <cell r="D1366" t="str">
            <v>250630</v>
          </cell>
          <cell r="E1366">
            <v>259213</v>
          </cell>
          <cell r="F1366">
            <v>114319979</v>
          </cell>
          <cell r="G1366">
            <v>157594</v>
          </cell>
          <cell r="H1366">
            <v>55873084</v>
          </cell>
        </row>
        <row r="1367">
          <cell r="A1367">
            <v>250640</v>
          </cell>
          <cell r="B1367" t="str">
            <v>PB</v>
          </cell>
          <cell r="C1367" t="str">
            <v>GURINHÉM</v>
          </cell>
          <cell r="D1367" t="str">
            <v>250640</v>
          </cell>
          <cell r="E1367">
            <v>100709</v>
          </cell>
          <cell r="F1367">
            <v>6578888</v>
          </cell>
          <cell r="G1367">
            <v>50729</v>
          </cell>
          <cell r="H1367">
            <v>4322498</v>
          </cell>
        </row>
        <row r="1368">
          <cell r="A1368">
            <v>250650</v>
          </cell>
          <cell r="B1368" t="str">
            <v>PB</v>
          </cell>
          <cell r="C1368" t="str">
            <v>GURJÃO</v>
          </cell>
          <cell r="D1368" t="str">
            <v>250650</v>
          </cell>
          <cell r="E1368">
            <v>19448</v>
          </cell>
          <cell r="F1368">
            <v>1059262</v>
          </cell>
          <cell r="G1368">
            <v>11348</v>
          </cell>
          <cell r="H1368">
            <v>477166</v>
          </cell>
        </row>
        <row r="1369">
          <cell r="A1369">
            <v>250660</v>
          </cell>
          <cell r="B1369" t="str">
            <v>PB</v>
          </cell>
          <cell r="C1369" t="str">
            <v>IBIARA</v>
          </cell>
          <cell r="D1369" t="str">
            <v>250660</v>
          </cell>
          <cell r="F1369">
            <v>4506271</v>
          </cell>
          <cell r="H1369">
            <v>2184045</v>
          </cell>
        </row>
        <row r="1370">
          <cell r="A1370">
            <v>250260</v>
          </cell>
          <cell r="B1370" t="str">
            <v>PB</v>
          </cell>
          <cell r="C1370" t="str">
            <v>IGARACY</v>
          </cell>
          <cell r="D1370" t="str">
            <v>250260</v>
          </cell>
          <cell r="E1370">
            <v>50457</v>
          </cell>
          <cell r="F1370">
            <v>2018521</v>
          </cell>
          <cell r="G1370">
            <v>10008</v>
          </cell>
          <cell r="H1370">
            <v>662226</v>
          </cell>
        </row>
        <row r="1371">
          <cell r="A1371">
            <v>250670</v>
          </cell>
          <cell r="B1371" t="str">
            <v>PB</v>
          </cell>
          <cell r="C1371" t="str">
            <v>IMACULADA</v>
          </cell>
          <cell r="D1371" t="str">
            <v>250670</v>
          </cell>
          <cell r="E1371">
            <v>12227</v>
          </cell>
          <cell r="F1371">
            <v>2473908</v>
          </cell>
          <cell r="G1371">
            <v>6986</v>
          </cell>
          <cell r="H1371">
            <v>1325678</v>
          </cell>
        </row>
        <row r="1372">
          <cell r="A1372">
            <v>250680</v>
          </cell>
          <cell r="B1372" t="str">
            <v>PB</v>
          </cell>
          <cell r="C1372" t="str">
            <v>INGÁ</v>
          </cell>
          <cell r="D1372" t="str">
            <v>250680</v>
          </cell>
          <cell r="E1372">
            <v>77766</v>
          </cell>
          <cell r="F1372">
            <v>14095073</v>
          </cell>
          <cell r="G1372">
            <v>49439</v>
          </cell>
          <cell r="H1372">
            <v>5760779</v>
          </cell>
        </row>
        <row r="1373">
          <cell r="A1373">
            <v>250690</v>
          </cell>
          <cell r="B1373" t="str">
            <v>PB</v>
          </cell>
          <cell r="C1373" t="str">
            <v>ITABAIANA</v>
          </cell>
          <cell r="D1373" t="str">
            <v>250690</v>
          </cell>
          <cell r="E1373">
            <v>182615</v>
          </cell>
          <cell r="F1373">
            <v>22686002</v>
          </cell>
          <cell r="G1373">
            <v>133770</v>
          </cell>
          <cell r="H1373">
            <v>14050048</v>
          </cell>
        </row>
        <row r="1374">
          <cell r="A1374">
            <v>250700</v>
          </cell>
          <cell r="B1374" t="str">
            <v>PB</v>
          </cell>
          <cell r="C1374" t="str">
            <v>ITAPORANGA</v>
          </cell>
          <cell r="D1374" t="str">
            <v>250700</v>
          </cell>
          <cell r="E1374">
            <v>47667</v>
          </cell>
          <cell r="F1374">
            <v>8913555</v>
          </cell>
          <cell r="G1374">
            <v>25974</v>
          </cell>
          <cell r="H1374">
            <v>4495787</v>
          </cell>
        </row>
        <row r="1375">
          <cell r="A1375">
            <v>250710</v>
          </cell>
          <cell r="B1375" t="str">
            <v>PB</v>
          </cell>
          <cell r="C1375" t="str">
            <v>ITAPOROROCA</v>
          </cell>
          <cell r="D1375" t="str">
            <v>250710</v>
          </cell>
          <cell r="E1375">
            <v>106378</v>
          </cell>
          <cell r="F1375">
            <v>29223515</v>
          </cell>
          <cell r="G1375">
            <v>52300</v>
          </cell>
          <cell r="H1375">
            <v>12597039</v>
          </cell>
        </row>
        <row r="1376">
          <cell r="A1376">
            <v>250720</v>
          </cell>
          <cell r="B1376" t="str">
            <v>PB</v>
          </cell>
          <cell r="C1376" t="str">
            <v>ITATUBA</v>
          </cell>
          <cell r="D1376" t="str">
            <v>250720</v>
          </cell>
          <cell r="E1376">
            <v>23512</v>
          </cell>
          <cell r="F1376">
            <v>12836671</v>
          </cell>
          <cell r="G1376">
            <v>480</v>
          </cell>
          <cell r="H1376">
            <v>6194594</v>
          </cell>
        </row>
        <row r="1377">
          <cell r="A1377">
            <v>250730</v>
          </cell>
          <cell r="B1377" t="str">
            <v>PB</v>
          </cell>
          <cell r="C1377" t="str">
            <v>JACARAÚ</v>
          </cell>
          <cell r="D1377" t="str">
            <v>250730</v>
          </cell>
          <cell r="E1377">
            <v>133128</v>
          </cell>
          <cell r="F1377">
            <v>15891711</v>
          </cell>
          <cell r="G1377">
            <v>56076</v>
          </cell>
          <cell r="H1377">
            <v>9329777</v>
          </cell>
        </row>
        <row r="1378">
          <cell r="A1378">
            <v>250740</v>
          </cell>
          <cell r="B1378" t="str">
            <v>PB</v>
          </cell>
          <cell r="C1378" t="str">
            <v>JERICÓ</v>
          </cell>
          <cell r="D1378" t="str">
            <v>250740</v>
          </cell>
          <cell r="E1378">
            <v>13045</v>
          </cell>
          <cell r="F1378">
            <v>1476097</v>
          </cell>
          <cell r="G1378">
            <v>5999</v>
          </cell>
          <cell r="H1378">
            <v>717234</v>
          </cell>
        </row>
        <row r="1379">
          <cell r="A1379">
            <v>250750</v>
          </cell>
          <cell r="B1379" t="str">
            <v>PB</v>
          </cell>
          <cell r="C1379" t="str">
            <v>JOÃO PESSOA</v>
          </cell>
          <cell r="D1379" t="str">
            <v>250750</v>
          </cell>
          <cell r="F1379">
            <v>2080480060</v>
          </cell>
          <cell r="H1379">
            <v>1006683900</v>
          </cell>
        </row>
        <row r="1380">
          <cell r="A1380">
            <v>251365</v>
          </cell>
          <cell r="B1380" t="str">
            <v>PB</v>
          </cell>
          <cell r="C1380" t="str">
            <v>JOCA CLAUDINO</v>
          </cell>
          <cell r="D1380" t="str">
            <v>251365</v>
          </cell>
          <cell r="E1380">
            <v>2153</v>
          </cell>
          <cell r="F1380">
            <v>2031368</v>
          </cell>
          <cell r="G1380">
            <v>1076</v>
          </cell>
          <cell r="H1380">
            <v>891014</v>
          </cell>
        </row>
        <row r="1381">
          <cell r="A1381">
            <v>250760</v>
          </cell>
          <cell r="B1381" t="str">
            <v>PB</v>
          </cell>
          <cell r="C1381" t="str">
            <v>JUAREZ TÁVORA</v>
          </cell>
          <cell r="D1381" t="str">
            <v>250760</v>
          </cell>
          <cell r="F1381">
            <v>314867</v>
          </cell>
          <cell r="H1381">
            <v>152355</v>
          </cell>
        </row>
        <row r="1382">
          <cell r="A1382">
            <v>250770</v>
          </cell>
          <cell r="B1382" t="str">
            <v>PB</v>
          </cell>
          <cell r="C1382" t="str">
            <v>JUAZEIRINHO</v>
          </cell>
          <cell r="D1382" t="str">
            <v>250770</v>
          </cell>
          <cell r="E1382">
            <v>86325</v>
          </cell>
          <cell r="F1382">
            <v>3845368</v>
          </cell>
          <cell r="G1382">
            <v>31491</v>
          </cell>
          <cell r="H1382">
            <v>1414372</v>
          </cell>
        </row>
        <row r="1383">
          <cell r="A1383">
            <v>250780</v>
          </cell>
          <cell r="B1383" t="str">
            <v>PB</v>
          </cell>
          <cell r="C1383" t="str">
            <v>JUNCO DO SERIDÓ</v>
          </cell>
          <cell r="D1383" t="str">
            <v>250780</v>
          </cell>
          <cell r="E1383">
            <v>2847</v>
          </cell>
          <cell r="F1383">
            <v>1554297</v>
          </cell>
          <cell r="G1383">
            <v>593</v>
          </cell>
          <cell r="H1383">
            <v>870064</v>
          </cell>
        </row>
        <row r="1384">
          <cell r="A1384">
            <v>250790</v>
          </cell>
          <cell r="B1384" t="str">
            <v>PB</v>
          </cell>
          <cell r="C1384" t="str">
            <v>JURIPIRANGA</v>
          </cell>
          <cell r="D1384" t="str">
            <v>250790</v>
          </cell>
          <cell r="E1384">
            <v>75876</v>
          </cell>
          <cell r="F1384">
            <v>21522026</v>
          </cell>
          <cell r="G1384">
            <v>33789</v>
          </cell>
          <cell r="H1384">
            <v>12688199</v>
          </cell>
        </row>
        <row r="1385">
          <cell r="A1385">
            <v>250800</v>
          </cell>
          <cell r="B1385" t="str">
            <v>PB</v>
          </cell>
          <cell r="C1385" t="str">
            <v>JURU</v>
          </cell>
          <cell r="D1385" t="str">
            <v>250800</v>
          </cell>
          <cell r="E1385">
            <v>8925</v>
          </cell>
          <cell r="F1385">
            <v>798990</v>
          </cell>
          <cell r="G1385">
            <v>6850</v>
          </cell>
          <cell r="H1385">
            <v>611713</v>
          </cell>
        </row>
        <row r="1386">
          <cell r="A1386">
            <v>250810</v>
          </cell>
          <cell r="B1386" t="str">
            <v>PB</v>
          </cell>
          <cell r="C1386" t="str">
            <v>LAGOA</v>
          </cell>
          <cell r="D1386" t="str">
            <v>250810</v>
          </cell>
          <cell r="E1386">
            <v>209</v>
          </cell>
          <cell r="F1386">
            <v>299686</v>
          </cell>
          <cell r="H1386">
            <v>140670</v>
          </cell>
        </row>
        <row r="1387">
          <cell r="A1387">
            <v>250820</v>
          </cell>
          <cell r="B1387" t="str">
            <v>PB</v>
          </cell>
          <cell r="C1387" t="str">
            <v>LAGOA DE DENTRO</v>
          </cell>
          <cell r="D1387" t="str">
            <v>250820</v>
          </cell>
          <cell r="E1387">
            <v>54658</v>
          </cell>
          <cell r="F1387">
            <v>8895306</v>
          </cell>
          <cell r="G1387">
            <v>38255</v>
          </cell>
          <cell r="H1387">
            <v>3803275</v>
          </cell>
        </row>
        <row r="1388">
          <cell r="A1388">
            <v>250840</v>
          </cell>
          <cell r="B1388" t="str">
            <v>PB</v>
          </cell>
          <cell r="C1388" t="str">
            <v>LASTRO</v>
          </cell>
          <cell r="D1388" t="str">
            <v>250840</v>
          </cell>
          <cell r="E1388">
            <v>2130</v>
          </cell>
          <cell r="F1388">
            <v>2219030</v>
          </cell>
          <cell r="G1388">
            <v>1163</v>
          </cell>
          <cell r="H1388">
            <v>1052686</v>
          </cell>
        </row>
        <row r="1389">
          <cell r="A1389">
            <v>250850</v>
          </cell>
          <cell r="B1389" t="str">
            <v>PB</v>
          </cell>
          <cell r="C1389" t="str">
            <v>LIVRAMENTO</v>
          </cell>
          <cell r="D1389" t="str">
            <v>250850</v>
          </cell>
          <cell r="E1389">
            <v>36612</v>
          </cell>
          <cell r="F1389">
            <v>5627897</v>
          </cell>
          <cell r="G1389">
            <v>19124</v>
          </cell>
          <cell r="H1389">
            <v>2544047</v>
          </cell>
        </row>
        <row r="1390">
          <cell r="A1390">
            <v>250855</v>
          </cell>
          <cell r="B1390" t="str">
            <v>PB</v>
          </cell>
          <cell r="C1390" t="str">
            <v>LOGRADOURO</v>
          </cell>
          <cell r="D1390" t="str">
            <v>250855</v>
          </cell>
          <cell r="E1390">
            <v>10514</v>
          </cell>
          <cell r="F1390">
            <v>5533234</v>
          </cell>
          <cell r="G1390">
            <v>1872</v>
          </cell>
          <cell r="H1390">
            <v>4246466</v>
          </cell>
        </row>
        <row r="1391">
          <cell r="A1391">
            <v>250870</v>
          </cell>
          <cell r="B1391" t="str">
            <v>PB</v>
          </cell>
          <cell r="C1391" t="str">
            <v>MÃE D'ÁGUA</v>
          </cell>
          <cell r="D1391" t="str">
            <v>250870</v>
          </cell>
          <cell r="E1391">
            <v>12018</v>
          </cell>
          <cell r="F1391">
            <v>7302614</v>
          </cell>
          <cell r="G1391">
            <v>3669</v>
          </cell>
          <cell r="H1391">
            <v>3437943</v>
          </cell>
        </row>
        <row r="1392">
          <cell r="A1392">
            <v>250880</v>
          </cell>
          <cell r="B1392" t="str">
            <v>PB</v>
          </cell>
          <cell r="C1392" t="str">
            <v>MALTA</v>
          </cell>
          <cell r="D1392" t="str">
            <v>250880</v>
          </cell>
          <cell r="E1392">
            <v>56596</v>
          </cell>
          <cell r="F1392">
            <v>3771495</v>
          </cell>
          <cell r="G1392">
            <v>24035</v>
          </cell>
          <cell r="H1392">
            <v>1622167</v>
          </cell>
        </row>
        <row r="1393">
          <cell r="A1393">
            <v>250890</v>
          </cell>
          <cell r="B1393" t="str">
            <v>PB</v>
          </cell>
          <cell r="C1393" t="str">
            <v>MAMANGUAPE</v>
          </cell>
          <cell r="D1393" t="str">
            <v>250890</v>
          </cell>
          <cell r="E1393">
            <v>99031</v>
          </cell>
          <cell r="F1393">
            <v>29152297</v>
          </cell>
          <cell r="G1393">
            <v>48279</v>
          </cell>
          <cell r="H1393">
            <v>12044822</v>
          </cell>
        </row>
        <row r="1394">
          <cell r="A1394">
            <v>250900</v>
          </cell>
          <cell r="B1394" t="str">
            <v>PB</v>
          </cell>
          <cell r="C1394" t="str">
            <v>MANAÍRA</v>
          </cell>
          <cell r="D1394" t="str">
            <v>250900</v>
          </cell>
          <cell r="E1394">
            <v>48872</v>
          </cell>
          <cell r="F1394">
            <v>15329164</v>
          </cell>
          <cell r="G1394">
            <v>17020</v>
          </cell>
          <cell r="H1394">
            <v>7261244</v>
          </cell>
        </row>
        <row r="1395">
          <cell r="A1395">
            <v>250905</v>
          </cell>
          <cell r="B1395" t="str">
            <v>PB</v>
          </cell>
          <cell r="C1395" t="str">
            <v>MARCAÇÃO</v>
          </cell>
          <cell r="D1395" t="str">
            <v>250905</v>
          </cell>
          <cell r="E1395">
            <v>9239</v>
          </cell>
          <cell r="F1395">
            <v>28394179</v>
          </cell>
          <cell r="H1395">
            <v>13882350</v>
          </cell>
        </row>
        <row r="1396">
          <cell r="A1396">
            <v>250910</v>
          </cell>
          <cell r="B1396" t="str">
            <v>PB</v>
          </cell>
          <cell r="C1396" t="str">
            <v>MARI</v>
          </cell>
          <cell r="D1396" t="str">
            <v>250910</v>
          </cell>
          <cell r="E1396">
            <v>82344</v>
          </cell>
          <cell r="F1396">
            <v>9181627</v>
          </cell>
          <cell r="G1396">
            <v>55713</v>
          </cell>
          <cell r="H1396">
            <v>5290110</v>
          </cell>
        </row>
        <row r="1397">
          <cell r="A1397">
            <v>250915</v>
          </cell>
          <cell r="B1397" t="str">
            <v>PB</v>
          </cell>
          <cell r="C1397" t="str">
            <v>MARIZÓPOLIS</v>
          </cell>
          <cell r="D1397" t="str">
            <v>250915</v>
          </cell>
          <cell r="F1397">
            <v>225618</v>
          </cell>
          <cell r="H1397">
            <v>109170</v>
          </cell>
        </row>
        <row r="1398">
          <cell r="A1398">
            <v>250920</v>
          </cell>
          <cell r="B1398" t="str">
            <v>PB</v>
          </cell>
          <cell r="C1398" t="str">
            <v>MASSARANDUBA</v>
          </cell>
          <cell r="D1398" t="str">
            <v>250920</v>
          </cell>
          <cell r="F1398">
            <v>11310257</v>
          </cell>
          <cell r="H1398">
            <v>5472705</v>
          </cell>
        </row>
        <row r="1399">
          <cell r="A1399">
            <v>250930</v>
          </cell>
          <cell r="B1399" t="str">
            <v>PB</v>
          </cell>
          <cell r="C1399" t="str">
            <v>MATARACA</v>
          </cell>
          <cell r="D1399" t="str">
            <v>250930</v>
          </cell>
          <cell r="E1399">
            <v>63876</v>
          </cell>
          <cell r="F1399">
            <v>4644313</v>
          </cell>
          <cell r="G1399">
            <v>26894</v>
          </cell>
          <cell r="H1399">
            <v>1659735</v>
          </cell>
        </row>
        <row r="1400">
          <cell r="A1400">
            <v>250933</v>
          </cell>
          <cell r="B1400" t="str">
            <v>PB</v>
          </cell>
          <cell r="C1400" t="str">
            <v>MATINHAS</v>
          </cell>
          <cell r="D1400" t="str">
            <v>250933</v>
          </cell>
          <cell r="E1400">
            <v>54263</v>
          </cell>
          <cell r="F1400">
            <v>4222819</v>
          </cell>
          <cell r="G1400">
            <v>24946</v>
          </cell>
          <cell r="H1400">
            <v>1943434</v>
          </cell>
        </row>
        <row r="1401">
          <cell r="A1401">
            <v>250937</v>
          </cell>
          <cell r="B1401" t="str">
            <v>PB</v>
          </cell>
          <cell r="C1401" t="str">
            <v>MATO GROSSO</v>
          </cell>
          <cell r="D1401" t="str">
            <v>250937</v>
          </cell>
          <cell r="E1401">
            <v>5326</v>
          </cell>
          <cell r="F1401">
            <v>1504519</v>
          </cell>
          <cell r="G1401">
            <v>3089</v>
          </cell>
          <cell r="H1401">
            <v>886388</v>
          </cell>
        </row>
        <row r="1402">
          <cell r="A1402">
            <v>250939</v>
          </cell>
          <cell r="B1402" t="str">
            <v>PB</v>
          </cell>
          <cell r="C1402" t="str">
            <v>MATURÉIA</v>
          </cell>
          <cell r="D1402" t="str">
            <v>250939</v>
          </cell>
          <cell r="E1402">
            <v>14558</v>
          </cell>
          <cell r="F1402">
            <v>1770618</v>
          </cell>
          <cell r="G1402">
            <v>12736</v>
          </cell>
          <cell r="H1402">
            <v>900695</v>
          </cell>
        </row>
        <row r="1403">
          <cell r="A1403">
            <v>250950</v>
          </cell>
          <cell r="B1403" t="str">
            <v>PB</v>
          </cell>
          <cell r="C1403" t="str">
            <v>MONTADAS</v>
          </cell>
          <cell r="D1403" t="str">
            <v>250950</v>
          </cell>
          <cell r="F1403">
            <v>5922302</v>
          </cell>
          <cell r="H1403">
            <v>2865630</v>
          </cell>
        </row>
        <row r="1404">
          <cell r="A1404">
            <v>250960</v>
          </cell>
          <cell r="B1404" t="str">
            <v>PB</v>
          </cell>
          <cell r="C1404" t="str">
            <v>MONTE HOREBE</v>
          </cell>
          <cell r="D1404" t="str">
            <v>250960</v>
          </cell>
          <cell r="E1404">
            <v>7734</v>
          </cell>
          <cell r="F1404">
            <v>1780188</v>
          </cell>
          <cell r="G1404">
            <v>4016</v>
          </cell>
          <cell r="H1404">
            <v>762196</v>
          </cell>
        </row>
        <row r="1405">
          <cell r="A1405">
            <v>250970</v>
          </cell>
          <cell r="B1405" t="str">
            <v>PB</v>
          </cell>
          <cell r="C1405" t="str">
            <v>MONTEIRO</v>
          </cell>
          <cell r="D1405" t="str">
            <v>250970</v>
          </cell>
          <cell r="E1405">
            <v>307214</v>
          </cell>
          <cell r="F1405">
            <v>25021548</v>
          </cell>
          <cell r="G1405">
            <v>148862</v>
          </cell>
          <cell r="H1405">
            <v>12492178</v>
          </cell>
        </row>
        <row r="1406">
          <cell r="A1406">
            <v>250980</v>
          </cell>
          <cell r="B1406" t="str">
            <v>PB</v>
          </cell>
          <cell r="C1406" t="str">
            <v>MULUNGU</v>
          </cell>
          <cell r="D1406" t="str">
            <v>250980</v>
          </cell>
          <cell r="E1406">
            <v>53561</v>
          </cell>
          <cell r="F1406">
            <v>9589110</v>
          </cell>
          <cell r="G1406">
            <v>28065</v>
          </cell>
          <cell r="H1406">
            <v>3965410</v>
          </cell>
        </row>
        <row r="1407">
          <cell r="A1407">
            <v>250990</v>
          </cell>
          <cell r="B1407" t="str">
            <v>PB</v>
          </cell>
          <cell r="C1407" t="str">
            <v>NATUBA</v>
          </cell>
          <cell r="D1407" t="str">
            <v>250990</v>
          </cell>
          <cell r="E1407">
            <v>16834</v>
          </cell>
          <cell r="F1407">
            <v>5392740</v>
          </cell>
          <cell r="G1407">
            <v>10597</v>
          </cell>
          <cell r="H1407">
            <v>3015936</v>
          </cell>
        </row>
        <row r="1408">
          <cell r="A1408">
            <v>251000</v>
          </cell>
          <cell r="B1408" t="str">
            <v>PB</v>
          </cell>
          <cell r="C1408" t="str">
            <v>NAZAREZINHO</v>
          </cell>
          <cell r="D1408" t="str">
            <v>251000</v>
          </cell>
          <cell r="E1408">
            <v>30388</v>
          </cell>
          <cell r="F1408">
            <v>2653522</v>
          </cell>
          <cell r="G1408">
            <v>15207</v>
          </cell>
          <cell r="H1408">
            <v>1280530</v>
          </cell>
        </row>
        <row r="1409">
          <cell r="A1409">
            <v>251010</v>
          </cell>
          <cell r="B1409" t="str">
            <v>PB</v>
          </cell>
          <cell r="C1409" t="str">
            <v>NOVA FLORESTA</v>
          </cell>
          <cell r="D1409" t="str">
            <v>251010</v>
          </cell>
          <cell r="F1409">
            <v>2067421</v>
          </cell>
          <cell r="H1409">
            <v>1000365</v>
          </cell>
        </row>
        <row r="1410">
          <cell r="A1410">
            <v>251020</v>
          </cell>
          <cell r="B1410" t="str">
            <v>PB</v>
          </cell>
          <cell r="C1410" t="str">
            <v>NOVA OLINDA</v>
          </cell>
          <cell r="D1410" t="str">
            <v>251020</v>
          </cell>
          <cell r="E1410">
            <v>10587</v>
          </cell>
          <cell r="F1410">
            <v>1537697</v>
          </cell>
          <cell r="G1410">
            <v>3339</v>
          </cell>
          <cell r="H1410">
            <v>628288</v>
          </cell>
        </row>
        <row r="1411">
          <cell r="A1411">
            <v>251030</v>
          </cell>
          <cell r="B1411" t="str">
            <v>PB</v>
          </cell>
          <cell r="C1411" t="str">
            <v>NOVA PALMEIRA</v>
          </cell>
          <cell r="D1411" t="str">
            <v>251030</v>
          </cell>
          <cell r="E1411">
            <v>32786</v>
          </cell>
          <cell r="F1411">
            <v>5251648</v>
          </cell>
          <cell r="G1411">
            <v>14828</v>
          </cell>
          <cell r="H1411">
            <v>3089499</v>
          </cell>
        </row>
        <row r="1412">
          <cell r="A1412">
            <v>251040</v>
          </cell>
          <cell r="B1412" t="str">
            <v>PB</v>
          </cell>
          <cell r="C1412" t="str">
            <v>OLHO D'ÁGUA</v>
          </cell>
          <cell r="D1412" t="str">
            <v>251040</v>
          </cell>
          <cell r="E1412">
            <v>46441</v>
          </cell>
          <cell r="F1412">
            <v>7931888</v>
          </cell>
          <cell r="G1412">
            <v>15383</v>
          </cell>
          <cell r="H1412">
            <v>4138352</v>
          </cell>
        </row>
        <row r="1413">
          <cell r="A1413">
            <v>251050</v>
          </cell>
          <cell r="B1413" t="str">
            <v>PB</v>
          </cell>
          <cell r="C1413" t="str">
            <v>OLIVEDOS</v>
          </cell>
          <cell r="D1413" t="str">
            <v>251050</v>
          </cell>
          <cell r="E1413">
            <v>2027</v>
          </cell>
          <cell r="F1413">
            <v>5099206</v>
          </cell>
          <cell r="G1413">
            <v>9200</v>
          </cell>
          <cell r="H1413">
            <v>2624421</v>
          </cell>
        </row>
        <row r="1414">
          <cell r="A1414">
            <v>251060</v>
          </cell>
          <cell r="B1414" t="str">
            <v>PB</v>
          </cell>
          <cell r="C1414" t="str">
            <v>OURO VELHO</v>
          </cell>
          <cell r="D1414" t="str">
            <v>251060</v>
          </cell>
          <cell r="E1414">
            <v>19753</v>
          </cell>
          <cell r="F1414">
            <v>1501000</v>
          </cell>
          <cell r="G1414">
            <v>13935</v>
          </cell>
          <cell r="H1414">
            <v>1119249</v>
          </cell>
        </row>
        <row r="1415">
          <cell r="A1415">
            <v>251065</v>
          </cell>
          <cell r="B1415" t="str">
            <v>PB</v>
          </cell>
          <cell r="C1415" t="str">
            <v>PARARI</v>
          </cell>
          <cell r="D1415" t="str">
            <v>251065</v>
          </cell>
          <cell r="E1415">
            <v>18599</v>
          </cell>
          <cell r="F1415">
            <v>2594089</v>
          </cell>
          <cell r="G1415">
            <v>7366</v>
          </cell>
          <cell r="H1415">
            <v>1239636</v>
          </cell>
        </row>
        <row r="1416">
          <cell r="A1416">
            <v>251070</v>
          </cell>
          <cell r="B1416" t="str">
            <v>PB</v>
          </cell>
          <cell r="C1416" t="str">
            <v>PASSAGEM</v>
          </cell>
          <cell r="D1416" t="str">
            <v>251070</v>
          </cell>
          <cell r="E1416">
            <v>1401</v>
          </cell>
          <cell r="F1416">
            <v>3542627</v>
          </cell>
          <cell r="G1416">
            <v>1530</v>
          </cell>
          <cell r="H1416">
            <v>1967275</v>
          </cell>
        </row>
        <row r="1417">
          <cell r="A1417">
            <v>251080</v>
          </cell>
          <cell r="B1417" t="str">
            <v>PB</v>
          </cell>
          <cell r="C1417" t="str">
            <v>PATOS</v>
          </cell>
          <cell r="D1417" t="str">
            <v>251080</v>
          </cell>
          <cell r="E1417">
            <v>342890</v>
          </cell>
          <cell r="F1417">
            <v>33129302</v>
          </cell>
          <cell r="G1417">
            <v>140753</v>
          </cell>
          <cell r="H1417">
            <v>15884147</v>
          </cell>
        </row>
        <row r="1418">
          <cell r="A1418">
            <v>251090</v>
          </cell>
          <cell r="B1418" t="str">
            <v>PB</v>
          </cell>
          <cell r="C1418" t="str">
            <v>PAULISTA</v>
          </cell>
          <cell r="D1418" t="str">
            <v>251090</v>
          </cell>
          <cell r="E1418">
            <v>123205</v>
          </cell>
          <cell r="F1418">
            <v>24992177</v>
          </cell>
          <cell r="G1418">
            <v>55538</v>
          </cell>
          <cell r="H1418">
            <v>11029650</v>
          </cell>
        </row>
        <row r="1419">
          <cell r="A1419">
            <v>251100</v>
          </cell>
          <cell r="B1419" t="str">
            <v>PB</v>
          </cell>
          <cell r="C1419" t="str">
            <v>PEDRA BRANCA</v>
          </cell>
          <cell r="D1419" t="str">
            <v>251100</v>
          </cell>
          <cell r="E1419">
            <v>34848</v>
          </cell>
          <cell r="F1419">
            <v>6013514</v>
          </cell>
          <cell r="G1419">
            <v>13994</v>
          </cell>
          <cell r="H1419">
            <v>3230446</v>
          </cell>
        </row>
        <row r="1420">
          <cell r="A1420">
            <v>251110</v>
          </cell>
          <cell r="B1420" t="str">
            <v>PB</v>
          </cell>
          <cell r="C1420" t="str">
            <v>PEDRA LAVRADA</v>
          </cell>
          <cell r="D1420" t="str">
            <v>251110</v>
          </cell>
          <cell r="E1420">
            <v>30432</v>
          </cell>
          <cell r="F1420">
            <v>3155414</v>
          </cell>
          <cell r="G1420">
            <v>11772</v>
          </cell>
          <cell r="H1420">
            <v>1688599</v>
          </cell>
        </row>
        <row r="1421">
          <cell r="A1421">
            <v>251120</v>
          </cell>
          <cell r="B1421" t="str">
            <v>PB</v>
          </cell>
          <cell r="C1421" t="str">
            <v>PEDRAS DE FOGO</v>
          </cell>
          <cell r="D1421" t="str">
            <v>251120</v>
          </cell>
          <cell r="E1421">
            <v>9696</v>
          </cell>
          <cell r="F1421">
            <v>133337607</v>
          </cell>
          <cell r="G1421">
            <v>7419</v>
          </cell>
          <cell r="H1421">
            <v>64695082</v>
          </cell>
        </row>
        <row r="1422">
          <cell r="A1422">
            <v>251272</v>
          </cell>
          <cell r="B1422" t="str">
            <v>PB</v>
          </cell>
          <cell r="C1422" t="str">
            <v>PEDRO RÉGIS</v>
          </cell>
          <cell r="D1422" t="str">
            <v>251272</v>
          </cell>
          <cell r="E1422">
            <v>14707</v>
          </cell>
          <cell r="F1422">
            <v>3416296</v>
          </cell>
          <cell r="G1422">
            <v>6522</v>
          </cell>
          <cell r="H1422">
            <v>1848657</v>
          </cell>
        </row>
        <row r="1423">
          <cell r="A1423">
            <v>251140</v>
          </cell>
          <cell r="B1423" t="str">
            <v>PB</v>
          </cell>
          <cell r="C1423" t="str">
            <v>PICUÍ</v>
          </cell>
          <cell r="D1423" t="str">
            <v>251140</v>
          </cell>
          <cell r="E1423">
            <v>89592</v>
          </cell>
          <cell r="F1423">
            <v>9081126</v>
          </cell>
          <cell r="G1423">
            <v>41753</v>
          </cell>
          <cell r="H1423">
            <v>4270094</v>
          </cell>
        </row>
        <row r="1424">
          <cell r="A1424">
            <v>251150</v>
          </cell>
          <cell r="B1424" t="str">
            <v>PB</v>
          </cell>
          <cell r="C1424" t="str">
            <v>PILAR</v>
          </cell>
          <cell r="D1424" t="str">
            <v>251150</v>
          </cell>
          <cell r="E1424">
            <v>58847</v>
          </cell>
          <cell r="F1424">
            <v>16328257</v>
          </cell>
          <cell r="G1424">
            <v>16790</v>
          </cell>
          <cell r="H1424">
            <v>7998738</v>
          </cell>
        </row>
        <row r="1425">
          <cell r="A1425">
            <v>251160</v>
          </cell>
          <cell r="B1425" t="str">
            <v>PB</v>
          </cell>
          <cell r="C1425" t="str">
            <v>PILÕES</v>
          </cell>
          <cell r="D1425" t="str">
            <v>251160</v>
          </cell>
          <cell r="E1425">
            <v>48106</v>
          </cell>
          <cell r="F1425">
            <v>3276291</v>
          </cell>
          <cell r="G1425">
            <v>27454</v>
          </cell>
          <cell r="H1425">
            <v>2058898</v>
          </cell>
        </row>
        <row r="1426">
          <cell r="A1426">
            <v>251170</v>
          </cell>
          <cell r="B1426" t="str">
            <v>PB</v>
          </cell>
          <cell r="C1426" t="str">
            <v>PILÕEZINHOS</v>
          </cell>
          <cell r="D1426" t="str">
            <v>251170</v>
          </cell>
          <cell r="E1426">
            <v>241</v>
          </cell>
          <cell r="F1426">
            <v>4723798</v>
          </cell>
          <cell r="G1426">
            <v>85</v>
          </cell>
          <cell r="H1426">
            <v>3278789</v>
          </cell>
        </row>
        <row r="1427">
          <cell r="A1427">
            <v>251180</v>
          </cell>
          <cell r="B1427" t="str">
            <v>PB</v>
          </cell>
          <cell r="C1427" t="str">
            <v>PIRPIRITUBA</v>
          </cell>
          <cell r="D1427" t="str">
            <v>251180</v>
          </cell>
          <cell r="E1427">
            <v>23944</v>
          </cell>
          <cell r="F1427">
            <v>8618999</v>
          </cell>
          <cell r="G1427">
            <v>21888</v>
          </cell>
          <cell r="H1427">
            <v>4241007</v>
          </cell>
        </row>
        <row r="1428">
          <cell r="A1428">
            <v>251200</v>
          </cell>
          <cell r="B1428" t="str">
            <v>PB</v>
          </cell>
          <cell r="C1428" t="str">
            <v>POCINHOS</v>
          </cell>
          <cell r="D1428" t="str">
            <v>251200</v>
          </cell>
          <cell r="E1428">
            <v>18101</v>
          </cell>
          <cell r="F1428">
            <v>24487778</v>
          </cell>
          <cell r="G1428">
            <v>21665</v>
          </cell>
          <cell r="H1428">
            <v>12878730</v>
          </cell>
        </row>
        <row r="1429">
          <cell r="A1429">
            <v>251203</v>
          </cell>
          <cell r="B1429" t="str">
            <v>PB</v>
          </cell>
          <cell r="C1429" t="str">
            <v>POÇO DANTAS</v>
          </cell>
          <cell r="D1429" t="str">
            <v>251203</v>
          </cell>
          <cell r="E1429">
            <v>4763</v>
          </cell>
          <cell r="F1429">
            <v>5676207</v>
          </cell>
          <cell r="G1429">
            <v>651</v>
          </cell>
          <cell r="H1429">
            <v>1743170</v>
          </cell>
        </row>
        <row r="1430">
          <cell r="A1430">
            <v>251207</v>
          </cell>
          <cell r="B1430" t="str">
            <v>PB</v>
          </cell>
          <cell r="C1430" t="str">
            <v>POÇO DE JOSÉ DE MOURA</v>
          </cell>
          <cell r="D1430" t="str">
            <v>251207</v>
          </cell>
          <cell r="F1430">
            <v>9351181</v>
          </cell>
          <cell r="H1430">
            <v>4524765</v>
          </cell>
        </row>
        <row r="1431">
          <cell r="A1431">
            <v>251210</v>
          </cell>
          <cell r="B1431" t="str">
            <v>PB</v>
          </cell>
          <cell r="C1431" t="str">
            <v>POMBAL</v>
          </cell>
          <cell r="D1431" t="str">
            <v>251210</v>
          </cell>
          <cell r="E1431">
            <v>310027</v>
          </cell>
          <cell r="F1431">
            <v>68914069</v>
          </cell>
          <cell r="G1431">
            <v>153431</v>
          </cell>
          <cell r="H1431">
            <v>35059172</v>
          </cell>
        </row>
        <row r="1432">
          <cell r="A1432">
            <v>251220</v>
          </cell>
          <cell r="B1432" t="str">
            <v>PB</v>
          </cell>
          <cell r="C1432" t="str">
            <v>PRATA</v>
          </cell>
          <cell r="D1432" t="str">
            <v>251220</v>
          </cell>
          <cell r="E1432">
            <v>14699</v>
          </cell>
          <cell r="F1432">
            <v>1710229</v>
          </cell>
          <cell r="G1432">
            <v>13673</v>
          </cell>
          <cell r="H1432">
            <v>1039668</v>
          </cell>
        </row>
        <row r="1433">
          <cell r="A1433">
            <v>251230</v>
          </cell>
          <cell r="B1433" t="str">
            <v>PB</v>
          </cell>
          <cell r="C1433" t="str">
            <v>PRINCESA ISABEL</v>
          </cell>
          <cell r="D1433" t="str">
            <v>251230</v>
          </cell>
          <cell r="E1433">
            <v>52939</v>
          </cell>
          <cell r="F1433">
            <v>4738639</v>
          </cell>
          <cell r="G1433">
            <v>26150</v>
          </cell>
          <cell r="H1433">
            <v>2650698</v>
          </cell>
        </row>
        <row r="1434">
          <cell r="A1434">
            <v>251240</v>
          </cell>
          <cell r="B1434" t="str">
            <v>PB</v>
          </cell>
          <cell r="C1434" t="str">
            <v>PUXINANÃ</v>
          </cell>
          <cell r="D1434" t="str">
            <v>251240</v>
          </cell>
          <cell r="F1434">
            <v>2731503</v>
          </cell>
          <cell r="H1434">
            <v>1321695</v>
          </cell>
        </row>
        <row r="1435">
          <cell r="A1435">
            <v>251250</v>
          </cell>
          <cell r="B1435" t="str">
            <v>PB</v>
          </cell>
          <cell r="C1435" t="str">
            <v>QUEIMADAS</v>
          </cell>
          <cell r="D1435" t="str">
            <v>251250</v>
          </cell>
          <cell r="E1435">
            <v>243229</v>
          </cell>
          <cell r="F1435">
            <v>41197158</v>
          </cell>
          <cell r="G1435">
            <v>136154</v>
          </cell>
          <cell r="H1435">
            <v>23047205</v>
          </cell>
        </row>
        <row r="1436">
          <cell r="A1436">
            <v>251260</v>
          </cell>
          <cell r="B1436" t="str">
            <v>PB</v>
          </cell>
          <cell r="C1436" t="str">
            <v>QUIXABÁ</v>
          </cell>
          <cell r="D1436" t="str">
            <v>251260</v>
          </cell>
          <cell r="E1436">
            <v>31076</v>
          </cell>
          <cell r="F1436">
            <v>2916506</v>
          </cell>
          <cell r="G1436">
            <v>14201</v>
          </cell>
          <cell r="H1436">
            <v>1428834</v>
          </cell>
        </row>
        <row r="1437">
          <cell r="A1437">
            <v>251270</v>
          </cell>
          <cell r="B1437" t="str">
            <v>PB</v>
          </cell>
          <cell r="C1437" t="str">
            <v>REMÍGIO</v>
          </cell>
          <cell r="D1437" t="str">
            <v>251270</v>
          </cell>
          <cell r="E1437">
            <v>117456</v>
          </cell>
          <cell r="F1437">
            <v>24876051</v>
          </cell>
          <cell r="G1437">
            <v>55128</v>
          </cell>
          <cell r="H1437">
            <v>11837620</v>
          </cell>
        </row>
        <row r="1438">
          <cell r="A1438">
            <v>251274</v>
          </cell>
          <cell r="B1438" t="str">
            <v>PB</v>
          </cell>
          <cell r="C1438" t="str">
            <v>RIACHÃO</v>
          </cell>
          <cell r="D1438" t="str">
            <v>251274</v>
          </cell>
          <cell r="E1438">
            <v>21108</v>
          </cell>
          <cell r="F1438">
            <v>1995157</v>
          </cell>
          <cell r="G1438">
            <v>6195</v>
          </cell>
          <cell r="H1438">
            <v>758493</v>
          </cell>
        </row>
        <row r="1439">
          <cell r="A1439">
            <v>251275</v>
          </cell>
          <cell r="B1439" t="str">
            <v>PB</v>
          </cell>
          <cell r="C1439" t="str">
            <v>RIACHÃO DO BACAMARTE</v>
          </cell>
          <cell r="D1439" t="str">
            <v>251275</v>
          </cell>
          <cell r="E1439">
            <v>2226</v>
          </cell>
          <cell r="F1439">
            <v>7841494</v>
          </cell>
          <cell r="G1439">
            <v>5892</v>
          </cell>
          <cell r="H1439">
            <v>3711103</v>
          </cell>
        </row>
        <row r="1440">
          <cell r="A1440">
            <v>251276</v>
          </cell>
          <cell r="B1440" t="str">
            <v>PB</v>
          </cell>
          <cell r="C1440" t="str">
            <v>RIACHÃO DO POÇO</v>
          </cell>
          <cell r="D1440" t="str">
            <v>251276</v>
          </cell>
          <cell r="E1440">
            <v>30678</v>
          </cell>
          <cell r="F1440">
            <v>4583695</v>
          </cell>
          <cell r="G1440">
            <v>7596</v>
          </cell>
          <cell r="H1440">
            <v>2007131</v>
          </cell>
        </row>
        <row r="1441">
          <cell r="A1441">
            <v>251278</v>
          </cell>
          <cell r="B1441" t="str">
            <v>PB</v>
          </cell>
          <cell r="C1441" t="str">
            <v>RIACHO DE SANTO ANTÔNIO</v>
          </cell>
          <cell r="D1441" t="str">
            <v>251278</v>
          </cell>
          <cell r="E1441">
            <v>6426</v>
          </cell>
          <cell r="F1441">
            <v>3554800</v>
          </cell>
          <cell r="G1441">
            <v>1144</v>
          </cell>
          <cell r="H1441">
            <v>1712058</v>
          </cell>
        </row>
        <row r="1442">
          <cell r="A1442">
            <v>251290</v>
          </cell>
          <cell r="B1442" t="str">
            <v>PB</v>
          </cell>
          <cell r="C1442" t="str">
            <v>RIO TINTO</v>
          </cell>
          <cell r="D1442" t="str">
            <v>251290</v>
          </cell>
          <cell r="F1442">
            <v>8537876</v>
          </cell>
          <cell r="G1442">
            <v>5</v>
          </cell>
          <cell r="H1442">
            <v>4298455</v>
          </cell>
        </row>
        <row r="1443">
          <cell r="A1443">
            <v>251300</v>
          </cell>
          <cell r="B1443" t="str">
            <v>PB</v>
          </cell>
          <cell r="C1443" t="str">
            <v>SALGADINHO</v>
          </cell>
          <cell r="D1443" t="str">
            <v>251300</v>
          </cell>
          <cell r="E1443">
            <v>43084</v>
          </cell>
          <cell r="F1443">
            <v>5888933</v>
          </cell>
          <cell r="G1443">
            <v>18091</v>
          </cell>
          <cell r="H1443">
            <v>2605339</v>
          </cell>
        </row>
        <row r="1444">
          <cell r="A1444">
            <v>251310</v>
          </cell>
          <cell r="B1444" t="str">
            <v>PB</v>
          </cell>
          <cell r="C1444" t="str">
            <v>SALGADO DE SÃO FÉLIX</v>
          </cell>
          <cell r="D1444" t="str">
            <v>251310</v>
          </cell>
          <cell r="E1444">
            <v>9428</v>
          </cell>
          <cell r="F1444">
            <v>2439410</v>
          </cell>
          <cell r="G1444">
            <v>5611</v>
          </cell>
          <cell r="H1444">
            <v>1853616</v>
          </cell>
        </row>
        <row r="1445">
          <cell r="A1445">
            <v>251315</v>
          </cell>
          <cell r="B1445" t="str">
            <v>PB</v>
          </cell>
          <cell r="C1445" t="str">
            <v>SANTA CECÍLIA</v>
          </cell>
          <cell r="D1445" t="str">
            <v>251315</v>
          </cell>
          <cell r="E1445">
            <v>32267</v>
          </cell>
          <cell r="F1445">
            <v>28984012</v>
          </cell>
          <cell r="G1445">
            <v>14279</v>
          </cell>
          <cell r="H1445">
            <v>13507011</v>
          </cell>
        </row>
        <row r="1446">
          <cell r="A1446">
            <v>251320</v>
          </cell>
          <cell r="B1446" t="str">
            <v>PB</v>
          </cell>
          <cell r="C1446" t="str">
            <v>SANTA CRUZ</v>
          </cell>
          <cell r="D1446" t="str">
            <v>251320</v>
          </cell>
          <cell r="E1446">
            <v>2085</v>
          </cell>
          <cell r="F1446">
            <v>614831</v>
          </cell>
          <cell r="G1446">
            <v>2338</v>
          </cell>
          <cell r="H1446">
            <v>381120</v>
          </cell>
        </row>
        <row r="1447">
          <cell r="A1447">
            <v>251330</v>
          </cell>
          <cell r="B1447" t="str">
            <v>PB</v>
          </cell>
          <cell r="C1447" t="str">
            <v>SANTA HELENA</v>
          </cell>
          <cell r="D1447" t="str">
            <v>251330</v>
          </cell>
          <cell r="E1447">
            <v>8354</v>
          </cell>
          <cell r="F1447">
            <v>1677581</v>
          </cell>
          <cell r="G1447">
            <v>7509</v>
          </cell>
          <cell r="H1447">
            <v>857677</v>
          </cell>
        </row>
        <row r="1448">
          <cell r="A1448">
            <v>251335</v>
          </cell>
          <cell r="B1448" t="str">
            <v>PB</v>
          </cell>
          <cell r="C1448" t="str">
            <v>SANTA INÊS</v>
          </cell>
          <cell r="D1448" t="str">
            <v>251335</v>
          </cell>
          <cell r="E1448">
            <v>20282</v>
          </cell>
          <cell r="F1448">
            <v>1928684</v>
          </cell>
          <cell r="G1448">
            <v>9696</v>
          </cell>
          <cell r="H1448">
            <v>993968</v>
          </cell>
        </row>
        <row r="1449">
          <cell r="A1449">
            <v>251340</v>
          </cell>
          <cell r="B1449" t="str">
            <v>PB</v>
          </cell>
          <cell r="C1449" t="str">
            <v>SANTA LUZIA</v>
          </cell>
          <cell r="D1449" t="str">
            <v>251340</v>
          </cell>
          <cell r="E1449">
            <v>103988</v>
          </cell>
          <cell r="F1449">
            <v>9848308</v>
          </cell>
          <cell r="G1449">
            <v>40559</v>
          </cell>
          <cell r="H1449">
            <v>4387297</v>
          </cell>
        </row>
        <row r="1450">
          <cell r="A1450">
            <v>251370</v>
          </cell>
          <cell r="B1450" t="str">
            <v>PB</v>
          </cell>
          <cell r="C1450" t="str">
            <v>SANTA RITA</v>
          </cell>
          <cell r="D1450" t="str">
            <v>251370</v>
          </cell>
          <cell r="E1450">
            <v>21837</v>
          </cell>
          <cell r="F1450">
            <v>203613165</v>
          </cell>
          <cell r="G1450">
            <v>10132</v>
          </cell>
          <cell r="H1450">
            <v>92106166</v>
          </cell>
        </row>
        <row r="1451">
          <cell r="A1451">
            <v>251380</v>
          </cell>
          <cell r="B1451" t="str">
            <v>PB</v>
          </cell>
          <cell r="C1451" t="str">
            <v>SANTA TERESINHA</v>
          </cell>
          <cell r="D1451" t="str">
            <v>251380</v>
          </cell>
          <cell r="E1451">
            <v>34918</v>
          </cell>
          <cell r="F1451">
            <v>5051451</v>
          </cell>
          <cell r="G1451">
            <v>16442</v>
          </cell>
          <cell r="H1451">
            <v>2817276</v>
          </cell>
        </row>
        <row r="1452">
          <cell r="A1452">
            <v>251350</v>
          </cell>
          <cell r="B1452" t="str">
            <v>PB</v>
          </cell>
          <cell r="C1452" t="str">
            <v>SANTANA DE MANGUEIRA</v>
          </cell>
          <cell r="D1452" t="str">
            <v>251350</v>
          </cell>
          <cell r="E1452">
            <v>20356</v>
          </cell>
          <cell r="F1452">
            <v>1846951</v>
          </cell>
          <cell r="G1452">
            <v>8601</v>
          </cell>
          <cell r="H1452">
            <v>1230713</v>
          </cell>
        </row>
        <row r="1453">
          <cell r="A1453">
            <v>251360</v>
          </cell>
          <cell r="B1453" t="str">
            <v>PB</v>
          </cell>
          <cell r="C1453" t="str">
            <v>SANTANA DOS GARROTES</v>
          </cell>
          <cell r="D1453" t="str">
            <v>251360</v>
          </cell>
          <cell r="E1453">
            <v>86610</v>
          </cell>
          <cell r="F1453">
            <v>380286681</v>
          </cell>
          <cell r="G1453">
            <v>19943</v>
          </cell>
          <cell r="H1453">
            <v>183387162</v>
          </cell>
        </row>
        <row r="1454">
          <cell r="A1454">
            <v>251385</v>
          </cell>
          <cell r="B1454" t="str">
            <v>PB</v>
          </cell>
          <cell r="C1454" t="str">
            <v>SANTO ANDRÉ</v>
          </cell>
          <cell r="D1454" t="str">
            <v>251385</v>
          </cell>
          <cell r="E1454">
            <v>44330</v>
          </cell>
          <cell r="F1454">
            <v>3171112</v>
          </cell>
          <cell r="G1454">
            <v>20862</v>
          </cell>
          <cell r="H1454">
            <v>1296157</v>
          </cell>
        </row>
        <row r="1455">
          <cell r="A1455">
            <v>251392</v>
          </cell>
          <cell r="B1455" t="str">
            <v>PB</v>
          </cell>
          <cell r="C1455" t="str">
            <v>SÃO BENTINHO</v>
          </cell>
          <cell r="D1455" t="str">
            <v>251392</v>
          </cell>
          <cell r="E1455">
            <v>46130</v>
          </cell>
          <cell r="F1455">
            <v>5661795</v>
          </cell>
          <cell r="G1455">
            <v>20265</v>
          </cell>
          <cell r="H1455">
            <v>3481908</v>
          </cell>
        </row>
        <row r="1456">
          <cell r="A1456">
            <v>251390</v>
          </cell>
          <cell r="B1456" t="str">
            <v>PB</v>
          </cell>
          <cell r="C1456" t="str">
            <v>SÃO BENTO</v>
          </cell>
          <cell r="D1456" t="str">
            <v>251390</v>
          </cell>
          <cell r="E1456">
            <v>90091</v>
          </cell>
          <cell r="F1456">
            <v>46336489</v>
          </cell>
          <cell r="G1456">
            <v>50870</v>
          </cell>
          <cell r="H1456">
            <v>23474670</v>
          </cell>
        </row>
        <row r="1457">
          <cell r="A1457">
            <v>251396</v>
          </cell>
          <cell r="B1457" t="str">
            <v>PB</v>
          </cell>
          <cell r="C1457" t="str">
            <v>SÃO DOMINGOS</v>
          </cell>
          <cell r="D1457" t="str">
            <v>251396</v>
          </cell>
          <cell r="E1457">
            <v>40814</v>
          </cell>
          <cell r="F1457">
            <v>5864774</v>
          </cell>
          <cell r="G1457">
            <v>20725</v>
          </cell>
          <cell r="H1457">
            <v>3822095</v>
          </cell>
        </row>
        <row r="1458">
          <cell r="A1458">
            <v>251394</v>
          </cell>
          <cell r="B1458" t="str">
            <v>PB</v>
          </cell>
          <cell r="C1458" t="str">
            <v>SÃO DOMINGOS DO CARIRI</v>
          </cell>
          <cell r="D1458" t="str">
            <v>251394</v>
          </cell>
          <cell r="E1458">
            <v>28948</v>
          </cell>
          <cell r="F1458">
            <v>11690331</v>
          </cell>
          <cell r="G1458">
            <v>24834</v>
          </cell>
          <cell r="H1458">
            <v>5557824</v>
          </cell>
        </row>
        <row r="1459">
          <cell r="A1459">
            <v>251398</v>
          </cell>
          <cell r="B1459" t="str">
            <v>PB</v>
          </cell>
          <cell r="C1459" t="str">
            <v>SÃO FRANCISCO</v>
          </cell>
          <cell r="D1459" t="str">
            <v>251398</v>
          </cell>
          <cell r="E1459">
            <v>24841</v>
          </cell>
          <cell r="F1459">
            <v>6836736</v>
          </cell>
          <cell r="G1459">
            <v>7417</v>
          </cell>
          <cell r="H1459">
            <v>3889462</v>
          </cell>
        </row>
        <row r="1460">
          <cell r="A1460">
            <v>251400</v>
          </cell>
          <cell r="B1460" t="str">
            <v>PB</v>
          </cell>
          <cell r="C1460" t="str">
            <v>SÃO JOÃO DO CARIRI</v>
          </cell>
          <cell r="D1460" t="str">
            <v>251400</v>
          </cell>
          <cell r="E1460">
            <v>19588</v>
          </cell>
          <cell r="F1460">
            <v>4163683</v>
          </cell>
          <cell r="G1460">
            <v>8084</v>
          </cell>
          <cell r="H1460">
            <v>1800617</v>
          </cell>
        </row>
        <row r="1461">
          <cell r="A1461">
            <v>250070</v>
          </cell>
          <cell r="B1461" t="str">
            <v>PB</v>
          </cell>
          <cell r="C1461" t="str">
            <v>SÃO JOÃO DO RIO DO PEIXE</v>
          </cell>
          <cell r="D1461" t="str">
            <v>250070</v>
          </cell>
          <cell r="E1461">
            <v>8592</v>
          </cell>
          <cell r="F1461">
            <v>12429158</v>
          </cell>
          <cell r="G1461">
            <v>1262</v>
          </cell>
          <cell r="H1461">
            <v>5940001</v>
          </cell>
        </row>
        <row r="1462">
          <cell r="A1462">
            <v>251410</v>
          </cell>
          <cell r="B1462" t="str">
            <v>PB</v>
          </cell>
          <cell r="C1462" t="str">
            <v>SÃO JOÃO DO TIGRE</v>
          </cell>
          <cell r="D1462" t="str">
            <v>251410</v>
          </cell>
          <cell r="F1462">
            <v>1342424</v>
          </cell>
          <cell r="H1462">
            <v>649560</v>
          </cell>
        </row>
        <row r="1463">
          <cell r="A1463">
            <v>251420</v>
          </cell>
          <cell r="B1463" t="str">
            <v>PB</v>
          </cell>
          <cell r="C1463" t="str">
            <v>SÃO JOSÉ DA LAGOA TAPADA</v>
          </cell>
          <cell r="D1463" t="str">
            <v>251420</v>
          </cell>
          <cell r="E1463">
            <v>8393</v>
          </cell>
          <cell r="F1463">
            <v>1500001</v>
          </cell>
          <cell r="G1463">
            <v>4236</v>
          </cell>
          <cell r="H1463">
            <v>652686</v>
          </cell>
        </row>
        <row r="1464">
          <cell r="A1464">
            <v>251430</v>
          </cell>
          <cell r="B1464" t="str">
            <v>PB</v>
          </cell>
          <cell r="C1464" t="str">
            <v>SÃO JOSÉ DE CAIANA</v>
          </cell>
          <cell r="D1464" t="str">
            <v>251430</v>
          </cell>
          <cell r="E1464">
            <v>21192</v>
          </cell>
          <cell r="F1464">
            <v>5325317</v>
          </cell>
          <cell r="G1464">
            <v>10204</v>
          </cell>
          <cell r="H1464">
            <v>2619603</v>
          </cell>
        </row>
        <row r="1465">
          <cell r="A1465">
            <v>251440</v>
          </cell>
          <cell r="B1465" t="str">
            <v>PB</v>
          </cell>
          <cell r="C1465" t="str">
            <v>SÃO JOSÉ DE ESPINHARAS</v>
          </cell>
          <cell r="D1465" t="str">
            <v>251440</v>
          </cell>
          <cell r="E1465">
            <v>89465</v>
          </cell>
          <cell r="F1465">
            <v>11146962</v>
          </cell>
          <cell r="G1465">
            <v>44570</v>
          </cell>
          <cell r="H1465">
            <v>6647379</v>
          </cell>
        </row>
        <row r="1466">
          <cell r="A1466">
            <v>251450</v>
          </cell>
          <cell r="B1466" t="str">
            <v>PB</v>
          </cell>
          <cell r="C1466" t="str">
            <v>SÃO JOSÉ DE PIRANHAS</v>
          </cell>
          <cell r="D1466" t="str">
            <v>251450</v>
          </cell>
          <cell r="E1466">
            <v>20823</v>
          </cell>
          <cell r="F1466">
            <v>2004796</v>
          </cell>
          <cell r="G1466">
            <v>6315</v>
          </cell>
          <cell r="H1466">
            <v>766238</v>
          </cell>
        </row>
        <row r="1467">
          <cell r="A1467">
            <v>251455</v>
          </cell>
          <cell r="B1467" t="str">
            <v>PB</v>
          </cell>
          <cell r="C1467" t="str">
            <v>SÃO JOSÉ DE PRINCESA</v>
          </cell>
          <cell r="D1467" t="str">
            <v>251455</v>
          </cell>
          <cell r="E1467">
            <v>9445</v>
          </cell>
          <cell r="F1467">
            <v>8565705</v>
          </cell>
          <cell r="G1467">
            <v>4078</v>
          </cell>
          <cell r="H1467">
            <v>4019456</v>
          </cell>
        </row>
        <row r="1468">
          <cell r="A1468">
            <v>251460</v>
          </cell>
          <cell r="B1468" t="str">
            <v>PB</v>
          </cell>
          <cell r="C1468" t="str">
            <v>SÃO JOSÉ DO BONFIM</v>
          </cell>
          <cell r="D1468" t="str">
            <v>251460</v>
          </cell>
          <cell r="E1468">
            <v>12735</v>
          </cell>
          <cell r="F1468">
            <v>1637262</v>
          </cell>
          <cell r="G1468">
            <v>5880</v>
          </cell>
          <cell r="H1468">
            <v>634005</v>
          </cell>
        </row>
        <row r="1469">
          <cell r="A1469">
            <v>251465</v>
          </cell>
          <cell r="B1469" t="str">
            <v>PB</v>
          </cell>
          <cell r="C1469" t="str">
            <v>SÃO JOSÉ DO BREJO DO CRUZ</v>
          </cell>
          <cell r="D1469" t="str">
            <v>251465</v>
          </cell>
          <cell r="E1469">
            <v>15771</v>
          </cell>
          <cell r="F1469">
            <v>892579</v>
          </cell>
          <cell r="G1469">
            <v>7353</v>
          </cell>
          <cell r="H1469">
            <v>471988</v>
          </cell>
        </row>
        <row r="1470">
          <cell r="A1470">
            <v>251470</v>
          </cell>
          <cell r="B1470" t="str">
            <v>PB</v>
          </cell>
          <cell r="C1470" t="str">
            <v>SÃO JOSÉ DO SABUGI</v>
          </cell>
          <cell r="D1470" t="str">
            <v>251470</v>
          </cell>
          <cell r="E1470">
            <v>247</v>
          </cell>
          <cell r="F1470">
            <v>405474</v>
          </cell>
          <cell r="H1470">
            <v>195180</v>
          </cell>
        </row>
        <row r="1471">
          <cell r="A1471">
            <v>251480</v>
          </cell>
          <cell r="B1471" t="str">
            <v>PB</v>
          </cell>
          <cell r="C1471" t="str">
            <v>SÃO JOSÉ DOS CORDEIROS</v>
          </cell>
          <cell r="D1471" t="str">
            <v>251480</v>
          </cell>
          <cell r="E1471">
            <v>5557</v>
          </cell>
          <cell r="F1471">
            <v>795777</v>
          </cell>
          <cell r="G1471">
            <v>3934</v>
          </cell>
          <cell r="H1471">
            <v>376201</v>
          </cell>
        </row>
        <row r="1472">
          <cell r="A1472">
            <v>251445</v>
          </cell>
          <cell r="B1472" t="str">
            <v>PB</v>
          </cell>
          <cell r="C1472" t="str">
            <v>SÃO JOSÉ DOS RAMOS</v>
          </cell>
          <cell r="D1472" t="str">
            <v>251445</v>
          </cell>
          <cell r="E1472">
            <v>38935</v>
          </cell>
          <cell r="F1472">
            <v>6474404</v>
          </cell>
          <cell r="G1472">
            <v>14856</v>
          </cell>
          <cell r="H1472">
            <v>2967003</v>
          </cell>
        </row>
        <row r="1473">
          <cell r="A1473">
            <v>251490</v>
          </cell>
          <cell r="B1473" t="str">
            <v>PB</v>
          </cell>
          <cell r="C1473" t="str">
            <v>SÃO MAMEDE</v>
          </cell>
          <cell r="D1473" t="str">
            <v>251490</v>
          </cell>
          <cell r="F1473">
            <v>7974006</v>
          </cell>
          <cell r="H1473">
            <v>3858390</v>
          </cell>
        </row>
        <row r="1474">
          <cell r="A1474">
            <v>251500</v>
          </cell>
          <cell r="B1474" t="str">
            <v>PB</v>
          </cell>
          <cell r="C1474" t="str">
            <v>SÃO MIGUEL DE TAIPU</v>
          </cell>
          <cell r="D1474" t="str">
            <v>251500</v>
          </cell>
          <cell r="F1474">
            <v>3325494</v>
          </cell>
          <cell r="H1474">
            <v>1609110</v>
          </cell>
        </row>
        <row r="1475">
          <cell r="A1475">
            <v>251510</v>
          </cell>
          <cell r="B1475" t="str">
            <v>PB</v>
          </cell>
          <cell r="C1475" t="str">
            <v>SÃO SEBASTIÃO DE LAGOA DE ROÇA</v>
          </cell>
          <cell r="D1475" t="str">
            <v>251510</v>
          </cell>
          <cell r="E1475">
            <v>49292</v>
          </cell>
          <cell r="F1475">
            <v>3998150</v>
          </cell>
          <cell r="G1475">
            <v>9684</v>
          </cell>
          <cell r="H1475">
            <v>2690147</v>
          </cell>
        </row>
        <row r="1476">
          <cell r="A1476">
            <v>251520</v>
          </cell>
          <cell r="B1476" t="str">
            <v>PB</v>
          </cell>
          <cell r="C1476" t="str">
            <v>SÃO SEBASTIÃO DO UMBUZEIRO</v>
          </cell>
          <cell r="D1476" t="str">
            <v>251520</v>
          </cell>
          <cell r="E1476">
            <v>415</v>
          </cell>
          <cell r="F1476">
            <v>819124</v>
          </cell>
          <cell r="G1476">
            <v>131</v>
          </cell>
          <cell r="H1476">
            <v>392828</v>
          </cell>
        </row>
        <row r="1477">
          <cell r="A1477">
            <v>251540</v>
          </cell>
          <cell r="B1477" t="str">
            <v>PB</v>
          </cell>
          <cell r="C1477" t="str">
            <v>SÃO VICENTE DO SERIDÓ</v>
          </cell>
          <cell r="D1477" t="str">
            <v>251540</v>
          </cell>
          <cell r="E1477">
            <v>12675</v>
          </cell>
          <cell r="F1477">
            <v>6246248</v>
          </cell>
          <cell r="G1477">
            <v>1861</v>
          </cell>
          <cell r="H1477">
            <v>2429731</v>
          </cell>
        </row>
        <row r="1478">
          <cell r="A1478">
            <v>251530</v>
          </cell>
          <cell r="B1478" t="str">
            <v>PB</v>
          </cell>
          <cell r="C1478" t="str">
            <v>SAPÉ</v>
          </cell>
          <cell r="D1478" t="str">
            <v>251530</v>
          </cell>
          <cell r="E1478">
            <v>67668</v>
          </cell>
          <cell r="F1478">
            <v>13029894</v>
          </cell>
          <cell r="G1478">
            <v>20841</v>
          </cell>
          <cell r="H1478">
            <v>6147822</v>
          </cell>
        </row>
        <row r="1479">
          <cell r="A1479">
            <v>251550</v>
          </cell>
          <cell r="B1479" t="str">
            <v>PB</v>
          </cell>
          <cell r="C1479" t="str">
            <v>SERRA BRANCA</v>
          </cell>
          <cell r="D1479" t="str">
            <v>251550</v>
          </cell>
          <cell r="E1479">
            <v>30445</v>
          </cell>
          <cell r="F1479">
            <v>1490702</v>
          </cell>
          <cell r="G1479">
            <v>13384</v>
          </cell>
          <cell r="H1479">
            <v>945970</v>
          </cell>
        </row>
        <row r="1480">
          <cell r="A1480">
            <v>251560</v>
          </cell>
          <cell r="B1480" t="str">
            <v>PB</v>
          </cell>
          <cell r="C1480" t="str">
            <v>SERRA DA RAIZ</v>
          </cell>
          <cell r="D1480" t="str">
            <v>251560</v>
          </cell>
          <cell r="E1480">
            <v>17990</v>
          </cell>
          <cell r="F1480">
            <v>9679842</v>
          </cell>
          <cell r="G1480">
            <v>15424</v>
          </cell>
          <cell r="H1480">
            <v>4436417</v>
          </cell>
        </row>
        <row r="1481">
          <cell r="A1481">
            <v>251570</v>
          </cell>
          <cell r="B1481" t="str">
            <v>PB</v>
          </cell>
          <cell r="C1481" t="str">
            <v>SERRA GRANDE</v>
          </cell>
          <cell r="D1481" t="str">
            <v>251570</v>
          </cell>
          <cell r="E1481">
            <v>17871</v>
          </cell>
          <cell r="F1481">
            <v>4378956</v>
          </cell>
          <cell r="G1481">
            <v>7377</v>
          </cell>
          <cell r="H1481">
            <v>1986615</v>
          </cell>
        </row>
        <row r="1482">
          <cell r="A1482">
            <v>251580</v>
          </cell>
          <cell r="B1482" t="str">
            <v>PB</v>
          </cell>
          <cell r="C1482" t="str">
            <v>SERRA REDONDA</v>
          </cell>
          <cell r="D1482" t="str">
            <v>251580</v>
          </cell>
          <cell r="F1482">
            <v>1705186</v>
          </cell>
          <cell r="H1482">
            <v>825090</v>
          </cell>
        </row>
        <row r="1483">
          <cell r="A1483">
            <v>251590</v>
          </cell>
          <cell r="B1483" t="str">
            <v>PB</v>
          </cell>
          <cell r="C1483" t="str">
            <v>SERRARIA</v>
          </cell>
          <cell r="D1483" t="str">
            <v>251590</v>
          </cell>
          <cell r="E1483">
            <v>37346</v>
          </cell>
          <cell r="F1483">
            <v>3268663</v>
          </cell>
          <cell r="G1483">
            <v>16218</v>
          </cell>
          <cell r="H1483">
            <v>1900586</v>
          </cell>
        </row>
        <row r="1484">
          <cell r="A1484">
            <v>251593</v>
          </cell>
          <cell r="B1484" t="str">
            <v>PB</v>
          </cell>
          <cell r="C1484" t="str">
            <v>SERTÃOZINHO</v>
          </cell>
          <cell r="D1484" t="str">
            <v>251593</v>
          </cell>
          <cell r="E1484">
            <v>32121</v>
          </cell>
          <cell r="F1484">
            <v>7488849</v>
          </cell>
          <cell r="G1484">
            <v>8622</v>
          </cell>
          <cell r="H1484">
            <v>3454540</v>
          </cell>
        </row>
        <row r="1485">
          <cell r="A1485">
            <v>251597</v>
          </cell>
          <cell r="B1485" t="str">
            <v>PB</v>
          </cell>
          <cell r="C1485" t="str">
            <v>SOBRADO</v>
          </cell>
          <cell r="D1485" t="str">
            <v>251597</v>
          </cell>
          <cell r="E1485">
            <v>41342</v>
          </cell>
          <cell r="F1485">
            <v>10785023</v>
          </cell>
          <cell r="G1485">
            <v>18204</v>
          </cell>
          <cell r="H1485">
            <v>5817946</v>
          </cell>
        </row>
        <row r="1486">
          <cell r="A1486">
            <v>251600</v>
          </cell>
          <cell r="B1486" t="str">
            <v>PB</v>
          </cell>
          <cell r="C1486" t="str">
            <v>SOLÂNEA</v>
          </cell>
          <cell r="D1486" t="str">
            <v>251600</v>
          </cell>
          <cell r="E1486">
            <v>212996</v>
          </cell>
          <cell r="F1486">
            <v>25911576</v>
          </cell>
          <cell r="G1486">
            <v>88203</v>
          </cell>
          <cell r="H1486">
            <v>12204374</v>
          </cell>
        </row>
        <row r="1487">
          <cell r="A1487">
            <v>251610</v>
          </cell>
          <cell r="B1487" t="str">
            <v>PB</v>
          </cell>
          <cell r="C1487" t="str">
            <v>SOLEDADE</v>
          </cell>
          <cell r="D1487" t="str">
            <v>251610</v>
          </cell>
          <cell r="E1487">
            <v>36864</v>
          </cell>
          <cell r="F1487">
            <v>3311242</v>
          </cell>
          <cell r="G1487">
            <v>17498</v>
          </cell>
          <cell r="H1487">
            <v>1348981</v>
          </cell>
        </row>
        <row r="1488">
          <cell r="A1488">
            <v>251615</v>
          </cell>
          <cell r="B1488" t="str">
            <v>PB</v>
          </cell>
          <cell r="C1488" t="str">
            <v>SOSSÊGO</v>
          </cell>
          <cell r="D1488" t="str">
            <v>251615</v>
          </cell>
          <cell r="E1488">
            <v>70347</v>
          </cell>
          <cell r="F1488">
            <v>3703216</v>
          </cell>
          <cell r="G1488">
            <v>30429</v>
          </cell>
          <cell r="H1488">
            <v>2086935</v>
          </cell>
        </row>
        <row r="1489">
          <cell r="A1489">
            <v>251620</v>
          </cell>
          <cell r="B1489" t="str">
            <v>PB</v>
          </cell>
          <cell r="C1489" t="str">
            <v>SOUSA</v>
          </cell>
          <cell r="D1489" t="str">
            <v>251620</v>
          </cell>
          <cell r="E1489">
            <v>19974</v>
          </cell>
          <cell r="F1489">
            <v>4483840</v>
          </cell>
          <cell r="G1489">
            <v>44796</v>
          </cell>
          <cell r="H1489">
            <v>4937306</v>
          </cell>
        </row>
        <row r="1490">
          <cell r="A1490">
            <v>251630</v>
          </cell>
          <cell r="B1490" t="str">
            <v>PB</v>
          </cell>
          <cell r="C1490" t="str">
            <v>SUMÉ</v>
          </cell>
          <cell r="D1490" t="str">
            <v>251630</v>
          </cell>
          <cell r="E1490">
            <v>55066</v>
          </cell>
          <cell r="F1490">
            <v>2991531</v>
          </cell>
          <cell r="G1490">
            <v>25014</v>
          </cell>
          <cell r="H1490">
            <v>1362013</v>
          </cell>
        </row>
        <row r="1491">
          <cell r="A1491">
            <v>251640</v>
          </cell>
          <cell r="B1491" t="str">
            <v>PB</v>
          </cell>
          <cell r="C1491" t="str">
            <v>TACIMA</v>
          </cell>
          <cell r="D1491" t="str">
            <v>251640</v>
          </cell>
          <cell r="E1491">
            <v>7135</v>
          </cell>
          <cell r="F1491">
            <v>7067396</v>
          </cell>
          <cell r="G1491">
            <v>8865</v>
          </cell>
          <cell r="H1491">
            <v>3915073</v>
          </cell>
        </row>
        <row r="1492">
          <cell r="A1492">
            <v>251650</v>
          </cell>
          <cell r="B1492" t="str">
            <v>PB</v>
          </cell>
          <cell r="C1492" t="str">
            <v>TAPEROÁ</v>
          </cell>
          <cell r="D1492" t="str">
            <v>251650</v>
          </cell>
          <cell r="E1492">
            <v>46933</v>
          </cell>
          <cell r="F1492">
            <v>2309347</v>
          </cell>
          <cell r="G1492">
            <v>24954</v>
          </cell>
          <cell r="H1492">
            <v>1384711</v>
          </cell>
        </row>
        <row r="1493">
          <cell r="A1493">
            <v>251660</v>
          </cell>
          <cell r="B1493" t="str">
            <v>PB</v>
          </cell>
          <cell r="C1493" t="str">
            <v>TAVARES</v>
          </cell>
          <cell r="D1493" t="str">
            <v>251660</v>
          </cell>
          <cell r="E1493">
            <v>15919</v>
          </cell>
          <cell r="F1493">
            <v>4010787</v>
          </cell>
          <cell r="G1493">
            <v>7299</v>
          </cell>
          <cell r="H1493">
            <v>1866587</v>
          </cell>
        </row>
        <row r="1494">
          <cell r="A1494">
            <v>251670</v>
          </cell>
          <cell r="B1494" t="str">
            <v>PB</v>
          </cell>
          <cell r="C1494" t="str">
            <v>TEIXEIRA</v>
          </cell>
          <cell r="D1494" t="str">
            <v>251670</v>
          </cell>
          <cell r="E1494">
            <v>22830</v>
          </cell>
          <cell r="F1494">
            <v>3465178</v>
          </cell>
          <cell r="G1494">
            <v>15300</v>
          </cell>
          <cell r="H1494">
            <v>1455802</v>
          </cell>
        </row>
        <row r="1495">
          <cell r="A1495">
            <v>251675</v>
          </cell>
          <cell r="B1495" t="str">
            <v>PB</v>
          </cell>
          <cell r="C1495" t="str">
            <v>TENÓRIO</v>
          </cell>
          <cell r="D1495" t="str">
            <v>251675</v>
          </cell>
          <cell r="E1495">
            <v>6187</v>
          </cell>
          <cell r="F1495">
            <v>10184675</v>
          </cell>
          <cell r="G1495">
            <v>7951</v>
          </cell>
          <cell r="H1495">
            <v>5044205</v>
          </cell>
        </row>
        <row r="1496">
          <cell r="A1496">
            <v>251680</v>
          </cell>
          <cell r="B1496" t="str">
            <v>PB</v>
          </cell>
          <cell r="C1496" t="str">
            <v>TRIUNFO</v>
          </cell>
          <cell r="D1496" t="str">
            <v>251680</v>
          </cell>
          <cell r="E1496">
            <v>4933</v>
          </cell>
          <cell r="F1496">
            <v>2322749</v>
          </cell>
          <cell r="G1496">
            <v>2521</v>
          </cell>
          <cell r="H1496">
            <v>1414651</v>
          </cell>
        </row>
        <row r="1497">
          <cell r="A1497">
            <v>251690</v>
          </cell>
          <cell r="B1497" t="str">
            <v>PB</v>
          </cell>
          <cell r="C1497" t="str">
            <v>UIRAÚNA</v>
          </cell>
          <cell r="D1497" t="str">
            <v>251690</v>
          </cell>
          <cell r="E1497">
            <v>18131</v>
          </cell>
          <cell r="F1497">
            <v>9193313</v>
          </cell>
          <cell r="G1497">
            <v>10672</v>
          </cell>
          <cell r="H1497">
            <v>5039445</v>
          </cell>
        </row>
        <row r="1498">
          <cell r="A1498">
            <v>251700</v>
          </cell>
          <cell r="B1498" t="str">
            <v>PB</v>
          </cell>
          <cell r="C1498" t="str">
            <v>UMBUZEIRO</v>
          </cell>
          <cell r="D1498" t="str">
            <v>251700</v>
          </cell>
          <cell r="E1498">
            <v>51279</v>
          </cell>
          <cell r="F1498">
            <v>5344494</v>
          </cell>
          <cell r="G1498">
            <v>20453</v>
          </cell>
          <cell r="H1498">
            <v>2291063</v>
          </cell>
        </row>
        <row r="1499">
          <cell r="A1499">
            <v>251710</v>
          </cell>
          <cell r="B1499" t="str">
            <v>PB</v>
          </cell>
          <cell r="C1499" t="str">
            <v>VÁRZEA</v>
          </cell>
          <cell r="D1499" t="str">
            <v>251710</v>
          </cell>
          <cell r="E1499">
            <v>6379</v>
          </cell>
          <cell r="F1499">
            <v>3721824</v>
          </cell>
          <cell r="G1499">
            <v>3162</v>
          </cell>
          <cell r="H1499">
            <v>1576123</v>
          </cell>
        </row>
        <row r="1500">
          <cell r="A1500">
            <v>251720</v>
          </cell>
          <cell r="B1500" t="str">
            <v>PB</v>
          </cell>
          <cell r="C1500" t="str">
            <v>VIEIRÓPOLIS</v>
          </cell>
          <cell r="D1500" t="str">
            <v>251720</v>
          </cell>
          <cell r="F1500">
            <v>6170364</v>
          </cell>
          <cell r="H1500">
            <v>2573976</v>
          </cell>
        </row>
        <row r="1501">
          <cell r="A1501">
            <v>250550</v>
          </cell>
          <cell r="B1501" t="str">
            <v>PB</v>
          </cell>
          <cell r="C1501" t="str">
            <v>VISTA SERRANA</v>
          </cell>
          <cell r="D1501" t="str">
            <v>250550</v>
          </cell>
          <cell r="E1501">
            <v>34828</v>
          </cell>
          <cell r="F1501">
            <v>3644331</v>
          </cell>
          <cell r="G1501">
            <v>21491</v>
          </cell>
          <cell r="H1501">
            <v>2116078</v>
          </cell>
        </row>
        <row r="1502">
          <cell r="A1502">
            <v>251740</v>
          </cell>
          <cell r="B1502" t="str">
            <v>PB</v>
          </cell>
          <cell r="C1502" t="str">
            <v>ZABELÊ</v>
          </cell>
          <cell r="D1502" t="str">
            <v>251740</v>
          </cell>
          <cell r="E1502">
            <v>2237</v>
          </cell>
          <cell r="F1502">
            <v>3863647</v>
          </cell>
          <cell r="G1502">
            <v>492</v>
          </cell>
          <cell r="H1502">
            <v>2295951</v>
          </cell>
        </row>
        <row r="1503">
          <cell r="A1503">
            <v>410010</v>
          </cell>
          <cell r="B1503" t="str">
            <v>PR</v>
          </cell>
          <cell r="C1503" t="str">
            <v>ABATIÁ</v>
          </cell>
          <cell r="D1503" t="str">
            <v>410010</v>
          </cell>
          <cell r="E1503">
            <v>98926</v>
          </cell>
          <cell r="F1503">
            <v>9278012</v>
          </cell>
          <cell r="G1503">
            <v>53559</v>
          </cell>
          <cell r="H1503">
            <v>4821320</v>
          </cell>
        </row>
        <row r="1504">
          <cell r="A1504">
            <v>410020</v>
          </cell>
          <cell r="B1504" t="str">
            <v>PR</v>
          </cell>
          <cell r="C1504" t="str">
            <v>ADRIANÓPOLIS</v>
          </cell>
          <cell r="D1504" t="str">
            <v>410020</v>
          </cell>
          <cell r="E1504">
            <v>26688</v>
          </cell>
          <cell r="F1504">
            <v>26971125</v>
          </cell>
          <cell r="G1504">
            <v>14807</v>
          </cell>
          <cell r="H1504">
            <v>15049160</v>
          </cell>
        </row>
        <row r="1505">
          <cell r="A1505">
            <v>410030</v>
          </cell>
          <cell r="B1505" t="str">
            <v>PR</v>
          </cell>
          <cell r="C1505" t="str">
            <v>AGUDOS DO SUL</v>
          </cell>
          <cell r="D1505" t="str">
            <v>410030</v>
          </cell>
          <cell r="F1505">
            <v>8811905</v>
          </cell>
          <cell r="H1505">
            <v>4263825</v>
          </cell>
        </row>
        <row r="1506">
          <cell r="A1506">
            <v>410040</v>
          </cell>
          <cell r="B1506" t="str">
            <v>PR</v>
          </cell>
          <cell r="C1506" t="str">
            <v>ALMIRANTE TAMANDARÉ</v>
          </cell>
          <cell r="D1506" t="str">
            <v>410040</v>
          </cell>
          <cell r="F1506">
            <v>64113487</v>
          </cell>
          <cell r="H1506">
            <v>31022655</v>
          </cell>
        </row>
        <row r="1507">
          <cell r="A1507">
            <v>410045</v>
          </cell>
          <cell r="B1507" t="str">
            <v>PR</v>
          </cell>
          <cell r="C1507" t="str">
            <v>ALTAMIRA DO PARANÁ</v>
          </cell>
          <cell r="D1507" t="str">
            <v>410045</v>
          </cell>
          <cell r="F1507">
            <v>9392814</v>
          </cell>
          <cell r="H1507">
            <v>4544910</v>
          </cell>
        </row>
        <row r="1508">
          <cell r="A1508">
            <v>412862</v>
          </cell>
          <cell r="B1508" t="str">
            <v>PR</v>
          </cell>
          <cell r="C1508" t="str">
            <v>ALTO PARAÍSO</v>
          </cell>
          <cell r="D1508" t="str">
            <v>412862</v>
          </cell>
          <cell r="E1508">
            <v>96778</v>
          </cell>
          <cell r="F1508">
            <v>19206936</v>
          </cell>
          <cell r="G1508">
            <v>52978</v>
          </cell>
          <cell r="H1508">
            <v>9946218</v>
          </cell>
        </row>
        <row r="1509">
          <cell r="A1509">
            <v>410060</v>
          </cell>
          <cell r="B1509" t="str">
            <v>PR</v>
          </cell>
          <cell r="C1509" t="str">
            <v>ALTO PARANÁ</v>
          </cell>
          <cell r="D1509" t="str">
            <v>410060</v>
          </cell>
          <cell r="F1509">
            <v>0</v>
          </cell>
          <cell r="H1509">
            <v>0</v>
          </cell>
        </row>
        <row r="1510">
          <cell r="A1510">
            <v>410070</v>
          </cell>
          <cell r="B1510" t="str">
            <v>PR</v>
          </cell>
          <cell r="C1510" t="str">
            <v>ALTO PIQUIRI</v>
          </cell>
          <cell r="D1510" t="str">
            <v>410070</v>
          </cell>
          <cell r="E1510">
            <v>50780</v>
          </cell>
          <cell r="F1510">
            <v>5423783</v>
          </cell>
          <cell r="G1510">
            <v>22059</v>
          </cell>
          <cell r="H1510">
            <v>2428677</v>
          </cell>
        </row>
        <row r="1511">
          <cell r="A1511">
            <v>410050</v>
          </cell>
          <cell r="B1511" t="str">
            <v>PR</v>
          </cell>
          <cell r="C1511" t="str">
            <v>ALTÔNIA</v>
          </cell>
          <cell r="D1511" t="str">
            <v>410050</v>
          </cell>
          <cell r="F1511">
            <v>4397009</v>
          </cell>
          <cell r="H1511">
            <v>2127585</v>
          </cell>
        </row>
        <row r="1512">
          <cell r="A1512">
            <v>410090</v>
          </cell>
          <cell r="B1512" t="str">
            <v>PR</v>
          </cell>
          <cell r="C1512" t="str">
            <v>AMAPORÃ</v>
          </cell>
          <cell r="D1512" t="str">
            <v>410090</v>
          </cell>
          <cell r="F1512">
            <v>15106269</v>
          </cell>
          <cell r="H1512">
            <v>7309485</v>
          </cell>
        </row>
        <row r="1513">
          <cell r="A1513">
            <v>410105</v>
          </cell>
          <cell r="B1513" t="str">
            <v>PR</v>
          </cell>
          <cell r="C1513" t="str">
            <v>ANAHY</v>
          </cell>
          <cell r="D1513" t="str">
            <v>410105</v>
          </cell>
          <cell r="F1513">
            <v>17672418</v>
          </cell>
          <cell r="H1513">
            <v>8551170</v>
          </cell>
        </row>
        <row r="1514">
          <cell r="A1514">
            <v>410115</v>
          </cell>
          <cell r="B1514" t="str">
            <v>PR</v>
          </cell>
          <cell r="C1514" t="str">
            <v>ÂNGULO</v>
          </cell>
          <cell r="D1514" t="str">
            <v>410115</v>
          </cell>
          <cell r="F1514">
            <v>1116</v>
          </cell>
          <cell r="H1514">
            <v>540</v>
          </cell>
        </row>
        <row r="1515">
          <cell r="A1515">
            <v>410150</v>
          </cell>
          <cell r="B1515" t="str">
            <v>PR</v>
          </cell>
          <cell r="C1515" t="str">
            <v>ARAPONGAS</v>
          </cell>
          <cell r="D1515" t="str">
            <v>410150</v>
          </cell>
          <cell r="F1515">
            <v>26234990</v>
          </cell>
          <cell r="H1515">
            <v>12694350</v>
          </cell>
        </row>
        <row r="1516">
          <cell r="A1516">
            <v>410165</v>
          </cell>
          <cell r="B1516" t="str">
            <v>PR</v>
          </cell>
          <cell r="C1516" t="str">
            <v>ARAPUÃ</v>
          </cell>
          <cell r="D1516" t="str">
            <v>410165</v>
          </cell>
          <cell r="F1516">
            <v>12560146</v>
          </cell>
          <cell r="H1516">
            <v>6077490</v>
          </cell>
        </row>
        <row r="1517">
          <cell r="A1517">
            <v>410180</v>
          </cell>
          <cell r="B1517" t="str">
            <v>PR</v>
          </cell>
          <cell r="C1517" t="str">
            <v>ARAUCÁRIA</v>
          </cell>
          <cell r="D1517" t="str">
            <v>410180</v>
          </cell>
          <cell r="F1517">
            <v>78433162</v>
          </cell>
          <cell r="H1517">
            <v>37951530</v>
          </cell>
        </row>
        <row r="1518">
          <cell r="A1518">
            <v>410185</v>
          </cell>
          <cell r="B1518" t="str">
            <v>PR</v>
          </cell>
          <cell r="C1518" t="str">
            <v>ARIRANHA DO IVAÍ</v>
          </cell>
          <cell r="D1518" t="str">
            <v>410185</v>
          </cell>
          <cell r="E1518">
            <v>96177</v>
          </cell>
          <cell r="F1518">
            <v>17867640</v>
          </cell>
          <cell r="G1518">
            <v>41650</v>
          </cell>
          <cell r="H1518">
            <v>8416241</v>
          </cell>
        </row>
        <row r="1519">
          <cell r="A1519">
            <v>410230</v>
          </cell>
          <cell r="B1519" t="str">
            <v>PR</v>
          </cell>
          <cell r="C1519" t="str">
            <v>BALSA NOVA</v>
          </cell>
          <cell r="D1519" t="str">
            <v>410230</v>
          </cell>
          <cell r="E1519">
            <v>413925</v>
          </cell>
          <cell r="F1519">
            <v>77014609</v>
          </cell>
          <cell r="G1519">
            <v>227028</v>
          </cell>
          <cell r="H1519">
            <v>37542393</v>
          </cell>
        </row>
        <row r="1520">
          <cell r="A1520">
            <v>410270</v>
          </cell>
          <cell r="B1520" t="str">
            <v>PR</v>
          </cell>
          <cell r="C1520" t="str">
            <v>BARRA DO JACARÉ</v>
          </cell>
          <cell r="D1520" t="str">
            <v>410270</v>
          </cell>
          <cell r="F1520">
            <v>1930866</v>
          </cell>
          <cell r="H1520">
            <v>934290</v>
          </cell>
        </row>
        <row r="1521">
          <cell r="A1521">
            <v>410275</v>
          </cell>
          <cell r="B1521" t="str">
            <v>PR</v>
          </cell>
          <cell r="C1521" t="str">
            <v>BELA VISTA DA CAROBA</v>
          </cell>
          <cell r="D1521" t="str">
            <v>410275</v>
          </cell>
          <cell r="F1521">
            <v>946740</v>
          </cell>
          <cell r="H1521">
            <v>458100</v>
          </cell>
        </row>
        <row r="1522">
          <cell r="A1522">
            <v>410300</v>
          </cell>
          <cell r="B1522" t="str">
            <v>PR</v>
          </cell>
          <cell r="C1522" t="str">
            <v>BOA ESPERANÇA</v>
          </cell>
          <cell r="D1522" t="str">
            <v>410300</v>
          </cell>
          <cell r="F1522">
            <v>4993170</v>
          </cell>
          <cell r="H1522">
            <v>2416050</v>
          </cell>
        </row>
        <row r="1523">
          <cell r="A1523">
            <v>410302</v>
          </cell>
          <cell r="B1523" t="str">
            <v>PR</v>
          </cell>
          <cell r="C1523" t="str">
            <v>BOA ESPERANÇA DO IGUAÇU</v>
          </cell>
          <cell r="D1523" t="str">
            <v>410302</v>
          </cell>
          <cell r="F1523">
            <v>1550</v>
          </cell>
          <cell r="H1523">
            <v>750</v>
          </cell>
        </row>
        <row r="1524">
          <cell r="A1524">
            <v>410304</v>
          </cell>
          <cell r="B1524" t="str">
            <v>PR</v>
          </cell>
          <cell r="C1524" t="str">
            <v>BOA VENTURA DE SÃO ROQUE</v>
          </cell>
          <cell r="D1524" t="str">
            <v>410304</v>
          </cell>
          <cell r="E1524">
            <v>76973</v>
          </cell>
          <cell r="F1524">
            <v>23372441</v>
          </cell>
          <cell r="G1524">
            <v>49090</v>
          </cell>
          <cell r="H1524">
            <v>11146737</v>
          </cell>
        </row>
        <row r="1525">
          <cell r="A1525">
            <v>410315</v>
          </cell>
          <cell r="B1525" t="str">
            <v>PR</v>
          </cell>
          <cell r="C1525" t="str">
            <v>BOM JESUS DO SUL</v>
          </cell>
          <cell r="D1525" t="str">
            <v>410315</v>
          </cell>
          <cell r="F1525">
            <v>0</v>
          </cell>
          <cell r="H1525">
            <v>0</v>
          </cell>
        </row>
        <row r="1526">
          <cell r="A1526">
            <v>410320</v>
          </cell>
          <cell r="B1526" t="str">
            <v>PR</v>
          </cell>
          <cell r="C1526" t="str">
            <v>BOM SUCESSO</v>
          </cell>
          <cell r="D1526" t="str">
            <v>410320</v>
          </cell>
          <cell r="F1526">
            <v>904642</v>
          </cell>
          <cell r="H1526">
            <v>437730</v>
          </cell>
        </row>
        <row r="1527">
          <cell r="A1527">
            <v>410322</v>
          </cell>
          <cell r="B1527" t="str">
            <v>PR</v>
          </cell>
          <cell r="C1527" t="str">
            <v>BOM SUCESSO DO SUL</v>
          </cell>
          <cell r="D1527" t="str">
            <v>410322</v>
          </cell>
          <cell r="F1527">
            <v>13621369</v>
          </cell>
          <cell r="H1527">
            <v>6590985</v>
          </cell>
        </row>
        <row r="1528">
          <cell r="A1528">
            <v>410335</v>
          </cell>
          <cell r="B1528" t="str">
            <v>PR</v>
          </cell>
          <cell r="C1528" t="str">
            <v>BRAGANEY</v>
          </cell>
          <cell r="D1528" t="str">
            <v>410335</v>
          </cell>
          <cell r="F1528">
            <v>25247733</v>
          </cell>
          <cell r="H1528">
            <v>12216645</v>
          </cell>
        </row>
        <row r="1529">
          <cell r="A1529">
            <v>410345</v>
          </cell>
          <cell r="B1529" t="str">
            <v>PR</v>
          </cell>
          <cell r="C1529" t="str">
            <v>CAFELÂNDIA</v>
          </cell>
          <cell r="D1529" t="str">
            <v>410345</v>
          </cell>
          <cell r="F1529">
            <v>2294</v>
          </cell>
          <cell r="H1529">
            <v>1110</v>
          </cell>
        </row>
        <row r="1530">
          <cell r="A1530">
            <v>410347</v>
          </cell>
          <cell r="B1530" t="str">
            <v>PR</v>
          </cell>
          <cell r="C1530" t="str">
            <v>CAFEZAL DO SUL</v>
          </cell>
          <cell r="D1530" t="str">
            <v>410347</v>
          </cell>
          <cell r="E1530">
            <v>28310</v>
          </cell>
          <cell r="F1530">
            <v>43504110</v>
          </cell>
          <cell r="G1530">
            <v>481</v>
          </cell>
          <cell r="H1530">
            <v>21821931</v>
          </cell>
        </row>
        <row r="1531">
          <cell r="A1531">
            <v>410350</v>
          </cell>
          <cell r="B1531" t="str">
            <v>PR</v>
          </cell>
          <cell r="C1531" t="str">
            <v>CALIFÓRNIA</v>
          </cell>
          <cell r="D1531" t="str">
            <v>410350</v>
          </cell>
          <cell r="F1531">
            <v>26776467</v>
          </cell>
          <cell r="H1531">
            <v>12956355</v>
          </cell>
        </row>
        <row r="1532">
          <cell r="A1532">
            <v>410370</v>
          </cell>
          <cell r="B1532" t="str">
            <v>PR</v>
          </cell>
          <cell r="C1532" t="str">
            <v>CAMBÉ</v>
          </cell>
          <cell r="D1532" t="str">
            <v>410370</v>
          </cell>
          <cell r="F1532">
            <v>238561616</v>
          </cell>
          <cell r="H1532">
            <v>115433040</v>
          </cell>
        </row>
        <row r="1533">
          <cell r="A1533">
            <v>410395</v>
          </cell>
          <cell r="B1533" t="str">
            <v>PR</v>
          </cell>
          <cell r="C1533" t="str">
            <v>CAMPINA DO SIMÃO</v>
          </cell>
          <cell r="D1533" t="str">
            <v>410395</v>
          </cell>
          <cell r="E1533">
            <v>96553</v>
          </cell>
          <cell r="F1533">
            <v>46317061</v>
          </cell>
          <cell r="G1533">
            <v>47418</v>
          </cell>
          <cell r="H1533">
            <v>22807428</v>
          </cell>
        </row>
        <row r="1534">
          <cell r="A1534">
            <v>410400</v>
          </cell>
          <cell r="B1534" t="str">
            <v>PR</v>
          </cell>
          <cell r="C1534" t="str">
            <v>CAMPINA GRANDE DO SUL</v>
          </cell>
          <cell r="D1534" t="str">
            <v>410400</v>
          </cell>
          <cell r="F1534">
            <v>69869443</v>
          </cell>
          <cell r="H1534">
            <v>33807795</v>
          </cell>
        </row>
        <row r="1535">
          <cell r="A1535">
            <v>410410</v>
          </cell>
          <cell r="B1535" t="str">
            <v>PR</v>
          </cell>
          <cell r="C1535" t="str">
            <v>CAMPO DO TENENTE</v>
          </cell>
          <cell r="D1535" t="str">
            <v>410410</v>
          </cell>
          <cell r="F1535">
            <v>22950385</v>
          </cell>
          <cell r="H1535">
            <v>11105025</v>
          </cell>
        </row>
        <row r="1536">
          <cell r="A1536">
            <v>410440</v>
          </cell>
          <cell r="B1536" t="str">
            <v>PR</v>
          </cell>
          <cell r="C1536" t="str">
            <v>CÂNDIDO DE ABREU</v>
          </cell>
          <cell r="D1536" t="str">
            <v>410440</v>
          </cell>
          <cell r="F1536">
            <v>36633165</v>
          </cell>
          <cell r="H1536">
            <v>17725725</v>
          </cell>
        </row>
        <row r="1537">
          <cell r="A1537">
            <v>410445</v>
          </cell>
          <cell r="B1537" t="str">
            <v>PR</v>
          </cell>
          <cell r="C1537" t="str">
            <v>CANTAGALO</v>
          </cell>
          <cell r="D1537" t="str">
            <v>410445</v>
          </cell>
          <cell r="F1537">
            <v>41870956</v>
          </cell>
          <cell r="H1537">
            <v>20260140</v>
          </cell>
        </row>
        <row r="1538">
          <cell r="A1538">
            <v>410470</v>
          </cell>
          <cell r="B1538" t="str">
            <v>PR</v>
          </cell>
          <cell r="C1538" t="str">
            <v>CARLÓPOLIS</v>
          </cell>
          <cell r="D1538" t="str">
            <v>410470</v>
          </cell>
          <cell r="F1538">
            <v>9920</v>
          </cell>
          <cell r="H1538">
            <v>4800</v>
          </cell>
        </row>
        <row r="1539">
          <cell r="A1539">
            <v>410500</v>
          </cell>
          <cell r="B1539" t="str">
            <v>PR</v>
          </cell>
          <cell r="C1539" t="str">
            <v>CATANDUVAS</v>
          </cell>
          <cell r="D1539" t="str">
            <v>410500</v>
          </cell>
          <cell r="F1539">
            <v>1550</v>
          </cell>
          <cell r="H1539">
            <v>750</v>
          </cell>
        </row>
        <row r="1540">
          <cell r="A1540">
            <v>410520</v>
          </cell>
          <cell r="B1540" t="str">
            <v>PR</v>
          </cell>
          <cell r="C1540" t="str">
            <v>CERRO AZUL</v>
          </cell>
          <cell r="D1540" t="str">
            <v>410520</v>
          </cell>
          <cell r="F1540">
            <v>10836143</v>
          </cell>
          <cell r="H1540">
            <v>5243295</v>
          </cell>
        </row>
        <row r="1541">
          <cell r="A1541">
            <v>410530</v>
          </cell>
          <cell r="B1541" t="str">
            <v>PR</v>
          </cell>
          <cell r="C1541" t="str">
            <v>CÉU AZUL</v>
          </cell>
          <cell r="D1541" t="str">
            <v>410530</v>
          </cell>
          <cell r="F1541">
            <v>31</v>
          </cell>
          <cell r="H1541">
            <v>15</v>
          </cell>
        </row>
        <row r="1542">
          <cell r="A1542">
            <v>410580</v>
          </cell>
          <cell r="B1542" t="str">
            <v>PR</v>
          </cell>
          <cell r="C1542" t="str">
            <v>COLOMBO</v>
          </cell>
          <cell r="D1542" t="str">
            <v>410580</v>
          </cell>
          <cell r="F1542">
            <v>75666846</v>
          </cell>
          <cell r="H1542">
            <v>36612990</v>
          </cell>
        </row>
        <row r="1543">
          <cell r="A1543">
            <v>410590</v>
          </cell>
          <cell r="B1543" t="str">
            <v>PR</v>
          </cell>
          <cell r="C1543" t="str">
            <v>COLORADO</v>
          </cell>
          <cell r="D1543" t="str">
            <v>410590</v>
          </cell>
          <cell r="F1543">
            <v>3232370</v>
          </cell>
          <cell r="H1543">
            <v>1564050</v>
          </cell>
        </row>
        <row r="1544">
          <cell r="A1544">
            <v>410600</v>
          </cell>
          <cell r="B1544" t="str">
            <v>PR</v>
          </cell>
          <cell r="C1544" t="str">
            <v>CONGONHINHAS</v>
          </cell>
          <cell r="D1544" t="str">
            <v>410600</v>
          </cell>
          <cell r="F1544">
            <v>16861985</v>
          </cell>
          <cell r="H1544">
            <v>8159025</v>
          </cell>
        </row>
        <row r="1545">
          <cell r="A1545">
            <v>410610</v>
          </cell>
          <cell r="B1545" t="str">
            <v>PR</v>
          </cell>
          <cell r="C1545" t="str">
            <v>CONSELHEIRO MAIRINCK</v>
          </cell>
          <cell r="D1545" t="str">
            <v>410610</v>
          </cell>
          <cell r="F1545">
            <v>0</v>
          </cell>
          <cell r="H1545">
            <v>0</v>
          </cell>
        </row>
        <row r="1546">
          <cell r="A1546">
            <v>410620</v>
          </cell>
          <cell r="B1546" t="str">
            <v>PR</v>
          </cell>
          <cell r="C1546" t="str">
            <v>CONTENDA</v>
          </cell>
          <cell r="D1546" t="str">
            <v>410620</v>
          </cell>
          <cell r="F1546">
            <v>59853746</v>
          </cell>
          <cell r="H1546">
            <v>28961490</v>
          </cell>
        </row>
        <row r="1547">
          <cell r="A1547">
            <v>410630</v>
          </cell>
          <cell r="B1547" t="str">
            <v>PR</v>
          </cell>
          <cell r="C1547" t="str">
            <v>CORBÉLIA</v>
          </cell>
          <cell r="D1547" t="str">
            <v>410630</v>
          </cell>
          <cell r="F1547">
            <v>195114</v>
          </cell>
          <cell r="H1547">
            <v>94410</v>
          </cell>
        </row>
        <row r="1548">
          <cell r="A1548">
            <v>410655</v>
          </cell>
          <cell r="B1548" t="str">
            <v>PR</v>
          </cell>
          <cell r="C1548" t="str">
            <v>CORUMBATAÍ DO SUL</v>
          </cell>
          <cell r="D1548" t="str">
            <v>410655</v>
          </cell>
          <cell r="F1548">
            <v>145576</v>
          </cell>
          <cell r="H1548">
            <v>70440</v>
          </cell>
        </row>
        <row r="1549">
          <cell r="A1549">
            <v>410680</v>
          </cell>
          <cell r="B1549" t="str">
            <v>PR</v>
          </cell>
          <cell r="C1549" t="str">
            <v>CRUZ MACHADO</v>
          </cell>
          <cell r="D1549" t="str">
            <v>410680</v>
          </cell>
          <cell r="F1549">
            <v>29381893</v>
          </cell>
          <cell r="H1549">
            <v>14217045</v>
          </cell>
        </row>
        <row r="1550">
          <cell r="A1550">
            <v>410657</v>
          </cell>
          <cell r="B1550" t="str">
            <v>PR</v>
          </cell>
          <cell r="C1550" t="str">
            <v>CRUZEIRO DO IGUAÇU</v>
          </cell>
          <cell r="D1550" t="str">
            <v>410657</v>
          </cell>
          <cell r="F1550">
            <v>2201</v>
          </cell>
          <cell r="H1550">
            <v>1065</v>
          </cell>
        </row>
        <row r="1551">
          <cell r="A1551">
            <v>410685</v>
          </cell>
          <cell r="B1551" t="str">
            <v>PR</v>
          </cell>
          <cell r="C1551" t="str">
            <v>CRUZMALTINA</v>
          </cell>
          <cell r="D1551" t="str">
            <v>410685</v>
          </cell>
          <cell r="E1551">
            <v>39836</v>
          </cell>
          <cell r="F1551">
            <v>11409818</v>
          </cell>
          <cell r="G1551">
            <v>18453</v>
          </cell>
          <cell r="H1551">
            <v>5294538</v>
          </cell>
        </row>
        <row r="1552">
          <cell r="A1552">
            <v>410700</v>
          </cell>
          <cell r="B1552" t="str">
            <v>PR</v>
          </cell>
          <cell r="C1552" t="str">
            <v>CURIÚVA</v>
          </cell>
          <cell r="D1552" t="str">
            <v>410700</v>
          </cell>
          <cell r="F1552">
            <v>67669187</v>
          </cell>
          <cell r="H1552">
            <v>32743155</v>
          </cell>
        </row>
        <row r="1553">
          <cell r="A1553">
            <v>410715</v>
          </cell>
          <cell r="B1553" t="str">
            <v>PR</v>
          </cell>
          <cell r="C1553" t="str">
            <v>DIAMANTE D'OESTE</v>
          </cell>
          <cell r="D1553" t="str">
            <v>410715</v>
          </cell>
          <cell r="F1553">
            <v>5773223</v>
          </cell>
          <cell r="H1553">
            <v>2793495</v>
          </cell>
        </row>
        <row r="1554">
          <cell r="A1554">
            <v>410710</v>
          </cell>
          <cell r="B1554" t="str">
            <v>PR</v>
          </cell>
          <cell r="C1554" t="str">
            <v>DIAMANTE DO NORTE</v>
          </cell>
          <cell r="D1554" t="str">
            <v>410710</v>
          </cell>
          <cell r="E1554">
            <v>47656</v>
          </cell>
          <cell r="F1554">
            <v>13173466</v>
          </cell>
          <cell r="G1554">
            <v>18036</v>
          </cell>
          <cell r="H1554">
            <v>6520593</v>
          </cell>
        </row>
        <row r="1555">
          <cell r="A1555">
            <v>410712</v>
          </cell>
          <cell r="B1555" t="str">
            <v>PR</v>
          </cell>
          <cell r="C1555" t="str">
            <v>DIAMANTE DO SUL</v>
          </cell>
          <cell r="D1555" t="str">
            <v>410712</v>
          </cell>
          <cell r="F1555">
            <v>1018257</v>
          </cell>
          <cell r="H1555">
            <v>492705</v>
          </cell>
        </row>
        <row r="1556">
          <cell r="A1556">
            <v>410725</v>
          </cell>
          <cell r="B1556" t="str">
            <v>PR</v>
          </cell>
          <cell r="C1556" t="str">
            <v>DOURADINA</v>
          </cell>
          <cell r="D1556" t="str">
            <v>410725</v>
          </cell>
          <cell r="F1556">
            <v>16089589</v>
          </cell>
          <cell r="H1556">
            <v>7785285</v>
          </cell>
        </row>
        <row r="1557">
          <cell r="A1557">
            <v>412863</v>
          </cell>
          <cell r="B1557" t="str">
            <v>PR</v>
          </cell>
          <cell r="C1557" t="str">
            <v>DOUTOR ULYSSES</v>
          </cell>
          <cell r="D1557" t="str">
            <v>412863</v>
          </cell>
          <cell r="F1557">
            <v>8112080</v>
          </cell>
          <cell r="H1557">
            <v>3925200</v>
          </cell>
        </row>
        <row r="1558">
          <cell r="A1558">
            <v>410752</v>
          </cell>
          <cell r="B1558" t="str">
            <v>PR</v>
          </cell>
          <cell r="C1558" t="str">
            <v>ESPERANÇA NOVA</v>
          </cell>
          <cell r="D1558" t="str">
            <v>410752</v>
          </cell>
          <cell r="E1558">
            <v>34903</v>
          </cell>
          <cell r="F1558">
            <v>6189384</v>
          </cell>
          <cell r="G1558">
            <v>16495</v>
          </cell>
          <cell r="H1558">
            <v>3053949</v>
          </cell>
        </row>
        <row r="1559">
          <cell r="A1559">
            <v>410754</v>
          </cell>
          <cell r="B1559" t="str">
            <v>PR</v>
          </cell>
          <cell r="C1559" t="str">
            <v>ESPIGÃO ALTO DO IGUAÇU</v>
          </cell>
          <cell r="D1559" t="str">
            <v>410754</v>
          </cell>
          <cell r="F1559">
            <v>14849527</v>
          </cell>
          <cell r="H1559">
            <v>7185255</v>
          </cell>
        </row>
        <row r="1560">
          <cell r="A1560">
            <v>410755</v>
          </cell>
          <cell r="B1560" t="str">
            <v>PR</v>
          </cell>
          <cell r="C1560" t="str">
            <v>FAROL</v>
          </cell>
          <cell r="D1560" t="str">
            <v>410755</v>
          </cell>
          <cell r="F1560">
            <v>11258642</v>
          </cell>
          <cell r="H1560">
            <v>5447730</v>
          </cell>
        </row>
        <row r="1561">
          <cell r="A1561">
            <v>410770</v>
          </cell>
          <cell r="B1561" t="str">
            <v>PR</v>
          </cell>
          <cell r="C1561" t="str">
            <v>FÊNIX</v>
          </cell>
          <cell r="D1561" t="str">
            <v>410770</v>
          </cell>
          <cell r="F1561">
            <v>27022080</v>
          </cell>
          <cell r="H1561">
            <v>13075200</v>
          </cell>
        </row>
        <row r="1562">
          <cell r="A1562">
            <v>410773</v>
          </cell>
          <cell r="B1562" t="str">
            <v>PR</v>
          </cell>
          <cell r="C1562" t="str">
            <v>FERNANDES PINHEIRO</v>
          </cell>
          <cell r="D1562" t="str">
            <v>410773</v>
          </cell>
          <cell r="F1562">
            <v>23592147</v>
          </cell>
          <cell r="H1562">
            <v>11415555</v>
          </cell>
        </row>
        <row r="1563">
          <cell r="A1563">
            <v>410785</v>
          </cell>
          <cell r="B1563" t="str">
            <v>PR</v>
          </cell>
          <cell r="C1563" t="str">
            <v>FLOR DA SERRA DO SUL</v>
          </cell>
          <cell r="D1563" t="str">
            <v>410785</v>
          </cell>
          <cell r="F1563">
            <v>1550</v>
          </cell>
          <cell r="H1563">
            <v>750</v>
          </cell>
        </row>
        <row r="1564">
          <cell r="A1564">
            <v>410780</v>
          </cell>
          <cell r="B1564" t="str">
            <v>PR</v>
          </cell>
          <cell r="C1564" t="str">
            <v>FLORAÍ</v>
          </cell>
          <cell r="D1564" t="str">
            <v>410780</v>
          </cell>
          <cell r="E1564">
            <v>133776</v>
          </cell>
          <cell r="F1564">
            <v>18573880</v>
          </cell>
          <cell r="G1564">
            <v>63004</v>
          </cell>
          <cell r="H1564">
            <v>8686365</v>
          </cell>
        </row>
        <row r="1565">
          <cell r="A1565">
            <v>410850</v>
          </cell>
          <cell r="B1565" t="str">
            <v>PR</v>
          </cell>
          <cell r="C1565" t="str">
            <v>GENERAL CARNEIRO</v>
          </cell>
          <cell r="D1565" t="str">
            <v>410850</v>
          </cell>
          <cell r="F1565">
            <v>16443113</v>
          </cell>
          <cell r="H1565">
            <v>7956345</v>
          </cell>
        </row>
        <row r="1566">
          <cell r="A1566">
            <v>410855</v>
          </cell>
          <cell r="B1566" t="str">
            <v>PR</v>
          </cell>
          <cell r="C1566" t="str">
            <v>GODOY MOREIRA</v>
          </cell>
          <cell r="D1566" t="str">
            <v>410855</v>
          </cell>
          <cell r="E1566">
            <v>15664</v>
          </cell>
          <cell r="F1566">
            <v>3699137</v>
          </cell>
          <cell r="G1566">
            <v>7217</v>
          </cell>
          <cell r="H1566">
            <v>1809456</v>
          </cell>
        </row>
        <row r="1567">
          <cell r="A1567">
            <v>410870</v>
          </cell>
          <cell r="B1567" t="str">
            <v>PR</v>
          </cell>
          <cell r="C1567" t="str">
            <v>GRANDES RIOS</v>
          </cell>
          <cell r="D1567" t="str">
            <v>410870</v>
          </cell>
          <cell r="F1567">
            <v>33790</v>
          </cell>
          <cell r="H1567">
            <v>16350</v>
          </cell>
        </row>
        <row r="1568">
          <cell r="A1568">
            <v>410895</v>
          </cell>
          <cell r="B1568" t="str">
            <v>PR</v>
          </cell>
          <cell r="C1568" t="str">
            <v>GUAMIRANGA</v>
          </cell>
          <cell r="D1568" t="str">
            <v>410895</v>
          </cell>
          <cell r="F1568">
            <v>43197911</v>
          </cell>
          <cell r="H1568">
            <v>20902215</v>
          </cell>
        </row>
        <row r="1569">
          <cell r="A1569">
            <v>410900</v>
          </cell>
          <cell r="B1569" t="str">
            <v>PR</v>
          </cell>
          <cell r="C1569" t="str">
            <v>GUAPIRAMA</v>
          </cell>
          <cell r="D1569" t="str">
            <v>410900</v>
          </cell>
          <cell r="F1569">
            <v>7316031</v>
          </cell>
          <cell r="H1569">
            <v>3540015</v>
          </cell>
        </row>
        <row r="1570">
          <cell r="A1570">
            <v>410910</v>
          </cell>
          <cell r="B1570" t="str">
            <v>PR</v>
          </cell>
          <cell r="C1570" t="str">
            <v>GUAPOREMA</v>
          </cell>
          <cell r="D1570" t="str">
            <v>410910</v>
          </cell>
          <cell r="F1570">
            <v>3005760</v>
          </cell>
          <cell r="H1570">
            <v>1454400</v>
          </cell>
        </row>
        <row r="1571">
          <cell r="A1571">
            <v>410920</v>
          </cell>
          <cell r="B1571" t="str">
            <v>PR</v>
          </cell>
          <cell r="C1571" t="str">
            <v>GUARACI</v>
          </cell>
          <cell r="D1571" t="str">
            <v>410920</v>
          </cell>
          <cell r="F1571">
            <v>5899362</v>
          </cell>
          <cell r="H1571">
            <v>2854530</v>
          </cell>
        </row>
        <row r="1572">
          <cell r="A1572">
            <v>410930</v>
          </cell>
          <cell r="B1572" t="str">
            <v>PR</v>
          </cell>
          <cell r="C1572" t="str">
            <v>GUARANIAÇU</v>
          </cell>
          <cell r="D1572" t="str">
            <v>410930</v>
          </cell>
          <cell r="F1572">
            <v>2542</v>
          </cell>
          <cell r="H1572">
            <v>1230</v>
          </cell>
        </row>
        <row r="1573">
          <cell r="A1573">
            <v>410950</v>
          </cell>
          <cell r="B1573" t="str">
            <v>PR</v>
          </cell>
          <cell r="C1573" t="str">
            <v>GUARAQUEÇABA</v>
          </cell>
          <cell r="D1573" t="str">
            <v>410950</v>
          </cell>
          <cell r="E1573">
            <v>23123</v>
          </cell>
          <cell r="F1573">
            <v>5352341</v>
          </cell>
          <cell r="G1573">
            <v>9912</v>
          </cell>
          <cell r="H1573">
            <v>2401368</v>
          </cell>
        </row>
        <row r="1574">
          <cell r="A1574">
            <v>410960</v>
          </cell>
          <cell r="B1574" t="str">
            <v>PR</v>
          </cell>
          <cell r="C1574" t="str">
            <v>GUARATUBA</v>
          </cell>
          <cell r="D1574" t="str">
            <v>410960</v>
          </cell>
          <cell r="F1574">
            <v>112736243</v>
          </cell>
          <cell r="H1574">
            <v>54549795</v>
          </cell>
        </row>
        <row r="1575">
          <cell r="A1575">
            <v>410970</v>
          </cell>
          <cell r="B1575" t="str">
            <v>PR</v>
          </cell>
          <cell r="C1575" t="str">
            <v>IBAITI</v>
          </cell>
          <cell r="D1575" t="str">
            <v>410970</v>
          </cell>
          <cell r="E1575">
            <v>325326</v>
          </cell>
          <cell r="F1575">
            <v>42461411</v>
          </cell>
          <cell r="G1575">
            <v>164670</v>
          </cell>
          <cell r="H1575">
            <v>20341336</v>
          </cell>
        </row>
        <row r="1576">
          <cell r="A1576">
            <v>410975</v>
          </cell>
          <cell r="B1576" t="str">
            <v>PR</v>
          </cell>
          <cell r="C1576" t="str">
            <v>IBEMA</v>
          </cell>
          <cell r="D1576" t="str">
            <v>410975</v>
          </cell>
          <cell r="F1576">
            <v>31</v>
          </cell>
          <cell r="H1576">
            <v>15</v>
          </cell>
        </row>
        <row r="1577">
          <cell r="A1577">
            <v>410980</v>
          </cell>
          <cell r="B1577" t="str">
            <v>PR</v>
          </cell>
          <cell r="C1577" t="str">
            <v>IBIPORÃ</v>
          </cell>
          <cell r="D1577" t="str">
            <v>410980</v>
          </cell>
          <cell r="F1577">
            <v>0</v>
          </cell>
          <cell r="H1577">
            <v>0</v>
          </cell>
        </row>
        <row r="1578">
          <cell r="A1578">
            <v>411005</v>
          </cell>
          <cell r="B1578" t="str">
            <v>PR</v>
          </cell>
          <cell r="C1578" t="str">
            <v>IGUATU</v>
          </cell>
          <cell r="D1578" t="str">
            <v>411005</v>
          </cell>
          <cell r="E1578">
            <v>88729</v>
          </cell>
          <cell r="F1578">
            <v>12608721</v>
          </cell>
          <cell r="G1578">
            <v>51980</v>
          </cell>
          <cell r="H1578">
            <v>6487780</v>
          </cell>
        </row>
        <row r="1579">
          <cell r="A1579">
            <v>411020</v>
          </cell>
          <cell r="B1579" t="str">
            <v>PR</v>
          </cell>
          <cell r="C1579" t="str">
            <v>INÁCIO MARTINS</v>
          </cell>
          <cell r="D1579" t="str">
            <v>411020</v>
          </cell>
          <cell r="F1579">
            <v>19518220</v>
          </cell>
          <cell r="H1579">
            <v>9444300</v>
          </cell>
        </row>
        <row r="1580">
          <cell r="A1580">
            <v>411030</v>
          </cell>
          <cell r="B1580" t="str">
            <v>PR</v>
          </cell>
          <cell r="C1580" t="str">
            <v>INAJÁ</v>
          </cell>
          <cell r="D1580" t="str">
            <v>411030</v>
          </cell>
          <cell r="E1580">
            <v>11086</v>
          </cell>
          <cell r="F1580">
            <v>12172478</v>
          </cell>
          <cell r="G1580">
            <v>3443</v>
          </cell>
          <cell r="H1580">
            <v>5967093</v>
          </cell>
        </row>
        <row r="1581">
          <cell r="A1581">
            <v>411080</v>
          </cell>
          <cell r="B1581" t="str">
            <v>PR</v>
          </cell>
          <cell r="C1581" t="str">
            <v>IRETAMA</v>
          </cell>
          <cell r="D1581" t="str">
            <v>411080</v>
          </cell>
          <cell r="F1581">
            <v>10245221</v>
          </cell>
          <cell r="H1581">
            <v>4957365</v>
          </cell>
        </row>
        <row r="1582">
          <cell r="A1582">
            <v>411110</v>
          </cell>
          <cell r="B1582" t="str">
            <v>PR</v>
          </cell>
          <cell r="C1582" t="str">
            <v>ITAMBÉ</v>
          </cell>
          <cell r="D1582" t="str">
            <v>411110</v>
          </cell>
          <cell r="F1582">
            <v>3100</v>
          </cell>
          <cell r="H1582">
            <v>1500</v>
          </cell>
        </row>
        <row r="1583">
          <cell r="A1583">
            <v>411130</v>
          </cell>
          <cell r="B1583" t="str">
            <v>PR</v>
          </cell>
          <cell r="C1583" t="str">
            <v>ITAÚNA DO SUL</v>
          </cell>
          <cell r="D1583" t="str">
            <v>411130</v>
          </cell>
          <cell r="F1583">
            <v>637701</v>
          </cell>
          <cell r="H1583">
            <v>308565</v>
          </cell>
        </row>
        <row r="1584">
          <cell r="A1584">
            <v>411150</v>
          </cell>
          <cell r="B1584" t="str">
            <v>PR</v>
          </cell>
          <cell r="C1584" t="str">
            <v>IVAIPORÃ</v>
          </cell>
          <cell r="D1584" t="str">
            <v>411150</v>
          </cell>
          <cell r="F1584">
            <v>46474053</v>
          </cell>
          <cell r="H1584">
            <v>22487445</v>
          </cell>
        </row>
        <row r="1585">
          <cell r="A1585">
            <v>411155</v>
          </cell>
          <cell r="B1585" t="str">
            <v>PR</v>
          </cell>
          <cell r="C1585" t="str">
            <v>IVATÉ</v>
          </cell>
          <cell r="D1585" t="str">
            <v>411155</v>
          </cell>
          <cell r="E1585">
            <v>80413</v>
          </cell>
          <cell r="F1585">
            <v>12438366</v>
          </cell>
          <cell r="G1585">
            <v>47682</v>
          </cell>
          <cell r="H1585">
            <v>6341042</v>
          </cell>
        </row>
        <row r="1586">
          <cell r="A1586">
            <v>411170</v>
          </cell>
          <cell r="B1586" t="str">
            <v>PR</v>
          </cell>
          <cell r="C1586" t="str">
            <v>JABOTI</v>
          </cell>
          <cell r="D1586" t="str">
            <v>411170</v>
          </cell>
          <cell r="E1586">
            <v>106435</v>
          </cell>
          <cell r="F1586">
            <v>14089776</v>
          </cell>
          <cell r="G1586">
            <v>67917</v>
          </cell>
          <cell r="H1586">
            <v>6757245</v>
          </cell>
        </row>
        <row r="1587">
          <cell r="A1587">
            <v>411180</v>
          </cell>
          <cell r="B1587" t="str">
            <v>PR</v>
          </cell>
          <cell r="C1587" t="str">
            <v>JACAREZINHO</v>
          </cell>
          <cell r="D1587" t="str">
            <v>411180</v>
          </cell>
          <cell r="F1587">
            <v>1984000</v>
          </cell>
          <cell r="H1587">
            <v>960000</v>
          </cell>
        </row>
        <row r="1588">
          <cell r="A1588">
            <v>411190</v>
          </cell>
          <cell r="B1588" t="str">
            <v>PR</v>
          </cell>
          <cell r="C1588" t="str">
            <v>JAGUAPITÃ</v>
          </cell>
          <cell r="D1588" t="str">
            <v>411190</v>
          </cell>
          <cell r="F1588">
            <v>4132734</v>
          </cell>
          <cell r="H1588">
            <v>1999710</v>
          </cell>
        </row>
        <row r="1589">
          <cell r="A1589">
            <v>411200</v>
          </cell>
          <cell r="B1589" t="str">
            <v>PR</v>
          </cell>
          <cell r="C1589" t="str">
            <v>JAGUARIAÍVA</v>
          </cell>
          <cell r="D1589" t="str">
            <v>411200</v>
          </cell>
          <cell r="F1589">
            <v>8805984</v>
          </cell>
          <cell r="H1589">
            <v>4260960</v>
          </cell>
        </row>
        <row r="1590">
          <cell r="A1590">
            <v>411220</v>
          </cell>
          <cell r="B1590" t="str">
            <v>PR</v>
          </cell>
          <cell r="C1590" t="str">
            <v>JANIÓPOLIS</v>
          </cell>
          <cell r="D1590" t="str">
            <v>411220</v>
          </cell>
          <cell r="F1590">
            <v>5894772326</v>
          </cell>
          <cell r="H1590">
            <v>2852309190</v>
          </cell>
        </row>
        <row r="1591">
          <cell r="A1591">
            <v>411230</v>
          </cell>
          <cell r="B1591" t="str">
            <v>PR</v>
          </cell>
          <cell r="C1591" t="str">
            <v>JAPIRA</v>
          </cell>
          <cell r="D1591" t="str">
            <v>411230</v>
          </cell>
          <cell r="F1591">
            <v>0</v>
          </cell>
          <cell r="H1591">
            <v>0</v>
          </cell>
        </row>
        <row r="1592">
          <cell r="A1592">
            <v>411250</v>
          </cell>
          <cell r="B1592" t="str">
            <v>PR</v>
          </cell>
          <cell r="C1592" t="str">
            <v>JARDIM ALEGRE</v>
          </cell>
          <cell r="D1592" t="str">
            <v>411250</v>
          </cell>
          <cell r="F1592">
            <v>21913032</v>
          </cell>
          <cell r="H1592">
            <v>10603080</v>
          </cell>
        </row>
        <row r="1593">
          <cell r="A1593">
            <v>411275</v>
          </cell>
          <cell r="B1593" t="str">
            <v>PR</v>
          </cell>
          <cell r="C1593" t="str">
            <v>JESUÍTAS</v>
          </cell>
          <cell r="D1593" t="str">
            <v>411275</v>
          </cell>
          <cell r="F1593">
            <v>1302</v>
          </cell>
          <cell r="H1593">
            <v>630</v>
          </cell>
        </row>
        <row r="1594">
          <cell r="A1594">
            <v>411290</v>
          </cell>
          <cell r="B1594" t="str">
            <v>PR</v>
          </cell>
          <cell r="C1594" t="str">
            <v>JUNDIAÍ DO SUL</v>
          </cell>
          <cell r="D1594" t="str">
            <v>411290</v>
          </cell>
          <cell r="F1594">
            <v>452693</v>
          </cell>
          <cell r="H1594">
            <v>219045</v>
          </cell>
        </row>
        <row r="1595">
          <cell r="A1595">
            <v>411295</v>
          </cell>
          <cell r="B1595" t="str">
            <v>PR</v>
          </cell>
          <cell r="C1595" t="str">
            <v>JURANDA</v>
          </cell>
          <cell r="D1595" t="str">
            <v>411295</v>
          </cell>
          <cell r="F1595">
            <v>12277705</v>
          </cell>
          <cell r="H1595">
            <v>5940825</v>
          </cell>
        </row>
        <row r="1596">
          <cell r="A1596">
            <v>411300</v>
          </cell>
          <cell r="B1596" t="str">
            <v>PR</v>
          </cell>
          <cell r="C1596" t="str">
            <v>JUSSARA</v>
          </cell>
          <cell r="D1596" t="str">
            <v>411300</v>
          </cell>
          <cell r="F1596">
            <v>2525663</v>
          </cell>
          <cell r="H1596">
            <v>1222095</v>
          </cell>
        </row>
        <row r="1597">
          <cell r="A1597">
            <v>411310</v>
          </cell>
          <cell r="B1597" t="str">
            <v>PR</v>
          </cell>
          <cell r="C1597" t="str">
            <v>KALORÉ</v>
          </cell>
          <cell r="D1597" t="str">
            <v>411310</v>
          </cell>
          <cell r="F1597">
            <v>24296994</v>
          </cell>
          <cell r="H1597">
            <v>11756610</v>
          </cell>
        </row>
        <row r="1598">
          <cell r="A1598">
            <v>411325</v>
          </cell>
          <cell r="B1598" t="str">
            <v>PR</v>
          </cell>
          <cell r="C1598" t="str">
            <v>LARANJAL</v>
          </cell>
          <cell r="D1598" t="str">
            <v>411325</v>
          </cell>
          <cell r="E1598">
            <v>110255</v>
          </cell>
          <cell r="F1598">
            <v>19125774</v>
          </cell>
          <cell r="G1598">
            <v>54765</v>
          </cell>
          <cell r="H1598">
            <v>8315394</v>
          </cell>
        </row>
        <row r="1599">
          <cell r="A1599">
            <v>411330</v>
          </cell>
          <cell r="B1599" t="str">
            <v>PR</v>
          </cell>
          <cell r="C1599" t="str">
            <v>LARANJEIRAS DO SUL</v>
          </cell>
          <cell r="D1599" t="str">
            <v>411330</v>
          </cell>
          <cell r="F1599">
            <v>6768788</v>
          </cell>
          <cell r="H1599">
            <v>3275220</v>
          </cell>
        </row>
        <row r="1600">
          <cell r="A1600">
            <v>411340</v>
          </cell>
          <cell r="B1600" t="str">
            <v>PR</v>
          </cell>
          <cell r="C1600" t="str">
            <v>LEÓPOLIS</v>
          </cell>
          <cell r="D1600" t="str">
            <v>411340</v>
          </cell>
          <cell r="E1600">
            <v>103089</v>
          </cell>
          <cell r="F1600">
            <v>31488440</v>
          </cell>
          <cell r="G1600">
            <v>42901</v>
          </cell>
          <cell r="H1600">
            <v>15634350</v>
          </cell>
        </row>
        <row r="1601">
          <cell r="A1601">
            <v>411342</v>
          </cell>
          <cell r="B1601" t="str">
            <v>PR</v>
          </cell>
          <cell r="C1601" t="str">
            <v>LIDIANÓPOLIS</v>
          </cell>
          <cell r="D1601" t="str">
            <v>411342</v>
          </cell>
          <cell r="F1601">
            <v>6598474</v>
          </cell>
          <cell r="H1601">
            <v>3192810</v>
          </cell>
        </row>
        <row r="1602">
          <cell r="A1602">
            <v>411345</v>
          </cell>
          <cell r="B1602" t="str">
            <v>PR</v>
          </cell>
          <cell r="C1602" t="str">
            <v>LINDOESTE</v>
          </cell>
          <cell r="D1602" t="str">
            <v>411345</v>
          </cell>
          <cell r="F1602">
            <v>765980240</v>
          </cell>
          <cell r="H1602">
            <v>370635600</v>
          </cell>
        </row>
        <row r="1603">
          <cell r="A1603">
            <v>411360</v>
          </cell>
          <cell r="B1603" t="str">
            <v>PR</v>
          </cell>
          <cell r="C1603" t="str">
            <v>LOBATO</v>
          </cell>
          <cell r="D1603" t="str">
            <v>411360</v>
          </cell>
          <cell r="F1603">
            <v>11151010</v>
          </cell>
          <cell r="H1603">
            <v>5395650</v>
          </cell>
        </row>
        <row r="1604">
          <cell r="A1604">
            <v>411373</v>
          </cell>
          <cell r="B1604" t="str">
            <v>PR</v>
          </cell>
          <cell r="C1604" t="str">
            <v>LUIZIANA</v>
          </cell>
          <cell r="D1604" t="str">
            <v>411373</v>
          </cell>
          <cell r="E1604">
            <v>43774</v>
          </cell>
          <cell r="F1604">
            <v>21949823</v>
          </cell>
          <cell r="G1604">
            <v>15921</v>
          </cell>
          <cell r="H1604">
            <v>10366293</v>
          </cell>
        </row>
        <row r="1605">
          <cell r="A1605">
            <v>411375</v>
          </cell>
          <cell r="B1605" t="str">
            <v>PR</v>
          </cell>
          <cell r="C1605" t="str">
            <v>LUNARDELLI</v>
          </cell>
          <cell r="D1605" t="str">
            <v>411375</v>
          </cell>
          <cell r="E1605">
            <v>71432</v>
          </cell>
          <cell r="F1605">
            <v>11567155</v>
          </cell>
          <cell r="G1605">
            <v>40750</v>
          </cell>
          <cell r="H1605">
            <v>5672182</v>
          </cell>
        </row>
        <row r="1606">
          <cell r="A1606">
            <v>411400</v>
          </cell>
          <cell r="B1606" t="str">
            <v>PR</v>
          </cell>
          <cell r="C1606" t="str">
            <v>MAMBORÊ</v>
          </cell>
          <cell r="D1606" t="str">
            <v>411400</v>
          </cell>
          <cell r="F1606">
            <v>48802401</v>
          </cell>
          <cell r="H1606">
            <v>23614065</v>
          </cell>
        </row>
        <row r="1607">
          <cell r="A1607">
            <v>411410</v>
          </cell>
          <cell r="B1607" t="str">
            <v>PR</v>
          </cell>
          <cell r="C1607" t="str">
            <v>MANDAGUAÇU</v>
          </cell>
          <cell r="D1607" t="str">
            <v>411410</v>
          </cell>
          <cell r="E1607">
            <v>441250</v>
          </cell>
          <cell r="F1607">
            <v>66504447</v>
          </cell>
          <cell r="G1607">
            <v>221584</v>
          </cell>
          <cell r="H1607">
            <v>33539890</v>
          </cell>
        </row>
        <row r="1608">
          <cell r="A1608">
            <v>411435</v>
          </cell>
          <cell r="B1608" t="str">
            <v>PR</v>
          </cell>
          <cell r="C1608" t="str">
            <v>MANFRINÓPOLIS</v>
          </cell>
          <cell r="D1608" t="str">
            <v>411435</v>
          </cell>
          <cell r="F1608">
            <v>3152018</v>
          </cell>
          <cell r="H1608">
            <v>1525170</v>
          </cell>
        </row>
        <row r="1609">
          <cell r="A1609">
            <v>411450</v>
          </cell>
          <cell r="B1609" t="str">
            <v>PR</v>
          </cell>
          <cell r="C1609" t="str">
            <v>MANOEL RIBAS</v>
          </cell>
          <cell r="D1609" t="str">
            <v>411450</v>
          </cell>
          <cell r="F1609">
            <v>44398913</v>
          </cell>
          <cell r="H1609">
            <v>21483345</v>
          </cell>
        </row>
        <row r="1610">
          <cell r="A1610">
            <v>411470</v>
          </cell>
          <cell r="B1610" t="str">
            <v>PR</v>
          </cell>
          <cell r="C1610" t="str">
            <v>MARIA HELENA</v>
          </cell>
          <cell r="D1610" t="str">
            <v>411470</v>
          </cell>
          <cell r="F1610">
            <v>781634</v>
          </cell>
          <cell r="H1610">
            <v>378210</v>
          </cell>
        </row>
        <row r="1611">
          <cell r="A1611">
            <v>411500</v>
          </cell>
          <cell r="B1611" t="str">
            <v>PR</v>
          </cell>
          <cell r="C1611" t="str">
            <v>MARILENA</v>
          </cell>
          <cell r="D1611" t="str">
            <v>411500</v>
          </cell>
          <cell r="F1611">
            <v>10622584</v>
          </cell>
          <cell r="H1611">
            <v>5139960</v>
          </cell>
        </row>
        <row r="1612">
          <cell r="A1612">
            <v>411510</v>
          </cell>
          <cell r="B1612" t="str">
            <v>PR</v>
          </cell>
          <cell r="C1612" t="str">
            <v>MARILUZ</v>
          </cell>
          <cell r="D1612" t="str">
            <v>411510</v>
          </cell>
          <cell r="E1612">
            <v>89059</v>
          </cell>
          <cell r="F1612">
            <v>33704853</v>
          </cell>
          <cell r="G1612">
            <v>38508</v>
          </cell>
          <cell r="H1612">
            <v>17239729</v>
          </cell>
        </row>
        <row r="1613">
          <cell r="A1613">
            <v>411540</v>
          </cell>
          <cell r="B1613" t="str">
            <v>PR</v>
          </cell>
          <cell r="C1613" t="str">
            <v>MARMELEIRO</v>
          </cell>
          <cell r="D1613" t="str">
            <v>411540</v>
          </cell>
          <cell r="F1613">
            <v>1395</v>
          </cell>
          <cell r="H1613">
            <v>675</v>
          </cell>
        </row>
        <row r="1614">
          <cell r="A1614">
            <v>411545</v>
          </cell>
          <cell r="B1614" t="str">
            <v>PR</v>
          </cell>
          <cell r="C1614" t="str">
            <v>MARQUINHO</v>
          </cell>
          <cell r="D1614" t="str">
            <v>411545</v>
          </cell>
          <cell r="E1614">
            <v>60601</v>
          </cell>
          <cell r="F1614">
            <v>12746073</v>
          </cell>
          <cell r="G1614">
            <v>29875</v>
          </cell>
          <cell r="H1614">
            <v>6646910</v>
          </cell>
        </row>
        <row r="1615">
          <cell r="A1615">
            <v>411570</v>
          </cell>
          <cell r="B1615" t="str">
            <v>PR</v>
          </cell>
          <cell r="C1615" t="str">
            <v>MATINHOS</v>
          </cell>
          <cell r="D1615" t="str">
            <v>411570</v>
          </cell>
          <cell r="F1615">
            <v>62336102</v>
          </cell>
          <cell r="H1615">
            <v>30162630</v>
          </cell>
        </row>
        <row r="1616">
          <cell r="A1616">
            <v>411573</v>
          </cell>
          <cell r="B1616" t="str">
            <v>PR</v>
          </cell>
          <cell r="C1616" t="str">
            <v>MATO RICO</v>
          </cell>
          <cell r="D1616" t="str">
            <v>411573</v>
          </cell>
          <cell r="E1616">
            <v>25688</v>
          </cell>
          <cell r="F1616">
            <v>48901777</v>
          </cell>
          <cell r="G1616">
            <v>8066</v>
          </cell>
          <cell r="H1616">
            <v>24381625</v>
          </cell>
        </row>
        <row r="1617">
          <cell r="A1617">
            <v>411590</v>
          </cell>
          <cell r="B1617" t="str">
            <v>PR</v>
          </cell>
          <cell r="C1617" t="str">
            <v>MIRADOR</v>
          </cell>
          <cell r="D1617" t="str">
            <v>411590</v>
          </cell>
          <cell r="F1617">
            <v>0</v>
          </cell>
          <cell r="H1617">
            <v>0</v>
          </cell>
        </row>
        <row r="1618">
          <cell r="A1618">
            <v>411620</v>
          </cell>
          <cell r="B1618" t="str">
            <v>PR</v>
          </cell>
          <cell r="C1618" t="str">
            <v>MORRETES</v>
          </cell>
          <cell r="D1618" t="str">
            <v>411620</v>
          </cell>
          <cell r="F1618">
            <v>0</v>
          </cell>
          <cell r="H1618">
            <v>0</v>
          </cell>
        </row>
        <row r="1619">
          <cell r="A1619">
            <v>411630</v>
          </cell>
          <cell r="B1619" t="str">
            <v>PR</v>
          </cell>
          <cell r="C1619" t="str">
            <v>MUNHOZ DE MELO</v>
          </cell>
          <cell r="D1619" t="str">
            <v>411630</v>
          </cell>
          <cell r="F1619">
            <v>4490691</v>
          </cell>
          <cell r="H1619">
            <v>2172915</v>
          </cell>
        </row>
        <row r="1620">
          <cell r="A1620">
            <v>411640</v>
          </cell>
          <cell r="B1620" t="str">
            <v>PR</v>
          </cell>
          <cell r="C1620" t="str">
            <v>NOSSA SENHORA DAS GRAÇAS</v>
          </cell>
          <cell r="D1620" t="str">
            <v>411640</v>
          </cell>
          <cell r="E1620">
            <v>58990</v>
          </cell>
          <cell r="F1620">
            <v>6401750</v>
          </cell>
          <cell r="G1620">
            <v>25961</v>
          </cell>
          <cell r="H1620">
            <v>3175858</v>
          </cell>
        </row>
        <row r="1621">
          <cell r="A1621">
            <v>411680</v>
          </cell>
          <cell r="B1621" t="str">
            <v>PR</v>
          </cell>
          <cell r="C1621" t="str">
            <v>NOVA CANTU</v>
          </cell>
          <cell r="D1621" t="str">
            <v>411680</v>
          </cell>
          <cell r="F1621">
            <v>732530</v>
          </cell>
          <cell r="H1621">
            <v>354450</v>
          </cell>
        </row>
        <row r="1622">
          <cell r="A1622">
            <v>411690</v>
          </cell>
          <cell r="B1622" t="str">
            <v>PR</v>
          </cell>
          <cell r="C1622" t="str">
            <v>NOVA ESPERANÇA</v>
          </cell>
          <cell r="D1622" t="str">
            <v>411690</v>
          </cell>
          <cell r="F1622">
            <v>75950</v>
          </cell>
          <cell r="H1622">
            <v>36750</v>
          </cell>
        </row>
        <row r="1623">
          <cell r="A1623">
            <v>411705</v>
          </cell>
          <cell r="B1623" t="str">
            <v>PR</v>
          </cell>
          <cell r="C1623" t="str">
            <v>NOVA LARANJEIRAS</v>
          </cell>
          <cell r="D1623" t="str">
            <v>411705</v>
          </cell>
          <cell r="F1623">
            <v>32559176</v>
          </cell>
          <cell r="H1623">
            <v>15754440</v>
          </cell>
        </row>
        <row r="1624">
          <cell r="A1624">
            <v>411721</v>
          </cell>
          <cell r="B1624" t="str">
            <v>PR</v>
          </cell>
          <cell r="C1624" t="str">
            <v>NOVA SANTA BÁRBARA</v>
          </cell>
          <cell r="D1624" t="str">
            <v>411721</v>
          </cell>
          <cell r="E1624">
            <v>17064</v>
          </cell>
          <cell r="F1624">
            <v>5858887</v>
          </cell>
          <cell r="G1624">
            <v>10677</v>
          </cell>
          <cell r="H1624">
            <v>2870376</v>
          </cell>
        </row>
        <row r="1625">
          <cell r="A1625">
            <v>411727</v>
          </cell>
          <cell r="B1625" t="str">
            <v>PR</v>
          </cell>
          <cell r="C1625" t="str">
            <v>NOVA TEBAS</v>
          </cell>
          <cell r="D1625" t="str">
            <v>411727</v>
          </cell>
          <cell r="F1625">
            <v>3594264</v>
          </cell>
          <cell r="H1625">
            <v>1739160</v>
          </cell>
        </row>
        <row r="1626">
          <cell r="A1626">
            <v>411729</v>
          </cell>
          <cell r="B1626" t="str">
            <v>PR</v>
          </cell>
          <cell r="C1626" t="str">
            <v>NOVO ITACOLOMI</v>
          </cell>
          <cell r="D1626" t="str">
            <v>411729</v>
          </cell>
          <cell r="F1626">
            <v>2730635</v>
          </cell>
          <cell r="H1626">
            <v>1321275</v>
          </cell>
        </row>
        <row r="1627">
          <cell r="A1627">
            <v>411730</v>
          </cell>
          <cell r="B1627" t="str">
            <v>PR</v>
          </cell>
          <cell r="C1627" t="str">
            <v>ORTIGUEIRA</v>
          </cell>
          <cell r="D1627" t="str">
            <v>411730</v>
          </cell>
          <cell r="F1627">
            <v>23897838</v>
          </cell>
          <cell r="H1627">
            <v>11563470</v>
          </cell>
        </row>
        <row r="1628">
          <cell r="A1628">
            <v>411745</v>
          </cell>
          <cell r="B1628" t="str">
            <v>PR</v>
          </cell>
          <cell r="C1628" t="str">
            <v>OURO VERDE DO OESTE</v>
          </cell>
          <cell r="D1628" t="str">
            <v>411745</v>
          </cell>
          <cell r="F1628">
            <v>8175816</v>
          </cell>
          <cell r="H1628">
            <v>3956040</v>
          </cell>
        </row>
        <row r="1629">
          <cell r="A1629">
            <v>411750</v>
          </cell>
          <cell r="B1629" t="str">
            <v>PR</v>
          </cell>
          <cell r="C1629" t="str">
            <v>PAIÇANDU</v>
          </cell>
          <cell r="D1629" t="str">
            <v>411750</v>
          </cell>
          <cell r="F1629">
            <v>32713804</v>
          </cell>
          <cell r="H1629">
            <v>15829260</v>
          </cell>
        </row>
        <row r="1630">
          <cell r="A1630">
            <v>411770</v>
          </cell>
          <cell r="B1630" t="str">
            <v>PR</v>
          </cell>
          <cell r="C1630" t="str">
            <v>PALMEIRA</v>
          </cell>
          <cell r="D1630" t="str">
            <v>411770</v>
          </cell>
          <cell r="F1630">
            <v>58849718</v>
          </cell>
          <cell r="H1630">
            <v>28475670</v>
          </cell>
        </row>
        <row r="1631">
          <cell r="A1631">
            <v>411780</v>
          </cell>
          <cell r="B1631" t="str">
            <v>PR</v>
          </cell>
          <cell r="C1631" t="str">
            <v>PALMITAL</v>
          </cell>
          <cell r="D1631" t="str">
            <v>411780</v>
          </cell>
          <cell r="E1631">
            <v>44243</v>
          </cell>
          <cell r="F1631">
            <v>54259395</v>
          </cell>
          <cell r="G1631">
            <v>20280</v>
          </cell>
          <cell r="H1631">
            <v>26816706</v>
          </cell>
        </row>
        <row r="1632">
          <cell r="A1632">
            <v>411820</v>
          </cell>
          <cell r="B1632" t="str">
            <v>PR</v>
          </cell>
          <cell r="C1632" t="str">
            <v>PARANAGUÁ</v>
          </cell>
          <cell r="D1632" t="str">
            <v>411820</v>
          </cell>
          <cell r="F1632">
            <v>130686142</v>
          </cell>
          <cell r="H1632">
            <v>63235230</v>
          </cell>
        </row>
        <row r="1633">
          <cell r="A1633">
            <v>411830</v>
          </cell>
          <cell r="B1633" t="str">
            <v>PR</v>
          </cell>
          <cell r="C1633" t="str">
            <v>PARANAPOEMA</v>
          </cell>
          <cell r="D1633" t="str">
            <v>411830</v>
          </cell>
          <cell r="E1633">
            <v>64005</v>
          </cell>
          <cell r="F1633">
            <v>7401715</v>
          </cell>
          <cell r="G1633">
            <v>33363</v>
          </cell>
          <cell r="H1633">
            <v>3956163</v>
          </cell>
        </row>
        <row r="1634">
          <cell r="A1634">
            <v>411860</v>
          </cell>
          <cell r="B1634" t="str">
            <v>PR</v>
          </cell>
          <cell r="C1634" t="str">
            <v>PAULA FREITAS</v>
          </cell>
          <cell r="D1634" t="str">
            <v>411860</v>
          </cell>
          <cell r="F1634">
            <v>2849768</v>
          </cell>
          <cell r="H1634">
            <v>1378920</v>
          </cell>
        </row>
        <row r="1635">
          <cell r="A1635">
            <v>411870</v>
          </cell>
          <cell r="B1635" t="str">
            <v>PR</v>
          </cell>
          <cell r="C1635" t="str">
            <v>PAULO FRONTIN</v>
          </cell>
          <cell r="D1635" t="str">
            <v>411870</v>
          </cell>
          <cell r="F1635">
            <v>30256248</v>
          </cell>
          <cell r="H1635">
            <v>14640120</v>
          </cell>
        </row>
        <row r="1636">
          <cell r="A1636">
            <v>411880</v>
          </cell>
          <cell r="B1636" t="str">
            <v>PR</v>
          </cell>
          <cell r="C1636" t="str">
            <v>PEABIRU</v>
          </cell>
          <cell r="D1636" t="str">
            <v>411880</v>
          </cell>
          <cell r="F1636">
            <v>2052324</v>
          </cell>
          <cell r="H1636">
            <v>993060</v>
          </cell>
        </row>
        <row r="1637">
          <cell r="A1637">
            <v>411885</v>
          </cell>
          <cell r="B1637" t="str">
            <v>PR</v>
          </cell>
          <cell r="C1637" t="str">
            <v>PEROBAL</v>
          </cell>
          <cell r="D1637" t="str">
            <v>411885</v>
          </cell>
          <cell r="E1637">
            <v>56397</v>
          </cell>
          <cell r="F1637">
            <v>7405411</v>
          </cell>
          <cell r="G1637">
            <v>28570</v>
          </cell>
          <cell r="H1637">
            <v>3860250</v>
          </cell>
        </row>
        <row r="1638">
          <cell r="A1638">
            <v>411910</v>
          </cell>
          <cell r="B1638" t="str">
            <v>PR</v>
          </cell>
          <cell r="C1638" t="str">
            <v>PIÊN</v>
          </cell>
          <cell r="D1638" t="str">
            <v>411910</v>
          </cell>
          <cell r="F1638">
            <v>2582424</v>
          </cell>
          <cell r="H1638">
            <v>1249560</v>
          </cell>
        </row>
        <row r="1639">
          <cell r="A1639">
            <v>411920</v>
          </cell>
          <cell r="B1639" t="str">
            <v>PR</v>
          </cell>
          <cell r="C1639" t="str">
            <v>PINHALÃO</v>
          </cell>
          <cell r="D1639" t="str">
            <v>411920</v>
          </cell>
          <cell r="E1639">
            <v>106341</v>
          </cell>
          <cell r="F1639">
            <v>47636265</v>
          </cell>
          <cell r="G1639">
            <v>56140</v>
          </cell>
          <cell r="H1639">
            <v>22279433</v>
          </cell>
        </row>
        <row r="1640">
          <cell r="A1640">
            <v>411930</v>
          </cell>
          <cell r="B1640" t="str">
            <v>PR</v>
          </cell>
          <cell r="C1640" t="str">
            <v>PINHÃO</v>
          </cell>
          <cell r="D1640" t="str">
            <v>411930</v>
          </cell>
          <cell r="F1640">
            <v>91587237</v>
          </cell>
          <cell r="H1640">
            <v>44316405</v>
          </cell>
        </row>
        <row r="1641">
          <cell r="A1641">
            <v>411960</v>
          </cell>
          <cell r="B1641" t="str">
            <v>PR</v>
          </cell>
          <cell r="C1641" t="str">
            <v>PITANGA</v>
          </cell>
          <cell r="D1641" t="str">
            <v>411960</v>
          </cell>
          <cell r="F1641">
            <v>58578127</v>
          </cell>
          <cell r="H1641">
            <v>28344255</v>
          </cell>
        </row>
        <row r="1642">
          <cell r="A1642">
            <v>411965</v>
          </cell>
          <cell r="B1642" t="str">
            <v>PR</v>
          </cell>
          <cell r="C1642" t="str">
            <v>PITANGUEIRAS</v>
          </cell>
          <cell r="D1642" t="str">
            <v>411965</v>
          </cell>
          <cell r="F1642">
            <v>6058981</v>
          </cell>
          <cell r="H1642">
            <v>2931765</v>
          </cell>
        </row>
        <row r="1643">
          <cell r="A1643">
            <v>411970</v>
          </cell>
          <cell r="B1643" t="str">
            <v>PR</v>
          </cell>
          <cell r="C1643" t="str">
            <v>PLANALTINA DO PARANÁ</v>
          </cell>
          <cell r="D1643" t="str">
            <v>411970</v>
          </cell>
          <cell r="F1643">
            <v>7589823</v>
          </cell>
          <cell r="H1643">
            <v>3672495</v>
          </cell>
        </row>
        <row r="1644">
          <cell r="A1644">
            <v>411995</v>
          </cell>
          <cell r="B1644" t="str">
            <v>PR</v>
          </cell>
          <cell r="C1644" t="str">
            <v>PONTAL DO PARANÁ</v>
          </cell>
          <cell r="D1644" t="str">
            <v>411995</v>
          </cell>
          <cell r="F1644">
            <v>53697673</v>
          </cell>
          <cell r="H1644">
            <v>25982745</v>
          </cell>
        </row>
        <row r="1645">
          <cell r="A1645">
            <v>412010</v>
          </cell>
          <cell r="B1645" t="str">
            <v>PR</v>
          </cell>
          <cell r="C1645" t="str">
            <v>PORTO AMAZONAS</v>
          </cell>
          <cell r="D1645" t="str">
            <v>412010</v>
          </cell>
          <cell r="F1645">
            <v>2670371</v>
          </cell>
          <cell r="H1645">
            <v>1292115</v>
          </cell>
        </row>
        <row r="1646">
          <cell r="A1646">
            <v>412015</v>
          </cell>
          <cell r="B1646" t="str">
            <v>PR</v>
          </cell>
          <cell r="C1646" t="str">
            <v>PORTO BARREIRO</v>
          </cell>
          <cell r="D1646" t="str">
            <v>412015</v>
          </cell>
          <cell r="F1646">
            <v>13651346</v>
          </cell>
          <cell r="H1646">
            <v>6605490</v>
          </cell>
        </row>
        <row r="1647">
          <cell r="A1647">
            <v>412030</v>
          </cell>
          <cell r="B1647" t="str">
            <v>PR</v>
          </cell>
          <cell r="C1647" t="str">
            <v>PORTO VITÓRIA</v>
          </cell>
          <cell r="D1647" t="str">
            <v>412030</v>
          </cell>
          <cell r="F1647">
            <v>20380950</v>
          </cell>
          <cell r="H1647">
            <v>9861750</v>
          </cell>
        </row>
        <row r="1648">
          <cell r="A1648">
            <v>412040</v>
          </cell>
          <cell r="B1648" t="str">
            <v>PR</v>
          </cell>
          <cell r="C1648" t="str">
            <v>PRESIDENTE CASTELO BRANCO</v>
          </cell>
          <cell r="D1648" t="str">
            <v>412040</v>
          </cell>
          <cell r="F1648">
            <v>40579</v>
          </cell>
          <cell r="H1648">
            <v>19635</v>
          </cell>
        </row>
        <row r="1649">
          <cell r="A1649">
            <v>412050</v>
          </cell>
          <cell r="B1649" t="str">
            <v>PR</v>
          </cell>
          <cell r="C1649" t="str">
            <v>PRIMEIRO DE MAIO</v>
          </cell>
          <cell r="D1649" t="str">
            <v>412050</v>
          </cell>
          <cell r="F1649">
            <v>1095106</v>
          </cell>
          <cell r="H1649">
            <v>529890</v>
          </cell>
        </row>
        <row r="1650">
          <cell r="A1650">
            <v>412070</v>
          </cell>
          <cell r="B1650" t="str">
            <v>PR</v>
          </cell>
          <cell r="C1650" t="str">
            <v>QUATIGUÁ</v>
          </cell>
          <cell r="D1650" t="str">
            <v>412070</v>
          </cell>
          <cell r="E1650">
            <v>184815</v>
          </cell>
          <cell r="F1650">
            <v>33685177</v>
          </cell>
          <cell r="G1650">
            <v>94882</v>
          </cell>
          <cell r="H1650">
            <v>17845443</v>
          </cell>
        </row>
        <row r="1651">
          <cell r="A1651">
            <v>412080</v>
          </cell>
          <cell r="B1651" t="str">
            <v>PR</v>
          </cell>
          <cell r="C1651" t="str">
            <v>QUATRO BARRAS</v>
          </cell>
          <cell r="D1651" t="str">
            <v>412080</v>
          </cell>
          <cell r="E1651">
            <v>158556</v>
          </cell>
          <cell r="F1651">
            <v>407256240</v>
          </cell>
          <cell r="G1651">
            <v>63824</v>
          </cell>
          <cell r="H1651">
            <v>194593653</v>
          </cell>
        </row>
        <row r="1652">
          <cell r="A1652">
            <v>412090</v>
          </cell>
          <cell r="B1652" t="str">
            <v>PR</v>
          </cell>
          <cell r="C1652" t="str">
            <v>QUEDAS DO IGUAÇU</v>
          </cell>
          <cell r="D1652" t="str">
            <v>412090</v>
          </cell>
          <cell r="F1652">
            <v>630606960</v>
          </cell>
          <cell r="H1652">
            <v>305132400</v>
          </cell>
        </row>
        <row r="1653">
          <cell r="A1653">
            <v>412110</v>
          </cell>
          <cell r="B1653" t="str">
            <v>PR</v>
          </cell>
          <cell r="C1653" t="str">
            <v>QUINTA DO SOL</v>
          </cell>
          <cell r="D1653" t="str">
            <v>412110</v>
          </cell>
          <cell r="F1653">
            <v>2094980</v>
          </cell>
          <cell r="H1653">
            <v>1013700</v>
          </cell>
        </row>
        <row r="1654">
          <cell r="A1654">
            <v>412120</v>
          </cell>
          <cell r="B1654" t="str">
            <v>PR</v>
          </cell>
          <cell r="C1654" t="str">
            <v>QUITANDINHA</v>
          </cell>
          <cell r="D1654" t="str">
            <v>412120</v>
          </cell>
          <cell r="E1654">
            <v>391948</v>
          </cell>
          <cell r="F1654">
            <v>101984689</v>
          </cell>
          <cell r="G1654">
            <v>197557</v>
          </cell>
          <cell r="H1654">
            <v>52626808</v>
          </cell>
        </row>
        <row r="1655">
          <cell r="A1655">
            <v>412150</v>
          </cell>
          <cell r="B1655" t="str">
            <v>PR</v>
          </cell>
          <cell r="C1655" t="str">
            <v>REBOUÇAS</v>
          </cell>
          <cell r="D1655" t="str">
            <v>412150</v>
          </cell>
          <cell r="F1655">
            <v>6098382</v>
          </cell>
          <cell r="H1655">
            <v>2950830</v>
          </cell>
        </row>
        <row r="1656">
          <cell r="A1656">
            <v>412170</v>
          </cell>
          <cell r="B1656" t="str">
            <v>PR</v>
          </cell>
          <cell r="C1656" t="str">
            <v>RESERVA</v>
          </cell>
          <cell r="D1656" t="str">
            <v>412170</v>
          </cell>
          <cell r="F1656">
            <v>0</v>
          </cell>
          <cell r="H1656">
            <v>0</v>
          </cell>
        </row>
        <row r="1657">
          <cell r="A1657">
            <v>412175</v>
          </cell>
          <cell r="B1657" t="str">
            <v>PR</v>
          </cell>
          <cell r="C1657" t="str">
            <v>RESERVA DO IGUAÇU</v>
          </cell>
          <cell r="D1657" t="str">
            <v>412175</v>
          </cell>
          <cell r="E1657">
            <v>83606</v>
          </cell>
          <cell r="F1657">
            <v>13693984</v>
          </cell>
          <cell r="G1657">
            <v>39309</v>
          </cell>
          <cell r="H1657">
            <v>6328564</v>
          </cell>
        </row>
        <row r="1658">
          <cell r="A1658">
            <v>412190</v>
          </cell>
          <cell r="B1658" t="str">
            <v>PR</v>
          </cell>
          <cell r="C1658" t="str">
            <v>RIBEIRÃO DO PINHAL</v>
          </cell>
          <cell r="D1658" t="str">
            <v>412190</v>
          </cell>
          <cell r="E1658">
            <v>143276</v>
          </cell>
          <cell r="F1658">
            <v>17830880</v>
          </cell>
          <cell r="G1658">
            <v>68267</v>
          </cell>
          <cell r="H1658">
            <v>9966280</v>
          </cell>
        </row>
        <row r="1659">
          <cell r="A1659">
            <v>412200</v>
          </cell>
          <cell r="B1659" t="str">
            <v>PR</v>
          </cell>
          <cell r="C1659" t="str">
            <v>RIO AZUL</v>
          </cell>
          <cell r="D1659" t="str">
            <v>412200</v>
          </cell>
          <cell r="F1659">
            <v>116267732</v>
          </cell>
          <cell r="H1659">
            <v>56258580</v>
          </cell>
        </row>
        <row r="1660">
          <cell r="A1660">
            <v>412210</v>
          </cell>
          <cell r="B1660" t="str">
            <v>PR</v>
          </cell>
          <cell r="C1660" t="str">
            <v>RIO BOM</v>
          </cell>
          <cell r="D1660" t="str">
            <v>412210</v>
          </cell>
          <cell r="E1660">
            <v>24996</v>
          </cell>
          <cell r="F1660">
            <v>4035965</v>
          </cell>
          <cell r="G1660">
            <v>13129</v>
          </cell>
          <cell r="H1660">
            <v>1940448</v>
          </cell>
        </row>
        <row r="1661">
          <cell r="A1661">
            <v>412215</v>
          </cell>
          <cell r="B1661" t="str">
            <v>PR</v>
          </cell>
          <cell r="C1661" t="str">
            <v>RIO BONITO DO IGUAÇU</v>
          </cell>
          <cell r="D1661" t="str">
            <v>412215</v>
          </cell>
          <cell r="F1661">
            <v>43370240</v>
          </cell>
          <cell r="H1661">
            <v>20985600</v>
          </cell>
        </row>
        <row r="1662">
          <cell r="A1662">
            <v>412217</v>
          </cell>
          <cell r="B1662" t="str">
            <v>PR</v>
          </cell>
          <cell r="C1662" t="str">
            <v>RIO BRANCO DO IVAÍ</v>
          </cell>
          <cell r="D1662" t="str">
            <v>412217</v>
          </cell>
          <cell r="E1662">
            <v>15943</v>
          </cell>
          <cell r="F1662">
            <v>8700763</v>
          </cell>
          <cell r="G1662">
            <v>30802</v>
          </cell>
          <cell r="H1662">
            <v>4991331</v>
          </cell>
        </row>
        <row r="1663">
          <cell r="A1663">
            <v>412240</v>
          </cell>
          <cell r="B1663" t="str">
            <v>PR</v>
          </cell>
          <cell r="C1663" t="str">
            <v>ROLÂNDIA</v>
          </cell>
          <cell r="D1663" t="str">
            <v>412240</v>
          </cell>
          <cell r="F1663">
            <v>306838</v>
          </cell>
          <cell r="H1663">
            <v>148470</v>
          </cell>
        </row>
        <row r="1664">
          <cell r="A1664">
            <v>412250</v>
          </cell>
          <cell r="B1664" t="str">
            <v>PR</v>
          </cell>
          <cell r="C1664" t="str">
            <v>RONCADOR</v>
          </cell>
          <cell r="D1664" t="str">
            <v>412250</v>
          </cell>
          <cell r="F1664">
            <v>29447396</v>
          </cell>
          <cell r="H1664">
            <v>14248740</v>
          </cell>
        </row>
        <row r="1665">
          <cell r="A1665">
            <v>412265</v>
          </cell>
          <cell r="B1665" t="str">
            <v>PR</v>
          </cell>
          <cell r="C1665" t="str">
            <v>ROSÁRIO DO IVAÍ</v>
          </cell>
          <cell r="D1665" t="str">
            <v>412265</v>
          </cell>
          <cell r="E1665">
            <v>194614</v>
          </cell>
          <cell r="F1665">
            <v>24611026</v>
          </cell>
          <cell r="G1665">
            <v>56805</v>
          </cell>
          <cell r="H1665">
            <v>11191993</v>
          </cell>
        </row>
        <row r="1666">
          <cell r="A1666">
            <v>412280</v>
          </cell>
          <cell r="B1666" t="str">
            <v>PR</v>
          </cell>
          <cell r="C1666" t="str">
            <v>SALGADO FILHO</v>
          </cell>
          <cell r="D1666" t="str">
            <v>412280</v>
          </cell>
          <cell r="E1666">
            <v>40991</v>
          </cell>
          <cell r="F1666">
            <v>7778094</v>
          </cell>
          <cell r="G1666">
            <v>3380</v>
          </cell>
          <cell r="H1666">
            <v>4118301</v>
          </cell>
        </row>
        <row r="1667">
          <cell r="A1667">
            <v>412310</v>
          </cell>
          <cell r="B1667" t="str">
            <v>PR</v>
          </cell>
          <cell r="C1667" t="str">
            <v>SANTA AMÉLIA</v>
          </cell>
          <cell r="D1667" t="str">
            <v>412310</v>
          </cell>
          <cell r="E1667">
            <v>77576</v>
          </cell>
          <cell r="F1667">
            <v>7714373</v>
          </cell>
          <cell r="G1667">
            <v>39513</v>
          </cell>
          <cell r="H1667">
            <v>3724686</v>
          </cell>
        </row>
        <row r="1668">
          <cell r="A1668">
            <v>412320</v>
          </cell>
          <cell r="B1668" t="str">
            <v>PR</v>
          </cell>
          <cell r="C1668" t="str">
            <v>SANTA CECÍLIA DO PAVÃO</v>
          </cell>
          <cell r="D1668" t="str">
            <v>412320</v>
          </cell>
          <cell r="E1668">
            <v>70659</v>
          </cell>
          <cell r="F1668">
            <v>17131397</v>
          </cell>
          <cell r="G1668">
            <v>35137</v>
          </cell>
          <cell r="H1668">
            <v>8356963</v>
          </cell>
        </row>
        <row r="1669">
          <cell r="A1669">
            <v>412380</v>
          </cell>
          <cell r="B1669" t="str">
            <v>PR</v>
          </cell>
          <cell r="C1669" t="str">
            <v>SANTA IZABEL DO OESTE</v>
          </cell>
          <cell r="D1669" t="str">
            <v>412380</v>
          </cell>
          <cell r="F1669">
            <v>2170</v>
          </cell>
          <cell r="H1669">
            <v>1050</v>
          </cell>
        </row>
        <row r="1670">
          <cell r="A1670">
            <v>412385</v>
          </cell>
          <cell r="B1670" t="str">
            <v>PR</v>
          </cell>
          <cell r="C1670" t="str">
            <v>SANTA MARIA DO OESTE</v>
          </cell>
          <cell r="D1670" t="str">
            <v>412385</v>
          </cell>
          <cell r="E1670">
            <v>107215</v>
          </cell>
          <cell r="F1670">
            <v>32091516</v>
          </cell>
          <cell r="G1670">
            <v>56546</v>
          </cell>
          <cell r="H1670">
            <v>14650704</v>
          </cell>
        </row>
        <row r="1671">
          <cell r="A1671">
            <v>412390</v>
          </cell>
          <cell r="B1671" t="str">
            <v>PR</v>
          </cell>
          <cell r="C1671" t="str">
            <v>SANTA MARIANA</v>
          </cell>
          <cell r="D1671" t="str">
            <v>412390</v>
          </cell>
          <cell r="F1671">
            <v>14120345</v>
          </cell>
          <cell r="H1671">
            <v>6832425</v>
          </cell>
        </row>
        <row r="1672">
          <cell r="A1672">
            <v>412395</v>
          </cell>
          <cell r="B1672" t="str">
            <v>PR</v>
          </cell>
          <cell r="C1672" t="str">
            <v>SANTA MÔNICA</v>
          </cell>
          <cell r="D1672" t="str">
            <v>412395</v>
          </cell>
          <cell r="F1672">
            <v>14311584</v>
          </cell>
          <cell r="H1672">
            <v>6924960</v>
          </cell>
        </row>
        <row r="1673">
          <cell r="A1673">
            <v>412402</v>
          </cell>
          <cell r="B1673" t="str">
            <v>PR</v>
          </cell>
          <cell r="C1673" t="str">
            <v>SANTA TEREZA DO OESTE</v>
          </cell>
          <cell r="D1673" t="str">
            <v>412402</v>
          </cell>
          <cell r="F1673">
            <v>2325</v>
          </cell>
          <cell r="H1673">
            <v>1125</v>
          </cell>
        </row>
        <row r="1674">
          <cell r="A1674">
            <v>412400</v>
          </cell>
          <cell r="B1674" t="str">
            <v>PR</v>
          </cell>
          <cell r="C1674" t="str">
            <v>SANTANA DO ITARARÉ</v>
          </cell>
          <cell r="D1674" t="str">
            <v>412400</v>
          </cell>
          <cell r="E1674">
            <v>70228</v>
          </cell>
          <cell r="F1674">
            <v>8626461</v>
          </cell>
          <cell r="G1674">
            <v>35072</v>
          </cell>
          <cell r="H1674">
            <v>5316220</v>
          </cell>
        </row>
        <row r="1675">
          <cell r="A1675">
            <v>412410</v>
          </cell>
          <cell r="B1675" t="str">
            <v>PR</v>
          </cell>
          <cell r="C1675" t="str">
            <v>SANTO ANTÔNIO DA PLATINA</v>
          </cell>
          <cell r="D1675" t="str">
            <v>412410</v>
          </cell>
          <cell r="F1675">
            <v>12400</v>
          </cell>
          <cell r="H1675">
            <v>6000</v>
          </cell>
        </row>
        <row r="1676">
          <cell r="A1676">
            <v>412470</v>
          </cell>
          <cell r="B1676" t="str">
            <v>PR</v>
          </cell>
          <cell r="C1676" t="str">
            <v>SÃO JERÔNIMO DA SERRA</v>
          </cell>
          <cell r="D1676" t="str">
            <v>412470</v>
          </cell>
          <cell r="F1676">
            <v>6554175</v>
          </cell>
          <cell r="H1676">
            <v>3171375</v>
          </cell>
        </row>
        <row r="1677">
          <cell r="A1677">
            <v>412500</v>
          </cell>
          <cell r="B1677" t="str">
            <v>PR</v>
          </cell>
          <cell r="C1677" t="str">
            <v>SÃO JOÃO DO IVAÍ</v>
          </cell>
          <cell r="D1677" t="str">
            <v>412500</v>
          </cell>
          <cell r="E1677">
            <v>113909</v>
          </cell>
          <cell r="F1677">
            <v>5659630</v>
          </cell>
          <cell r="G1677">
            <v>41209</v>
          </cell>
          <cell r="H1677">
            <v>2117235</v>
          </cell>
        </row>
        <row r="1678">
          <cell r="A1678">
            <v>412540</v>
          </cell>
          <cell r="B1678" t="str">
            <v>PR</v>
          </cell>
          <cell r="C1678" t="str">
            <v>SÃO JOSÉ DA BOA VISTA</v>
          </cell>
          <cell r="D1678" t="str">
            <v>412540</v>
          </cell>
          <cell r="E1678">
            <v>78975</v>
          </cell>
          <cell r="F1678">
            <v>728621035</v>
          </cell>
          <cell r="G1678">
            <v>40123</v>
          </cell>
          <cell r="H1678">
            <v>349962660</v>
          </cell>
        </row>
        <row r="1679">
          <cell r="A1679">
            <v>412545</v>
          </cell>
          <cell r="B1679" t="str">
            <v>PR</v>
          </cell>
          <cell r="C1679" t="str">
            <v>SÃO JOSÉ DAS PALMEIRAS</v>
          </cell>
          <cell r="D1679" t="str">
            <v>412545</v>
          </cell>
          <cell r="E1679">
            <v>82410</v>
          </cell>
          <cell r="F1679">
            <v>25654342</v>
          </cell>
          <cell r="G1679">
            <v>42457</v>
          </cell>
          <cell r="H1679">
            <v>14138089</v>
          </cell>
        </row>
        <row r="1680">
          <cell r="A1680">
            <v>412610</v>
          </cell>
          <cell r="B1680" t="str">
            <v>PR</v>
          </cell>
          <cell r="C1680" t="str">
            <v>SÃO TOMÉ</v>
          </cell>
          <cell r="D1680" t="str">
            <v>412610</v>
          </cell>
          <cell r="F1680">
            <v>1501268</v>
          </cell>
          <cell r="H1680">
            <v>726420</v>
          </cell>
        </row>
        <row r="1681">
          <cell r="A1681">
            <v>412620</v>
          </cell>
          <cell r="B1681" t="str">
            <v>PR</v>
          </cell>
          <cell r="C1681" t="str">
            <v>SAPOPEMA</v>
          </cell>
          <cell r="D1681" t="str">
            <v>412620</v>
          </cell>
          <cell r="E1681">
            <v>60005</v>
          </cell>
          <cell r="F1681">
            <v>15584681</v>
          </cell>
          <cell r="G1681">
            <v>33119</v>
          </cell>
          <cell r="H1681">
            <v>8088347</v>
          </cell>
        </row>
        <row r="1682">
          <cell r="A1682">
            <v>412625</v>
          </cell>
          <cell r="B1682" t="str">
            <v>PR</v>
          </cell>
          <cell r="C1682" t="str">
            <v>SARANDI</v>
          </cell>
          <cell r="D1682" t="str">
            <v>412625</v>
          </cell>
          <cell r="E1682">
            <v>409093</v>
          </cell>
          <cell r="F1682">
            <v>150426043</v>
          </cell>
          <cell r="G1682">
            <v>202356</v>
          </cell>
          <cell r="H1682">
            <v>70466447</v>
          </cell>
        </row>
        <row r="1683">
          <cell r="A1683">
            <v>412650</v>
          </cell>
          <cell r="B1683" t="str">
            <v>PR</v>
          </cell>
          <cell r="C1683" t="str">
            <v>SERTANÓPOLIS</v>
          </cell>
          <cell r="D1683" t="str">
            <v>412650</v>
          </cell>
          <cell r="F1683">
            <v>24806169</v>
          </cell>
          <cell r="H1683">
            <v>12002985</v>
          </cell>
        </row>
        <row r="1684">
          <cell r="A1684">
            <v>412667</v>
          </cell>
          <cell r="B1684" t="str">
            <v>PR</v>
          </cell>
          <cell r="C1684" t="str">
            <v>TAMARANA</v>
          </cell>
          <cell r="D1684" t="str">
            <v>412667</v>
          </cell>
          <cell r="E1684">
            <v>224446</v>
          </cell>
          <cell r="F1684">
            <v>57852311</v>
          </cell>
          <cell r="G1684">
            <v>102728</v>
          </cell>
          <cell r="H1684">
            <v>27581842</v>
          </cell>
        </row>
        <row r="1685">
          <cell r="A1685">
            <v>412670</v>
          </cell>
          <cell r="B1685" t="str">
            <v>PR</v>
          </cell>
          <cell r="C1685" t="str">
            <v>TAMBOARA</v>
          </cell>
          <cell r="D1685" t="str">
            <v>412670</v>
          </cell>
          <cell r="E1685">
            <v>47384</v>
          </cell>
          <cell r="F1685">
            <v>6874774</v>
          </cell>
          <cell r="G1685">
            <v>26077</v>
          </cell>
          <cell r="H1685">
            <v>3392668</v>
          </cell>
        </row>
        <row r="1686">
          <cell r="A1686">
            <v>412680</v>
          </cell>
          <cell r="B1686" t="str">
            <v>PR</v>
          </cell>
          <cell r="C1686" t="str">
            <v>TAPEJARA</v>
          </cell>
          <cell r="D1686" t="str">
            <v>412680</v>
          </cell>
          <cell r="F1686">
            <v>1877639</v>
          </cell>
          <cell r="H1686">
            <v>908535</v>
          </cell>
        </row>
        <row r="1687">
          <cell r="A1687">
            <v>412720</v>
          </cell>
          <cell r="B1687" t="str">
            <v>PR</v>
          </cell>
          <cell r="C1687" t="str">
            <v>TERRA BOA</v>
          </cell>
          <cell r="D1687" t="str">
            <v>412720</v>
          </cell>
          <cell r="F1687">
            <v>5845360</v>
          </cell>
          <cell r="H1687">
            <v>2828400</v>
          </cell>
        </row>
        <row r="1688">
          <cell r="A1688">
            <v>412750</v>
          </cell>
          <cell r="B1688" t="str">
            <v>PR</v>
          </cell>
          <cell r="C1688" t="str">
            <v>TIBAGI</v>
          </cell>
          <cell r="D1688" t="str">
            <v>412750</v>
          </cell>
          <cell r="F1688">
            <v>1457</v>
          </cell>
          <cell r="H1688">
            <v>705</v>
          </cell>
        </row>
        <row r="1689">
          <cell r="A1689">
            <v>412788</v>
          </cell>
          <cell r="B1689" t="str">
            <v>PR</v>
          </cell>
          <cell r="C1689" t="str">
            <v>TUNAS DO PARANÁ</v>
          </cell>
          <cell r="D1689" t="str">
            <v>412788</v>
          </cell>
          <cell r="F1689">
            <v>3248242</v>
          </cell>
          <cell r="H1689">
            <v>1571730</v>
          </cell>
        </row>
        <row r="1690">
          <cell r="A1690">
            <v>412790</v>
          </cell>
          <cell r="B1690" t="str">
            <v>PR</v>
          </cell>
          <cell r="C1690" t="str">
            <v>TUNEIRAS DO OESTE</v>
          </cell>
          <cell r="D1690" t="str">
            <v>412790</v>
          </cell>
          <cell r="F1690">
            <v>0</v>
          </cell>
          <cell r="H1690">
            <v>0</v>
          </cell>
        </row>
        <row r="1691">
          <cell r="A1691">
            <v>412796</v>
          </cell>
          <cell r="B1691" t="str">
            <v>PR</v>
          </cell>
          <cell r="C1691" t="str">
            <v>TURVO</v>
          </cell>
          <cell r="D1691" t="str">
            <v>412796</v>
          </cell>
          <cell r="F1691">
            <v>36222539</v>
          </cell>
          <cell r="H1691">
            <v>17527035</v>
          </cell>
        </row>
        <row r="1692">
          <cell r="A1692">
            <v>412820</v>
          </cell>
          <cell r="B1692" t="str">
            <v>PR</v>
          </cell>
          <cell r="C1692" t="str">
            <v>UNIÃO DA VITÓRIA</v>
          </cell>
          <cell r="D1692" t="str">
            <v>412820</v>
          </cell>
          <cell r="F1692">
            <v>127273321</v>
          </cell>
          <cell r="H1692">
            <v>61583865</v>
          </cell>
        </row>
        <row r="1693">
          <cell r="A1693">
            <v>412830</v>
          </cell>
          <cell r="B1693" t="str">
            <v>PR</v>
          </cell>
          <cell r="C1693" t="str">
            <v>UNIFLOR</v>
          </cell>
          <cell r="D1693" t="str">
            <v>412830</v>
          </cell>
          <cell r="F1693">
            <v>129983</v>
          </cell>
          <cell r="H1693">
            <v>62895</v>
          </cell>
        </row>
        <row r="1694">
          <cell r="A1694">
            <v>412840</v>
          </cell>
          <cell r="B1694" t="str">
            <v>PR</v>
          </cell>
          <cell r="C1694" t="str">
            <v>URAÍ</v>
          </cell>
          <cell r="D1694" t="str">
            <v>412840</v>
          </cell>
          <cell r="F1694">
            <v>9230219</v>
          </cell>
          <cell r="H1694">
            <v>4466235</v>
          </cell>
        </row>
        <row r="1695">
          <cell r="A1695">
            <v>412853</v>
          </cell>
          <cell r="B1695" t="str">
            <v>PR</v>
          </cell>
          <cell r="C1695" t="str">
            <v>VENTANIA</v>
          </cell>
          <cell r="D1695" t="str">
            <v>412853</v>
          </cell>
          <cell r="F1695">
            <v>32711262</v>
          </cell>
          <cell r="H1695">
            <v>15828030</v>
          </cell>
        </row>
        <row r="1696">
          <cell r="A1696">
            <v>412855</v>
          </cell>
          <cell r="B1696" t="str">
            <v>PR</v>
          </cell>
          <cell r="C1696" t="str">
            <v>VERA CRUZ DO OESTE</v>
          </cell>
          <cell r="D1696" t="str">
            <v>412855</v>
          </cell>
          <cell r="E1696">
            <v>724</v>
          </cell>
          <cell r="F1696">
            <v>10179256</v>
          </cell>
          <cell r="G1696">
            <v>389</v>
          </cell>
          <cell r="H1696">
            <v>4953040</v>
          </cell>
        </row>
        <row r="1697">
          <cell r="A1697">
            <v>412865</v>
          </cell>
          <cell r="B1697" t="str">
            <v>PR</v>
          </cell>
          <cell r="C1697" t="str">
            <v>VIRMOND</v>
          </cell>
          <cell r="D1697" t="str">
            <v>412865</v>
          </cell>
          <cell r="F1697">
            <v>12820670</v>
          </cell>
          <cell r="H1697">
            <v>6203550</v>
          </cell>
        </row>
        <row r="1698">
          <cell r="A1698">
            <v>412850</v>
          </cell>
          <cell r="B1698" t="str">
            <v>PR</v>
          </cell>
          <cell r="C1698" t="str">
            <v>WENCESLAU BRAZ</v>
          </cell>
          <cell r="D1698" t="str">
            <v>412850</v>
          </cell>
          <cell r="E1698">
            <v>48917</v>
          </cell>
          <cell r="F1698">
            <v>5706572</v>
          </cell>
          <cell r="G1698">
            <v>26759</v>
          </cell>
          <cell r="H1698">
            <v>3182596</v>
          </cell>
        </row>
        <row r="1699">
          <cell r="A1699">
            <v>412880</v>
          </cell>
          <cell r="B1699" t="str">
            <v>PR</v>
          </cell>
          <cell r="C1699" t="str">
            <v>XAMBRÊ</v>
          </cell>
          <cell r="D1699" t="str">
            <v>412880</v>
          </cell>
          <cell r="E1699">
            <v>84375</v>
          </cell>
          <cell r="F1699">
            <v>12272317</v>
          </cell>
          <cell r="G1699">
            <v>47349</v>
          </cell>
          <cell r="H1699">
            <v>5733507</v>
          </cell>
        </row>
        <row r="1700">
          <cell r="A1700">
            <v>260005</v>
          </cell>
          <cell r="B1700" t="str">
            <v>PE</v>
          </cell>
          <cell r="C1700" t="str">
            <v>ABREU E LIMA</v>
          </cell>
          <cell r="D1700" t="str">
            <v>260005</v>
          </cell>
          <cell r="E1700">
            <v>277552</v>
          </cell>
          <cell r="F1700">
            <v>301906658</v>
          </cell>
          <cell r="G1700">
            <v>133242</v>
          </cell>
          <cell r="H1700">
            <v>144398123</v>
          </cell>
        </row>
        <row r="1701">
          <cell r="A1701">
            <v>260010</v>
          </cell>
          <cell r="B1701" t="str">
            <v>PE</v>
          </cell>
          <cell r="C1701" t="str">
            <v>AFOGADOS DA INGAZEIRA</v>
          </cell>
          <cell r="D1701" t="str">
            <v>260010</v>
          </cell>
          <cell r="E1701">
            <v>338777</v>
          </cell>
          <cell r="F1701">
            <v>65975690</v>
          </cell>
          <cell r="G1701">
            <v>133374</v>
          </cell>
          <cell r="H1701">
            <v>32290852</v>
          </cell>
        </row>
        <row r="1702">
          <cell r="A1702">
            <v>260020</v>
          </cell>
          <cell r="B1702" t="str">
            <v>PE</v>
          </cell>
          <cell r="C1702" t="str">
            <v>AFRÂNIO</v>
          </cell>
          <cell r="D1702" t="str">
            <v>260020</v>
          </cell>
          <cell r="F1702">
            <v>203949</v>
          </cell>
          <cell r="H1702">
            <v>98685</v>
          </cell>
        </row>
        <row r="1703">
          <cell r="A1703">
            <v>260030</v>
          </cell>
          <cell r="B1703" t="str">
            <v>PE</v>
          </cell>
          <cell r="C1703" t="str">
            <v>AGRESTINA</v>
          </cell>
          <cell r="D1703" t="str">
            <v>260030</v>
          </cell>
          <cell r="E1703">
            <v>34407</v>
          </cell>
          <cell r="F1703">
            <v>335019698</v>
          </cell>
          <cell r="G1703">
            <v>7488</v>
          </cell>
          <cell r="H1703">
            <v>161766060</v>
          </cell>
        </row>
        <row r="1704">
          <cell r="A1704">
            <v>260040</v>
          </cell>
          <cell r="B1704" t="str">
            <v>PE</v>
          </cell>
          <cell r="C1704" t="str">
            <v>ÁGUA PRETA</v>
          </cell>
          <cell r="D1704" t="str">
            <v>260040</v>
          </cell>
          <cell r="F1704">
            <v>101680</v>
          </cell>
          <cell r="H1704">
            <v>49200</v>
          </cell>
        </row>
        <row r="1705">
          <cell r="A1705">
            <v>260050</v>
          </cell>
          <cell r="B1705" t="str">
            <v>PE</v>
          </cell>
          <cell r="C1705" t="str">
            <v>ÁGUAS BELAS</v>
          </cell>
          <cell r="D1705" t="str">
            <v>260050</v>
          </cell>
          <cell r="E1705">
            <v>118898</v>
          </cell>
          <cell r="F1705">
            <v>62151483</v>
          </cell>
          <cell r="G1705">
            <v>45382</v>
          </cell>
          <cell r="H1705">
            <v>37029933</v>
          </cell>
        </row>
        <row r="1706">
          <cell r="A1706">
            <v>260060</v>
          </cell>
          <cell r="B1706" t="str">
            <v>PE</v>
          </cell>
          <cell r="C1706" t="str">
            <v>ALAGOINHA</v>
          </cell>
          <cell r="D1706" t="str">
            <v>260060</v>
          </cell>
          <cell r="E1706">
            <v>29072</v>
          </cell>
          <cell r="F1706">
            <v>26793875</v>
          </cell>
          <cell r="G1706">
            <v>8157</v>
          </cell>
          <cell r="H1706">
            <v>12928299</v>
          </cell>
        </row>
        <row r="1707">
          <cell r="A1707">
            <v>260070</v>
          </cell>
          <cell r="B1707" t="str">
            <v>PE</v>
          </cell>
          <cell r="C1707" t="str">
            <v>ALIANÇA</v>
          </cell>
          <cell r="D1707" t="str">
            <v>260070</v>
          </cell>
          <cell r="E1707">
            <v>107072</v>
          </cell>
          <cell r="F1707">
            <v>9084311</v>
          </cell>
          <cell r="G1707">
            <v>6654</v>
          </cell>
          <cell r="H1707">
            <v>7656632</v>
          </cell>
        </row>
        <row r="1708">
          <cell r="A1708">
            <v>260080</v>
          </cell>
          <cell r="B1708" t="str">
            <v>PE</v>
          </cell>
          <cell r="C1708" t="str">
            <v>ALTINHO</v>
          </cell>
          <cell r="D1708" t="str">
            <v>260080</v>
          </cell>
          <cell r="E1708">
            <v>812</v>
          </cell>
          <cell r="F1708">
            <v>10580401</v>
          </cell>
          <cell r="G1708">
            <v>54</v>
          </cell>
          <cell r="H1708">
            <v>6120609</v>
          </cell>
        </row>
        <row r="1709">
          <cell r="A1709">
            <v>260090</v>
          </cell>
          <cell r="B1709" t="str">
            <v>PE</v>
          </cell>
          <cell r="C1709" t="str">
            <v>AMARAJI</v>
          </cell>
          <cell r="D1709" t="str">
            <v>260090</v>
          </cell>
          <cell r="E1709">
            <v>690</v>
          </cell>
          <cell r="F1709">
            <v>3143327</v>
          </cell>
          <cell r="G1709">
            <v>510</v>
          </cell>
          <cell r="H1709">
            <v>1756205</v>
          </cell>
        </row>
        <row r="1710">
          <cell r="A1710">
            <v>260100</v>
          </cell>
          <cell r="B1710" t="str">
            <v>PE</v>
          </cell>
          <cell r="C1710" t="str">
            <v>ANGELIM</v>
          </cell>
          <cell r="D1710" t="str">
            <v>260100</v>
          </cell>
          <cell r="E1710">
            <v>1658</v>
          </cell>
          <cell r="F1710">
            <v>841022</v>
          </cell>
          <cell r="G1710">
            <v>371</v>
          </cell>
          <cell r="H1710">
            <v>427819</v>
          </cell>
        </row>
        <row r="1711">
          <cell r="A1711">
            <v>260105</v>
          </cell>
          <cell r="B1711" t="str">
            <v>PE</v>
          </cell>
          <cell r="C1711" t="str">
            <v>ARAÇOIABA</v>
          </cell>
          <cell r="D1711" t="str">
            <v>260105</v>
          </cell>
          <cell r="F1711">
            <v>10785120</v>
          </cell>
          <cell r="H1711">
            <v>8778949</v>
          </cell>
        </row>
        <row r="1712">
          <cell r="A1712">
            <v>260110</v>
          </cell>
          <cell r="B1712" t="str">
            <v>PE</v>
          </cell>
          <cell r="C1712" t="str">
            <v>ARARIPINA</v>
          </cell>
          <cell r="D1712" t="str">
            <v>260110</v>
          </cell>
          <cell r="E1712">
            <v>371290</v>
          </cell>
          <cell r="F1712">
            <v>112788571</v>
          </cell>
          <cell r="G1712">
            <v>163322</v>
          </cell>
          <cell r="H1712">
            <v>52457497</v>
          </cell>
        </row>
        <row r="1713">
          <cell r="A1713">
            <v>260120</v>
          </cell>
          <cell r="B1713" t="str">
            <v>PE</v>
          </cell>
          <cell r="C1713" t="str">
            <v>ARCOVERDE</v>
          </cell>
          <cell r="D1713" t="str">
            <v>260120</v>
          </cell>
          <cell r="E1713">
            <v>347515</v>
          </cell>
          <cell r="F1713">
            <v>71751403</v>
          </cell>
          <cell r="G1713">
            <v>119283</v>
          </cell>
          <cell r="H1713">
            <v>22084650</v>
          </cell>
        </row>
        <row r="1714">
          <cell r="A1714">
            <v>260130</v>
          </cell>
          <cell r="B1714" t="str">
            <v>PE</v>
          </cell>
          <cell r="C1714" t="str">
            <v>BARRA DE GUABIRABA</v>
          </cell>
          <cell r="D1714" t="str">
            <v>260130</v>
          </cell>
          <cell r="E1714">
            <v>4572</v>
          </cell>
          <cell r="F1714">
            <v>1822597</v>
          </cell>
          <cell r="G1714">
            <v>879</v>
          </cell>
          <cell r="H1714">
            <v>742355</v>
          </cell>
        </row>
        <row r="1715">
          <cell r="A1715">
            <v>260140</v>
          </cell>
          <cell r="B1715" t="str">
            <v>PE</v>
          </cell>
          <cell r="C1715" t="str">
            <v>BARREIROS</v>
          </cell>
          <cell r="D1715" t="str">
            <v>260140</v>
          </cell>
          <cell r="E1715">
            <v>63</v>
          </cell>
          <cell r="F1715">
            <v>283380</v>
          </cell>
          <cell r="G1715">
            <v>67</v>
          </cell>
          <cell r="H1715">
            <v>383840</v>
          </cell>
        </row>
        <row r="1716">
          <cell r="A1716">
            <v>260150</v>
          </cell>
          <cell r="B1716" t="str">
            <v>PE</v>
          </cell>
          <cell r="C1716" t="str">
            <v>BELÉM DE MARIA</v>
          </cell>
          <cell r="D1716" t="str">
            <v>260150</v>
          </cell>
          <cell r="E1716">
            <v>19218</v>
          </cell>
          <cell r="F1716">
            <v>44777813</v>
          </cell>
          <cell r="G1716">
            <v>9266</v>
          </cell>
          <cell r="H1716">
            <v>21654600</v>
          </cell>
        </row>
        <row r="1717">
          <cell r="A1717">
            <v>260160</v>
          </cell>
          <cell r="B1717" t="str">
            <v>PE</v>
          </cell>
          <cell r="C1717" t="str">
            <v>BELÉM DO SÃO FRANCISCO</v>
          </cell>
          <cell r="D1717" t="str">
            <v>260160</v>
          </cell>
          <cell r="E1717">
            <v>8370</v>
          </cell>
          <cell r="F1717">
            <v>18843077</v>
          </cell>
          <cell r="G1717">
            <v>12652</v>
          </cell>
          <cell r="H1717">
            <v>9140813</v>
          </cell>
        </row>
        <row r="1718">
          <cell r="A1718">
            <v>260170</v>
          </cell>
          <cell r="B1718" t="str">
            <v>PE</v>
          </cell>
          <cell r="C1718" t="str">
            <v>BELO JARDIM</v>
          </cell>
          <cell r="D1718" t="str">
            <v>260170</v>
          </cell>
          <cell r="E1718">
            <v>210</v>
          </cell>
          <cell r="F1718">
            <v>176317473</v>
          </cell>
          <cell r="H1718">
            <v>86943378</v>
          </cell>
        </row>
        <row r="1719">
          <cell r="A1719">
            <v>260180</v>
          </cell>
          <cell r="B1719" t="str">
            <v>PE</v>
          </cell>
          <cell r="C1719" t="str">
            <v>BETÂNIA</v>
          </cell>
          <cell r="D1719" t="str">
            <v>260180</v>
          </cell>
          <cell r="E1719">
            <v>25796</v>
          </cell>
          <cell r="F1719">
            <v>10000341</v>
          </cell>
          <cell r="G1719">
            <v>8714</v>
          </cell>
          <cell r="H1719">
            <v>4036637</v>
          </cell>
        </row>
        <row r="1720">
          <cell r="A1720">
            <v>260190</v>
          </cell>
          <cell r="B1720" t="str">
            <v>PE</v>
          </cell>
          <cell r="C1720" t="str">
            <v>BEZERROS</v>
          </cell>
          <cell r="D1720" t="str">
            <v>260190</v>
          </cell>
          <cell r="E1720">
            <v>103955</v>
          </cell>
          <cell r="F1720">
            <v>17855027</v>
          </cell>
          <cell r="G1720">
            <v>49356</v>
          </cell>
          <cell r="H1720">
            <v>9962355</v>
          </cell>
        </row>
        <row r="1721">
          <cell r="A1721">
            <v>260200</v>
          </cell>
          <cell r="B1721" t="str">
            <v>PE</v>
          </cell>
          <cell r="C1721" t="str">
            <v>BODOCÓ</v>
          </cell>
          <cell r="D1721" t="str">
            <v>260200</v>
          </cell>
          <cell r="E1721">
            <v>55074</v>
          </cell>
          <cell r="F1721">
            <v>96783806</v>
          </cell>
          <cell r="G1721">
            <v>29898</v>
          </cell>
          <cell r="H1721">
            <v>48858318</v>
          </cell>
        </row>
        <row r="1722">
          <cell r="A1722">
            <v>260210</v>
          </cell>
          <cell r="B1722" t="str">
            <v>PE</v>
          </cell>
          <cell r="C1722" t="str">
            <v>BOM CONSELHO</v>
          </cell>
          <cell r="D1722" t="str">
            <v>260210</v>
          </cell>
          <cell r="F1722">
            <v>29292954</v>
          </cell>
          <cell r="H1722">
            <v>14174010</v>
          </cell>
        </row>
        <row r="1723">
          <cell r="A1723">
            <v>260220</v>
          </cell>
          <cell r="B1723" t="str">
            <v>PE</v>
          </cell>
          <cell r="C1723" t="str">
            <v>BOM JARDIM</v>
          </cell>
          <cell r="D1723" t="str">
            <v>260220</v>
          </cell>
          <cell r="E1723">
            <v>18244</v>
          </cell>
          <cell r="F1723">
            <v>136316006</v>
          </cell>
          <cell r="G1723">
            <v>3173</v>
          </cell>
          <cell r="H1723">
            <v>65519906</v>
          </cell>
        </row>
        <row r="1724">
          <cell r="A1724">
            <v>260230</v>
          </cell>
          <cell r="B1724" t="str">
            <v>PE</v>
          </cell>
          <cell r="C1724" t="str">
            <v>BONITO</v>
          </cell>
          <cell r="D1724" t="str">
            <v>260230</v>
          </cell>
          <cell r="E1724">
            <v>75728</v>
          </cell>
          <cell r="F1724">
            <v>45617812</v>
          </cell>
          <cell r="G1724">
            <v>52697</v>
          </cell>
          <cell r="H1724">
            <v>22544360</v>
          </cell>
        </row>
        <row r="1725">
          <cell r="A1725">
            <v>260240</v>
          </cell>
          <cell r="B1725" t="str">
            <v>PE</v>
          </cell>
          <cell r="C1725" t="str">
            <v>BREJÃO</v>
          </cell>
          <cell r="D1725" t="str">
            <v>260240</v>
          </cell>
          <cell r="E1725">
            <v>7902</v>
          </cell>
          <cell r="F1725">
            <v>16503688</v>
          </cell>
          <cell r="G1725">
            <v>8676</v>
          </cell>
          <cell r="H1725">
            <v>7472533</v>
          </cell>
        </row>
        <row r="1726">
          <cell r="A1726">
            <v>260250</v>
          </cell>
          <cell r="B1726" t="str">
            <v>PE</v>
          </cell>
          <cell r="C1726" t="str">
            <v>BREJINHO</v>
          </cell>
          <cell r="D1726" t="str">
            <v>260250</v>
          </cell>
          <cell r="E1726">
            <v>26512</v>
          </cell>
          <cell r="F1726">
            <v>8400279</v>
          </cell>
          <cell r="G1726">
            <v>18343</v>
          </cell>
          <cell r="H1726">
            <v>6456032</v>
          </cell>
        </row>
        <row r="1727">
          <cell r="A1727">
            <v>260260</v>
          </cell>
          <cell r="B1727" t="str">
            <v>PE</v>
          </cell>
          <cell r="C1727" t="str">
            <v>BREJO DA MADRE DE DEUS</v>
          </cell>
          <cell r="D1727" t="str">
            <v>260260</v>
          </cell>
          <cell r="E1727">
            <v>8181</v>
          </cell>
          <cell r="F1727">
            <v>3449123</v>
          </cell>
          <cell r="G1727">
            <v>2726</v>
          </cell>
          <cell r="H1727">
            <v>1586912</v>
          </cell>
        </row>
        <row r="1728">
          <cell r="A1728">
            <v>260270</v>
          </cell>
          <cell r="B1728" t="str">
            <v>PE</v>
          </cell>
          <cell r="C1728" t="str">
            <v>BUENOS AIRES</v>
          </cell>
          <cell r="D1728" t="str">
            <v>260270</v>
          </cell>
          <cell r="F1728">
            <v>204445</v>
          </cell>
          <cell r="H1728">
            <v>98925</v>
          </cell>
        </row>
        <row r="1729">
          <cell r="A1729">
            <v>260280</v>
          </cell>
          <cell r="B1729" t="str">
            <v>PE</v>
          </cell>
          <cell r="C1729" t="str">
            <v>BUÍQUE</v>
          </cell>
          <cell r="D1729" t="str">
            <v>260280</v>
          </cell>
          <cell r="E1729">
            <v>61421</v>
          </cell>
          <cell r="F1729">
            <v>10730535</v>
          </cell>
          <cell r="G1729">
            <v>36361</v>
          </cell>
          <cell r="H1729">
            <v>9886610</v>
          </cell>
        </row>
        <row r="1730">
          <cell r="A1730">
            <v>260290</v>
          </cell>
          <cell r="B1730" t="str">
            <v>PE</v>
          </cell>
          <cell r="C1730" t="str">
            <v>CABO DE SANTO AGOSTINHO</v>
          </cell>
          <cell r="D1730" t="str">
            <v>260290</v>
          </cell>
          <cell r="F1730">
            <v>376541992</v>
          </cell>
          <cell r="H1730">
            <v>147585148</v>
          </cell>
        </row>
        <row r="1731">
          <cell r="A1731">
            <v>260300</v>
          </cell>
          <cell r="B1731" t="str">
            <v>PE</v>
          </cell>
          <cell r="C1731" t="str">
            <v>CABROBÓ</v>
          </cell>
          <cell r="D1731" t="str">
            <v>260300</v>
          </cell>
          <cell r="E1731">
            <v>51530</v>
          </cell>
          <cell r="F1731">
            <v>29484461</v>
          </cell>
          <cell r="G1731">
            <v>12695</v>
          </cell>
          <cell r="H1731">
            <v>13982931</v>
          </cell>
        </row>
        <row r="1732">
          <cell r="A1732">
            <v>260310</v>
          </cell>
          <cell r="B1732" t="str">
            <v>PE</v>
          </cell>
          <cell r="C1732" t="str">
            <v>CACHOEIRINHA</v>
          </cell>
          <cell r="D1732" t="str">
            <v>260310</v>
          </cell>
          <cell r="E1732">
            <v>3623</v>
          </cell>
          <cell r="F1732">
            <v>1204865</v>
          </cell>
          <cell r="G1732">
            <v>33</v>
          </cell>
          <cell r="H1732">
            <v>836092</v>
          </cell>
        </row>
        <row r="1733">
          <cell r="A1733">
            <v>260320</v>
          </cell>
          <cell r="B1733" t="str">
            <v>PE</v>
          </cell>
          <cell r="C1733" t="str">
            <v>CAETÉS</v>
          </cell>
          <cell r="D1733" t="str">
            <v>260320</v>
          </cell>
          <cell r="E1733">
            <v>18715</v>
          </cell>
          <cell r="F1733">
            <v>37564963</v>
          </cell>
          <cell r="G1733">
            <v>106</v>
          </cell>
          <cell r="H1733">
            <v>18154508</v>
          </cell>
        </row>
        <row r="1734">
          <cell r="A1734">
            <v>260330</v>
          </cell>
          <cell r="B1734" t="str">
            <v>PE</v>
          </cell>
          <cell r="C1734" t="str">
            <v>CALÇADO</v>
          </cell>
          <cell r="D1734" t="str">
            <v>260330</v>
          </cell>
          <cell r="E1734">
            <v>6</v>
          </cell>
          <cell r="F1734">
            <v>1771911</v>
          </cell>
          <cell r="G1734">
            <v>2122</v>
          </cell>
          <cell r="H1734">
            <v>984591</v>
          </cell>
        </row>
        <row r="1735">
          <cell r="A1735">
            <v>260340</v>
          </cell>
          <cell r="B1735" t="str">
            <v>PE</v>
          </cell>
          <cell r="C1735" t="str">
            <v>CALUMBI</v>
          </cell>
          <cell r="D1735" t="str">
            <v>260340</v>
          </cell>
          <cell r="E1735">
            <v>33745</v>
          </cell>
          <cell r="F1735">
            <v>11494370</v>
          </cell>
          <cell r="G1735">
            <v>19050</v>
          </cell>
          <cell r="H1735">
            <v>5816185</v>
          </cell>
        </row>
        <row r="1736">
          <cell r="A1736">
            <v>260345</v>
          </cell>
          <cell r="B1736" t="str">
            <v>PE</v>
          </cell>
          <cell r="C1736" t="str">
            <v>CAMARAGIBE</v>
          </cell>
          <cell r="D1736" t="str">
            <v>260345</v>
          </cell>
          <cell r="E1736">
            <v>66619</v>
          </cell>
          <cell r="F1736">
            <v>790264572</v>
          </cell>
          <cell r="G1736">
            <v>71027</v>
          </cell>
          <cell r="H1736">
            <v>403780654</v>
          </cell>
        </row>
        <row r="1737">
          <cell r="A1737">
            <v>260350</v>
          </cell>
          <cell r="B1737" t="str">
            <v>PE</v>
          </cell>
          <cell r="C1737" t="str">
            <v>CAMOCIM DE SÃO FÉLIX</v>
          </cell>
          <cell r="D1737" t="str">
            <v>260350</v>
          </cell>
          <cell r="E1737">
            <v>5320</v>
          </cell>
          <cell r="F1737">
            <v>4485570</v>
          </cell>
          <cell r="G1737">
            <v>1284</v>
          </cell>
          <cell r="H1737">
            <v>2145348</v>
          </cell>
        </row>
        <row r="1738">
          <cell r="A1738">
            <v>260360</v>
          </cell>
          <cell r="B1738" t="str">
            <v>PE</v>
          </cell>
          <cell r="C1738" t="str">
            <v>CAMUTANGA</v>
          </cell>
          <cell r="D1738" t="str">
            <v>260360</v>
          </cell>
          <cell r="E1738">
            <v>480</v>
          </cell>
          <cell r="F1738">
            <v>1815452</v>
          </cell>
          <cell r="G1738">
            <v>150</v>
          </cell>
          <cell r="H1738">
            <v>871080</v>
          </cell>
        </row>
        <row r="1739">
          <cell r="A1739">
            <v>260370</v>
          </cell>
          <cell r="B1739" t="str">
            <v>PE</v>
          </cell>
          <cell r="C1739" t="str">
            <v>CANHOTINHO</v>
          </cell>
          <cell r="D1739" t="str">
            <v>260370</v>
          </cell>
          <cell r="E1739">
            <v>62063</v>
          </cell>
          <cell r="F1739">
            <v>15740908</v>
          </cell>
          <cell r="G1739">
            <v>33241</v>
          </cell>
          <cell r="H1739">
            <v>6467891</v>
          </cell>
        </row>
        <row r="1740">
          <cell r="A1740">
            <v>260380</v>
          </cell>
          <cell r="B1740" t="str">
            <v>PE</v>
          </cell>
          <cell r="C1740" t="str">
            <v>CAPOEIRAS</v>
          </cell>
          <cell r="D1740" t="str">
            <v>260380</v>
          </cell>
          <cell r="E1740">
            <v>35597</v>
          </cell>
          <cell r="F1740">
            <v>48866080</v>
          </cell>
          <cell r="G1740">
            <v>8474</v>
          </cell>
          <cell r="H1740">
            <v>23455653</v>
          </cell>
        </row>
        <row r="1741">
          <cell r="A1741">
            <v>260390</v>
          </cell>
          <cell r="B1741" t="str">
            <v>PE</v>
          </cell>
          <cell r="C1741" t="str">
            <v>CARNAÍBA</v>
          </cell>
          <cell r="D1741" t="str">
            <v>260390</v>
          </cell>
          <cell r="E1741">
            <v>40866</v>
          </cell>
          <cell r="F1741">
            <v>42815245</v>
          </cell>
          <cell r="G1741">
            <v>13555</v>
          </cell>
          <cell r="H1741">
            <v>21654734</v>
          </cell>
        </row>
        <row r="1742">
          <cell r="A1742">
            <v>260392</v>
          </cell>
          <cell r="B1742" t="str">
            <v>PE</v>
          </cell>
          <cell r="C1742" t="str">
            <v>CARNAUBEIRA DA PENHA</v>
          </cell>
          <cell r="D1742" t="str">
            <v>260392</v>
          </cell>
          <cell r="E1742">
            <v>7034</v>
          </cell>
          <cell r="F1742">
            <v>4031900</v>
          </cell>
          <cell r="G1742">
            <v>155</v>
          </cell>
          <cell r="H1742">
            <v>1915945</v>
          </cell>
        </row>
        <row r="1743">
          <cell r="A1743">
            <v>260400</v>
          </cell>
          <cell r="B1743" t="str">
            <v>PE</v>
          </cell>
          <cell r="C1743" t="str">
            <v>CARPINA</v>
          </cell>
          <cell r="D1743" t="str">
            <v>260400</v>
          </cell>
          <cell r="E1743">
            <v>157354</v>
          </cell>
          <cell r="F1743">
            <v>22952707</v>
          </cell>
          <cell r="G1743">
            <v>94193</v>
          </cell>
          <cell r="H1743">
            <v>11628959</v>
          </cell>
        </row>
        <row r="1744">
          <cell r="A1744">
            <v>260410</v>
          </cell>
          <cell r="B1744" t="str">
            <v>PE</v>
          </cell>
          <cell r="C1744" t="str">
            <v>CARUARU</v>
          </cell>
          <cell r="D1744" t="str">
            <v>260410</v>
          </cell>
          <cell r="E1744">
            <v>1990330</v>
          </cell>
          <cell r="F1744">
            <v>281477512</v>
          </cell>
          <cell r="G1744">
            <v>966996</v>
          </cell>
          <cell r="H1744">
            <v>168792159</v>
          </cell>
        </row>
        <row r="1745">
          <cell r="A1745">
            <v>260415</v>
          </cell>
          <cell r="B1745" t="str">
            <v>PE</v>
          </cell>
          <cell r="C1745" t="str">
            <v>CASINHAS</v>
          </cell>
          <cell r="D1745" t="str">
            <v>260415</v>
          </cell>
          <cell r="E1745">
            <v>30913</v>
          </cell>
          <cell r="F1745">
            <v>17495585</v>
          </cell>
          <cell r="G1745">
            <v>15018</v>
          </cell>
          <cell r="H1745">
            <v>8128061</v>
          </cell>
        </row>
        <row r="1746">
          <cell r="A1746">
            <v>260420</v>
          </cell>
          <cell r="B1746" t="str">
            <v>PE</v>
          </cell>
          <cell r="C1746" t="str">
            <v>CATENDE</v>
          </cell>
          <cell r="D1746" t="str">
            <v>260420</v>
          </cell>
          <cell r="E1746">
            <v>31848</v>
          </cell>
          <cell r="F1746">
            <v>83675471</v>
          </cell>
          <cell r="G1746">
            <v>4978</v>
          </cell>
          <cell r="H1746">
            <v>31785971</v>
          </cell>
        </row>
        <row r="1747">
          <cell r="A1747">
            <v>260430</v>
          </cell>
          <cell r="B1747" t="str">
            <v>PE</v>
          </cell>
          <cell r="C1747" t="str">
            <v>CEDRO</v>
          </cell>
          <cell r="D1747" t="str">
            <v>260430</v>
          </cell>
          <cell r="E1747">
            <v>24423</v>
          </cell>
          <cell r="F1747">
            <v>30090398</v>
          </cell>
          <cell r="G1747">
            <v>20848</v>
          </cell>
          <cell r="H1747">
            <v>15416892</v>
          </cell>
        </row>
        <row r="1748">
          <cell r="A1748">
            <v>260450</v>
          </cell>
          <cell r="B1748" t="str">
            <v>PE</v>
          </cell>
          <cell r="C1748" t="str">
            <v>CHÃ GRANDE</v>
          </cell>
          <cell r="D1748" t="str">
            <v>260450</v>
          </cell>
          <cell r="E1748">
            <v>15</v>
          </cell>
          <cell r="F1748">
            <v>28254602</v>
          </cell>
          <cell r="H1748">
            <v>13671555</v>
          </cell>
        </row>
        <row r="1749">
          <cell r="A1749">
            <v>260460</v>
          </cell>
          <cell r="B1749" t="str">
            <v>PE</v>
          </cell>
          <cell r="C1749" t="str">
            <v>CONDADO</v>
          </cell>
          <cell r="D1749" t="str">
            <v>260460</v>
          </cell>
          <cell r="E1749">
            <v>22251</v>
          </cell>
          <cell r="F1749">
            <v>13422087</v>
          </cell>
          <cell r="G1749">
            <v>9040</v>
          </cell>
          <cell r="H1749">
            <v>6343135</v>
          </cell>
        </row>
        <row r="1750">
          <cell r="A1750">
            <v>260470</v>
          </cell>
          <cell r="B1750" t="str">
            <v>PE</v>
          </cell>
          <cell r="C1750" t="str">
            <v>CORRENTES</v>
          </cell>
          <cell r="D1750" t="str">
            <v>260470</v>
          </cell>
          <cell r="E1750">
            <v>20549</v>
          </cell>
          <cell r="F1750">
            <v>1603286</v>
          </cell>
          <cell r="G1750">
            <v>15993</v>
          </cell>
          <cell r="H1750">
            <v>1009867</v>
          </cell>
        </row>
        <row r="1751">
          <cell r="A1751">
            <v>260480</v>
          </cell>
          <cell r="B1751" t="str">
            <v>PE</v>
          </cell>
          <cell r="C1751" t="str">
            <v>CORTÊS</v>
          </cell>
          <cell r="D1751" t="str">
            <v>260480</v>
          </cell>
          <cell r="F1751">
            <v>21998394</v>
          </cell>
          <cell r="H1751">
            <v>12374355</v>
          </cell>
        </row>
        <row r="1752">
          <cell r="A1752">
            <v>260490</v>
          </cell>
          <cell r="B1752" t="str">
            <v>PE</v>
          </cell>
          <cell r="C1752" t="str">
            <v>CUMARU</v>
          </cell>
          <cell r="D1752" t="str">
            <v>260490</v>
          </cell>
          <cell r="F1752">
            <v>235410</v>
          </cell>
          <cell r="H1752">
            <v>159840</v>
          </cell>
        </row>
        <row r="1753">
          <cell r="A1753">
            <v>260500</v>
          </cell>
          <cell r="B1753" t="str">
            <v>PE</v>
          </cell>
          <cell r="C1753" t="str">
            <v>CUPIRA</v>
          </cell>
          <cell r="D1753" t="str">
            <v>260500</v>
          </cell>
          <cell r="E1753">
            <v>35696</v>
          </cell>
          <cell r="F1753">
            <v>4367939</v>
          </cell>
          <cell r="G1753">
            <v>16614</v>
          </cell>
          <cell r="H1753">
            <v>2069706</v>
          </cell>
        </row>
        <row r="1754">
          <cell r="A1754">
            <v>260510</v>
          </cell>
          <cell r="B1754" t="str">
            <v>PE</v>
          </cell>
          <cell r="C1754" t="str">
            <v>CUSTÓDIA</v>
          </cell>
          <cell r="D1754" t="str">
            <v>260510</v>
          </cell>
          <cell r="E1754">
            <v>120810</v>
          </cell>
          <cell r="F1754">
            <v>19823041</v>
          </cell>
          <cell r="G1754">
            <v>45292</v>
          </cell>
          <cell r="H1754">
            <v>9753334</v>
          </cell>
        </row>
        <row r="1755">
          <cell r="A1755">
            <v>260515</v>
          </cell>
          <cell r="B1755" t="str">
            <v>PE</v>
          </cell>
          <cell r="C1755" t="str">
            <v>DORMENTES</v>
          </cell>
          <cell r="D1755" t="str">
            <v>260515</v>
          </cell>
          <cell r="E1755">
            <v>5041</v>
          </cell>
          <cell r="F1755">
            <v>38526589</v>
          </cell>
          <cell r="G1755">
            <v>2146</v>
          </cell>
          <cell r="H1755">
            <v>19235690</v>
          </cell>
        </row>
        <row r="1756">
          <cell r="A1756">
            <v>260520</v>
          </cell>
          <cell r="B1756" t="str">
            <v>PE</v>
          </cell>
          <cell r="C1756" t="str">
            <v>ESCADA</v>
          </cell>
          <cell r="D1756" t="str">
            <v>260520</v>
          </cell>
          <cell r="E1756">
            <v>13001</v>
          </cell>
          <cell r="F1756">
            <v>3445424</v>
          </cell>
          <cell r="G1756">
            <v>38161</v>
          </cell>
          <cell r="H1756">
            <v>1915670</v>
          </cell>
        </row>
        <row r="1757">
          <cell r="A1757">
            <v>260530</v>
          </cell>
          <cell r="B1757" t="str">
            <v>PE</v>
          </cell>
          <cell r="C1757" t="str">
            <v>EXU</v>
          </cell>
          <cell r="D1757" t="str">
            <v>260530</v>
          </cell>
          <cell r="E1757">
            <v>5109</v>
          </cell>
          <cell r="F1757">
            <v>658548</v>
          </cell>
          <cell r="G1757">
            <v>3176</v>
          </cell>
          <cell r="H1757">
            <v>306799</v>
          </cell>
        </row>
        <row r="1758">
          <cell r="A1758">
            <v>260540</v>
          </cell>
          <cell r="B1758" t="str">
            <v>PE</v>
          </cell>
          <cell r="C1758" t="str">
            <v>FEIRA NOVA</v>
          </cell>
          <cell r="D1758" t="str">
            <v>260540</v>
          </cell>
          <cell r="E1758">
            <v>17947</v>
          </cell>
          <cell r="F1758">
            <v>31037092</v>
          </cell>
          <cell r="G1758">
            <v>6290</v>
          </cell>
          <cell r="H1758">
            <v>13809976</v>
          </cell>
        </row>
        <row r="1759">
          <cell r="A1759">
            <v>260545</v>
          </cell>
          <cell r="B1759" t="str">
            <v>PE</v>
          </cell>
          <cell r="C1759" t="str">
            <v>FERNANDO DE NORONHA</v>
          </cell>
          <cell r="D1759" t="str">
            <v>260545</v>
          </cell>
          <cell r="E1759">
            <v>65701</v>
          </cell>
          <cell r="F1759">
            <v>8344914</v>
          </cell>
          <cell r="G1759">
            <v>30474</v>
          </cell>
          <cell r="H1759">
            <v>3891016</v>
          </cell>
        </row>
        <row r="1760">
          <cell r="A1760">
            <v>260550</v>
          </cell>
          <cell r="B1760" t="str">
            <v>PE</v>
          </cell>
          <cell r="C1760" t="str">
            <v>FERREIROS</v>
          </cell>
          <cell r="D1760" t="str">
            <v>260550</v>
          </cell>
          <cell r="E1760">
            <v>1083</v>
          </cell>
          <cell r="F1760">
            <v>22946455</v>
          </cell>
          <cell r="G1760">
            <v>548</v>
          </cell>
          <cell r="H1760">
            <v>11090807</v>
          </cell>
        </row>
        <row r="1761">
          <cell r="A1761">
            <v>260560</v>
          </cell>
          <cell r="B1761" t="str">
            <v>PE</v>
          </cell>
          <cell r="C1761" t="str">
            <v>FLORES</v>
          </cell>
          <cell r="D1761" t="str">
            <v>260560</v>
          </cell>
          <cell r="E1761">
            <v>169735</v>
          </cell>
          <cell r="F1761">
            <v>36635831</v>
          </cell>
          <cell r="G1761">
            <v>68737</v>
          </cell>
          <cell r="H1761">
            <v>16141799</v>
          </cell>
        </row>
        <row r="1762">
          <cell r="A1762">
            <v>260570</v>
          </cell>
          <cell r="B1762" t="str">
            <v>PE</v>
          </cell>
          <cell r="C1762" t="str">
            <v>FLORESTA</v>
          </cell>
          <cell r="D1762" t="str">
            <v>260570</v>
          </cell>
          <cell r="E1762">
            <v>106981</v>
          </cell>
          <cell r="F1762">
            <v>24702657</v>
          </cell>
          <cell r="G1762">
            <v>68915</v>
          </cell>
          <cell r="H1762">
            <v>15155374</v>
          </cell>
        </row>
        <row r="1763">
          <cell r="A1763">
            <v>260590</v>
          </cell>
          <cell r="B1763" t="str">
            <v>PE</v>
          </cell>
          <cell r="C1763" t="str">
            <v>GAMELEIRA</v>
          </cell>
          <cell r="D1763" t="str">
            <v>260590</v>
          </cell>
          <cell r="F1763">
            <v>146517496</v>
          </cell>
          <cell r="H1763">
            <v>86719332</v>
          </cell>
        </row>
        <row r="1764">
          <cell r="A1764">
            <v>260600</v>
          </cell>
          <cell r="B1764" t="str">
            <v>PE</v>
          </cell>
          <cell r="C1764" t="str">
            <v>GARANHUNS</v>
          </cell>
          <cell r="D1764" t="str">
            <v>260600</v>
          </cell>
          <cell r="E1764">
            <v>396292</v>
          </cell>
          <cell r="F1764">
            <v>208421270</v>
          </cell>
          <cell r="G1764">
            <v>188785</v>
          </cell>
          <cell r="H1764">
            <v>95451088</v>
          </cell>
        </row>
        <row r="1765">
          <cell r="A1765">
            <v>260610</v>
          </cell>
          <cell r="B1765" t="str">
            <v>PE</v>
          </cell>
          <cell r="C1765" t="str">
            <v>GLÓRIA DO GOITÁ</v>
          </cell>
          <cell r="D1765" t="str">
            <v>260610</v>
          </cell>
          <cell r="F1765">
            <v>34392826</v>
          </cell>
          <cell r="H1765">
            <v>16641690</v>
          </cell>
        </row>
        <row r="1766">
          <cell r="A1766">
            <v>260620</v>
          </cell>
          <cell r="B1766" t="str">
            <v>PE</v>
          </cell>
          <cell r="C1766" t="str">
            <v>GOIANA</v>
          </cell>
          <cell r="D1766" t="str">
            <v>260620</v>
          </cell>
          <cell r="E1766">
            <v>141094</v>
          </cell>
          <cell r="F1766">
            <v>254663925</v>
          </cell>
          <cell r="G1766">
            <v>68313</v>
          </cell>
          <cell r="H1766">
            <v>114334839</v>
          </cell>
        </row>
        <row r="1767">
          <cell r="A1767">
            <v>260630</v>
          </cell>
          <cell r="B1767" t="str">
            <v>PE</v>
          </cell>
          <cell r="C1767" t="str">
            <v>GRANITO</v>
          </cell>
          <cell r="D1767" t="str">
            <v>260630</v>
          </cell>
          <cell r="E1767">
            <v>73600</v>
          </cell>
          <cell r="F1767">
            <v>17054138</v>
          </cell>
          <cell r="G1767">
            <v>35290</v>
          </cell>
          <cell r="H1767">
            <v>7694482</v>
          </cell>
        </row>
        <row r="1768">
          <cell r="A1768">
            <v>260640</v>
          </cell>
          <cell r="B1768" t="str">
            <v>PE</v>
          </cell>
          <cell r="C1768" t="str">
            <v>GRAVATÁ</v>
          </cell>
          <cell r="D1768" t="str">
            <v>260640</v>
          </cell>
          <cell r="E1768">
            <v>157620</v>
          </cell>
          <cell r="F1768">
            <v>207361394</v>
          </cell>
          <cell r="G1768">
            <v>66166</v>
          </cell>
          <cell r="H1768">
            <v>93026191</v>
          </cell>
        </row>
        <row r="1769">
          <cell r="A1769">
            <v>260650</v>
          </cell>
          <cell r="B1769" t="str">
            <v>PE</v>
          </cell>
          <cell r="C1769" t="str">
            <v>IATI</v>
          </cell>
          <cell r="D1769" t="str">
            <v>260650</v>
          </cell>
          <cell r="E1769">
            <v>3071</v>
          </cell>
          <cell r="F1769">
            <v>66032452</v>
          </cell>
          <cell r="G1769">
            <v>1551</v>
          </cell>
          <cell r="H1769">
            <v>30224936</v>
          </cell>
        </row>
        <row r="1770">
          <cell r="A1770">
            <v>260660</v>
          </cell>
          <cell r="B1770" t="str">
            <v>PE</v>
          </cell>
          <cell r="C1770" t="str">
            <v>IBIMIRIM</v>
          </cell>
          <cell r="D1770" t="str">
            <v>260660</v>
          </cell>
          <cell r="E1770">
            <v>112901</v>
          </cell>
          <cell r="F1770">
            <v>156862363</v>
          </cell>
          <cell r="G1770">
            <v>42251</v>
          </cell>
          <cell r="H1770">
            <v>74011586</v>
          </cell>
        </row>
        <row r="1771">
          <cell r="A1771">
            <v>260670</v>
          </cell>
          <cell r="B1771" t="str">
            <v>PE</v>
          </cell>
          <cell r="C1771" t="str">
            <v>IBIRAJUBA</v>
          </cell>
          <cell r="D1771" t="str">
            <v>260670</v>
          </cell>
          <cell r="E1771">
            <v>960</v>
          </cell>
          <cell r="F1771">
            <v>2794889</v>
          </cell>
          <cell r="G1771">
            <v>990</v>
          </cell>
          <cell r="H1771">
            <v>1414892</v>
          </cell>
        </row>
        <row r="1772">
          <cell r="A1772">
            <v>260680</v>
          </cell>
          <cell r="B1772" t="str">
            <v>PE</v>
          </cell>
          <cell r="C1772" t="str">
            <v>IGARASSU</v>
          </cell>
          <cell r="D1772" t="str">
            <v>260680</v>
          </cell>
          <cell r="E1772">
            <v>2100</v>
          </cell>
          <cell r="F1772">
            <v>120289571</v>
          </cell>
          <cell r="G1772">
            <v>1718</v>
          </cell>
          <cell r="H1772">
            <v>55207899</v>
          </cell>
        </row>
        <row r="1773">
          <cell r="A1773">
            <v>260690</v>
          </cell>
          <cell r="B1773" t="str">
            <v>PE</v>
          </cell>
          <cell r="C1773" t="str">
            <v>IGUARACY</v>
          </cell>
          <cell r="D1773" t="str">
            <v>260690</v>
          </cell>
          <cell r="E1773">
            <v>88362</v>
          </cell>
          <cell r="F1773">
            <v>8262460</v>
          </cell>
          <cell r="G1773">
            <v>47011</v>
          </cell>
          <cell r="H1773">
            <v>3672389</v>
          </cell>
        </row>
        <row r="1774">
          <cell r="A1774">
            <v>260760</v>
          </cell>
          <cell r="B1774" t="str">
            <v>PE</v>
          </cell>
          <cell r="C1774" t="str">
            <v>ILHA DE ITAMARACÁ</v>
          </cell>
          <cell r="D1774" t="str">
            <v>260760</v>
          </cell>
          <cell r="F1774">
            <v>40286944</v>
          </cell>
          <cell r="H1774">
            <v>20393729</v>
          </cell>
        </row>
        <row r="1775">
          <cell r="A1775">
            <v>260700</v>
          </cell>
          <cell r="B1775" t="str">
            <v>PE</v>
          </cell>
          <cell r="C1775" t="str">
            <v>INAJÁ</v>
          </cell>
          <cell r="D1775" t="str">
            <v>260700</v>
          </cell>
          <cell r="E1775">
            <v>8877</v>
          </cell>
          <cell r="F1775">
            <v>38658081</v>
          </cell>
          <cell r="G1775">
            <v>3032</v>
          </cell>
          <cell r="H1775">
            <v>18850926</v>
          </cell>
        </row>
        <row r="1776">
          <cell r="A1776">
            <v>260710</v>
          </cell>
          <cell r="B1776" t="str">
            <v>PE</v>
          </cell>
          <cell r="C1776" t="str">
            <v>INGAZEIRA</v>
          </cell>
          <cell r="D1776" t="str">
            <v>260710</v>
          </cell>
          <cell r="E1776">
            <v>47110</v>
          </cell>
          <cell r="F1776">
            <v>5461385</v>
          </cell>
          <cell r="G1776">
            <v>27493</v>
          </cell>
          <cell r="H1776">
            <v>2389677</v>
          </cell>
        </row>
        <row r="1777">
          <cell r="A1777">
            <v>260720</v>
          </cell>
          <cell r="B1777" t="str">
            <v>PE</v>
          </cell>
          <cell r="C1777" t="str">
            <v>IPOJUCA</v>
          </cell>
          <cell r="D1777" t="str">
            <v>260720</v>
          </cell>
          <cell r="E1777">
            <v>768168</v>
          </cell>
          <cell r="F1777">
            <v>503494522</v>
          </cell>
          <cell r="G1777">
            <v>278912</v>
          </cell>
          <cell r="H1777">
            <v>228070606</v>
          </cell>
        </row>
        <row r="1778">
          <cell r="A1778">
            <v>260730</v>
          </cell>
          <cell r="B1778" t="str">
            <v>PE</v>
          </cell>
          <cell r="C1778" t="str">
            <v>IPUBI</v>
          </cell>
          <cell r="D1778" t="str">
            <v>260730</v>
          </cell>
          <cell r="E1778">
            <v>46983</v>
          </cell>
          <cell r="F1778">
            <v>75000131</v>
          </cell>
          <cell r="G1778">
            <v>46369</v>
          </cell>
          <cell r="H1778">
            <v>36518345</v>
          </cell>
        </row>
        <row r="1779">
          <cell r="A1779">
            <v>260740</v>
          </cell>
          <cell r="B1779" t="str">
            <v>PE</v>
          </cell>
          <cell r="C1779" t="str">
            <v>ITACURUBA</v>
          </cell>
          <cell r="D1779" t="str">
            <v>260740</v>
          </cell>
          <cell r="E1779">
            <v>13329</v>
          </cell>
          <cell r="F1779">
            <v>25006842</v>
          </cell>
          <cell r="G1779">
            <v>3208</v>
          </cell>
          <cell r="H1779">
            <v>12071449</v>
          </cell>
        </row>
        <row r="1780">
          <cell r="A1780">
            <v>260750</v>
          </cell>
          <cell r="B1780" t="str">
            <v>PE</v>
          </cell>
          <cell r="C1780" t="str">
            <v>ITAÍBA</v>
          </cell>
          <cell r="D1780" t="str">
            <v>260750</v>
          </cell>
          <cell r="E1780">
            <v>34787</v>
          </cell>
          <cell r="F1780">
            <v>153896427</v>
          </cell>
          <cell r="G1780">
            <v>10163</v>
          </cell>
          <cell r="H1780">
            <v>78209315</v>
          </cell>
        </row>
        <row r="1781">
          <cell r="A1781">
            <v>260765</v>
          </cell>
          <cell r="B1781" t="str">
            <v>PE</v>
          </cell>
          <cell r="C1781" t="str">
            <v>ITAMBÉ</v>
          </cell>
          <cell r="D1781" t="str">
            <v>260765</v>
          </cell>
          <cell r="E1781">
            <v>136581</v>
          </cell>
          <cell r="F1781">
            <v>70494945</v>
          </cell>
          <cell r="G1781">
            <v>119287</v>
          </cell>
          <cell r="H1781">
            <v>32969530</v>
          </cell>
        </row>
        <row r="1782">
          <cell r="A1782">
            <v>260770</v>
          </cell>
          <cell r="B1782" t="str">
            <v>PE</v>
          </cell>
          <cell r="C1782" t="str">
            <v>ITAPETIM</v>
          </cell>
          <cell r="D1782" t="str">
            <v>260770</v>
          </cell>
          <cell r="E1782">
            <v>135462</v>
          </cell>
          <cell r="F1782">
            <v>10875055</v>
          </cell>
          <cell r="G1782">
            <v>52601</v>
          </cell>
          <cell r="H1782">
            <v>5314468</v>
          </cell>
        </row>
        <row r="1783">
          <cell r="A1783">
            <v>260775</v>
          </cell>
          <cell r="B1783" t="str">
            <v>PE</v>
          </cell>
          <cell r="C1783" t="str">
            <v>ITAPISSUMA</v>
          </cell>
          <cell r="D1783" t="str">
            <v>260775</v>
          </cell>
          <cell r="E1783">
            <v>33464</v>
          </cell>
          <cell r="F1783">
            <v>227952252</v>
          </cell>
          <cell r="G1783">
            <v>14128</v>
          </cell>
          <cell r="H1783">
            <v>115565966</v>
          </cell>
        </row>
        <row r="1784">
          <cell r="A1784">
            <v>260780</v>
          </cell>
          <cell r="B1784" t="str">
            <v>PE</v>
          </cell>
          <cell r="C1784" t="str">
            <v>ITAQUITINGA</v>
          </cell>
          <cell r="D1784" t="str">
            <v>260780</v>
          </cell>
          <cell r="E1784">
            <v>2300</v>
          </cell>
          <cell r="F1784">
            <v>2855731</v>
          </cell>
          <cell r="G1784">
            <v>575</v>
          </cell>
          <cell r="H1784">
            <v>2387655</v>
          </cell>
        </row>
        <row r="1785">
          <cell r="A1785">
            <v>260790</v>
          </cell>
          <cell r="B1785" t="str">
            <v>PE</v>
          </cell>
          <cell r="C1785" t="str">
            <v>JABOATÃO DOS GUARARAPES</v>
          </cell>
          <cell r="D1785" t="str">
            <v>260790</v>
          </cell>
          <cell r="E1785">
            <v>799126</v>
          </cell>
          <cell r="F1785">
            <v>526664408</v>
          </cell>
          <cell r="G1785">
            <v>338438</v>
          </cell>
          <cell r="H1785">
            <v>229614542</v>
          </cell>
        </row>
        <row r="1786">
          <cell r="A1786">
            <v>260795</v>
          </cell>
          <cell r="B1786" t="str">
            <v>PE</v>
          </cell>
          <cell r="C1786" t="str">
            <v>JAQUEIRA</v>
          </cell>
          <cell r="D1786" t="str">
            <v>260795</v>
          </cell>
          <cell r="E1786">
            <v>9412</v>
          </cell>
          <cell r="F1786">
            <v>3627009</v>
          </cell>
          <cell r="G1786">
            <v>1860</v>
          </cell>
          <cell r="H1786">
            <v>959935</v>
          </cell>
        </row>
        <row r="1787">
          <cell r="A1787">
            <v>260800</v>
          </cell>
          <cell r="B1787" t="str">
            <v>PE</v>
          </cell>
          <cell r="C1787" t="str">
            <v>JATAÚBA</v>
          </cell>
          <cell r="D1787" t="str">
            <v>260800</v>
          </cell>
          <cell r="E1787">
            <v>73080</v>
          </cell>
          <cell r="F1787">
            <v>11739339</v>
          </cell>
          <cell r="G1787">
            <v>39313</v>
          </cell>
          <cell r="H1787">
            <v>5786458</v>
          </cell>
        </row>
        <row r="1788">
          <cell r="A1788">
            <v>260805</v>
          </cell>
          <cell r="B1788" t="str">
            <v>PE</v>
          </cell>
          <cell r="C1788" t="str">
            <v>JATOBÁ</v>
          </cell>
          <cell r="D1788" t="str">
            <v>260805</v>
          </cell>
          <cell r="E1788">
            <v>74784</v>
          </cell>
          <cell r="F1788">
            <v>9037553</v>
          </cell>
          <cell r="G1788">
            <v>34781</v>
          </cell>
          <cell r="H1788">
            <v>3898765</v>
          </cell>
        </row>
        <row r="1789">
          <cell r="A1789">
            <v>260810</v>
          </cell>
          <cell r="B1789" t="str">
            <v>PE</v>
          </cell>
          <cell r="C1789" t="str">
            <v>JOÃO ALFREDO</v>
          </cell>
          <cell r="D1789" t="str">
            <v>260810</v>
          </cell>
          <cell r="E1789">
            <v>5115</v>
          </cell>
          <cell r="F1789">
            <v>7498752</v>
          </cell>
          <cell r="G1789">
            <v>1979</v>
          </cell>
          <cell r="H1789">
            <v>2323627</v>
          </cell>
        </row>
        <row r="1790">
          <cell r="A1790">
            <v>260820</v>
          </cell>
          <cell r="B1790" t="str">
            <v>PE</v>
          </cell>
          <cell r="C1790" t="str">
            <v>JOAQUIM NABUCO</v>
          </cell>
          <cell r="D1790" t="str">
            <v>260820</v>
          </cell>
          <cell r="F1790">
            <v>169215</v>
          </cell>
          <cell r="H1790">
            <v>158895</v>
          </cell>
        </row>
        <row r="1791">
          <cell r="A1791">
            <v>260825</v>
          </cell>
          <cell r="B1791" t="str">
            <v>PE</v>
          </cell>
          <cell r="C1791" t="str">
            <v>JUCATI</v>
          </cell>
          <cell r="D1791" t="str">
            <v>260825</v>
          </cell>
          <cell r="E1791">
            <v>133256</v>
          </cell>
          <cell r="F1791">
            <v>24779111</v>
          </cell>
          <cell r="G1791">
            <v>63637</v>
          </cell>
          <cell r="H1791">
            <v>13748631</v>
          </cell>
        </row>
        <row r="1792">
          <cell r="A1792">
            <v>260830</v>
          </cell>
          <cell r="B1792" t="str">
            <v>PE</v>
          </cell>
          <cell r="C1792" t="str">
            <v>JUPI</v>
          </cell>
          <cell r="D1792" t="str">
            <v>260830</v>
          </cell>
          <cell r="E1792">
            <v>31089</v>
          </cell>
          <cell r="F1792">
            <v>69115977</v>
          </cell>
          <cell r="G1792">
            <v>6410</v>
          </cell>
          <cell r="H1792">
            <v>33645821</v>
          </cell>
        </row>
        <row r="1793">
          <cell r="A1793">
            <v>260840</v>
          </cell>
          <cell r="B1793" t="str">
            <v>PE</v>
          </cell>
          <cell r="C1793" t="str">
            <v>JUREMA</v>
          </cell>
          <cell r="D1793" t="str">
            <v>260840</v>
          </cell>
          <cell r="E1793">
            <v>43163</v>
          </cell>
          <cell r="F1793">
            <v>16592028</v>
          </cell>
          <cell r="G1793">
            <v>14122</v>
          </cell>
          <cell r="H1793">
            <v>7421885</v>
          </cell>
        </row>
        <row r="1794">
          <cell r="A1794">
            <v>260850</v>
          </cell>
          <cell r="B1794" t="str">
            <v>PE</v>
          </cell>
          <cell r="C1794" t="str">
            <v>LAGOA DE ITAENGA</v>
          </cell>
          <cell r="D1794" t="str">
            <v>260850</v>
          </cell>
          <cell r="F1794">
            <v>11346</v>
          </cell>
          <cell r="H1794">
            <v>5490</v>
          </cell>
        </row>
        <row r="1795">
          <cell r="A1795">
            <v>260845</v>
          </cell>
          <cell r="B1795" t="str">
            <v>PE</v>
          </cell>
          <cell r="C1795" t="str">
            <v>LAGOA DO CARRO</v>
          </cell>
          <cell r="D1795" t="str">
            <v>260845</v>
          </cell>
          <cell r="E1795">
            <v>1200</v>
          </cell>
          <cell r="F1795">
            <v>60961484</v>
          </cell>
          <cell r="H1795">
            <v>31072170</v>
          </cell>
        </row>
        <row r="1796">
          <cell r="A1796">
            <v>260860</v>
          </cell>
          <cell r="B1796" t="str">
            <v>PE</v>
          </cell>
          <cell r="C1796" t="str">
            <v>LAGOA DO OURO</v>
          </cell>
          <cell r="D1796" t="str">
            <v>260860</v>
          </cell>
          <cell r="E1796">
            <v>47825</v>
          </cell>
          <cell r="F1796">
            <v>19266181</v>
          </cell>
          <cell r="G1796">
            <v>18422</v>
          </cell>
          <cell r="H1796">
            <v>8949294</v>
          </cell>
        </row>
        <row r="1797">
          <cell r="A1797">
            <v>260870</v>
          </cell>
          <cell r="B1797" t="str">
            <v>PE</v>
          </cell>
          <cell r="C1797" t="str">
            <v>LAGOA DOS GATOS</v>
          </cell>
          <cell r="D1797" t="str">
            <v>260870</v>
          </cell>
          <cell r="E1797">
            <v>37648</v>
          </cell>
          <cell r="F1797">
            <v>70848673</v>
          </cell>
          <cell r="G1797">
            <v>19266</v>
          </cell>
          <cell r="H1797">
            <v>39672505</v>
          </cell>
        </row>
        <row r="1798">
          <cell r="A1798">
            <v>260875</v>
          </cell>
          <cell r="B1798" t="str">
            <v>PE</v>
          </cell>
          <cell r="C1798" t="str">
            <v>LAGOA GRANDE</v>
          </cell>
          <cell r="D1798" t="str">
            <v>260875</v>
          </cell>
          <cell r="F1798">
            <v>29115448</v>
          </cell>
          <cell r="H1798">
            <v>14088120</v>
          </cell>
        </row>
        <row r="1799">
          <cell r="A1799">
            <v>260880</v>
          </cell>
          <cell r="B1799" t="str">
            <v>PE</v>
          </cell>
          <cell r="C1799" t="str">
            <v>LAJEDO</v>
          </cell>
          <cell r="D1799" t="str">
            <v>260880</v>
          </cell>
          <cell r="E1799">
            <v>135177</v>
          </cell>
          <cell r="F1799">
            <v>46376018</v>
          </cell>
          <cell r="G1799">
            <v>60709</v>
          </cell>
          <cell r="H1799">
            <v>23899100</v>
          </cell>
        </row>
        <row r="1800">
          <cell r="A1800">
            <v>260890</v>
          </cell>
          <cell r="B1800" t="str">
            <v>PE</v>
          </cell>
          <cell r="C1800" t="str">
            <v>LIMOEIRO</v>
          </cell>
          <cell r="D1800" t="str">
            <v>260890</v>
          </cell>
          <cell r="E1800">
            <v>111624</v>
          </cell>
          <cell r="F1800">
            <v>20163015</v>
          </cell>
          <cell r="G1800">
            <v>53326</v>
          </cell>
          <cell r="H1800">
            <v>8833981</v>
          </cell>
        </row>
        <row r="1801">
          <cell r="A1801">
            <v>260900</v>
          </cell>
          <cell r="B1801" t="str">
            <v>PE</v>
          </cell>
          <cell r="C1801" t="str">
            <v>MACAPARANA</v>
          </cell>
          <cell r="D1801" t="str">
            <v>260900</v>
          </cell>
          <cell r="E1801">
            <v>40134</v>
          </cell>
          <cell r="F1801">
            <v>16563747</v>
          </cell>
          <cell r="G1801">
            <v>21783</v>
          </cell>
          <cell r="H1801">
            <v>7725176</v>
          </cell>
        </row>
        <row r="1802">
          <cell r="A1802">
            <v>260910</v>
          </cell>
          <cell r="B1802" t="str">
            <v>PE</v>
          </cell>
          <cell r="C1802" t="str">
            <v>MACHADOS</v>
          </cell>
          <cell r="D1802" t="str">
            <v>260910</v>
          </cell>
          <cell r="E1802">
            <v>33127</v>
          </cell>
          <cell r="F1802">
            <v>6672484</v>
          </cell>
          <cell r="G1802">
            <v>22409</v>
          </cell>
          <cell r="H1802">
            <v>3081002</v>
          </cell>
        </row>
        <row r="1803">
          <cell r="A1803">
            <v>260915</v>
          </cell>
          <cell r="B1803" t="str">
            <v>PE</v>
          </cell>
          <cell r="C1803" t="str">
            <v>MANARI</v>
          </cell>
          <cell r="D1803" t="str">
            <v>260915</v>
          </cell>
          <cell r="E1803">
            <v>27566</v>
          </cell>
          <cell r="F1803">
            <v>2769032</v>
          </cell>
          <cell r="G1803">
            <v>19132</v>
          </cell>
          <cell r="H1803">
            <v>1348162</v>
          </cell>
        </row>
        <row r="1804">
          <cell r="A1804">
            <v>260920</v>
          </cell>
          <cell r="B1804" t="str">
            <v>PE</v>
          </cell>
          <cell r="C1804" t="str">
            <v>MARAIAL</v>
          </cell>
          <cell r="D1804" t="str">
            <v>260920</v>
          </cell>
          <cell r="E1804">
            <v>2</v>
          </cell>
          <cell r="F1804">
            <v>16439395</v>
          </cell>
          <cell r="H1804">
            <v>7982145</v>
          </cell>
        </row>
        <row r="1805">
          <cell r="A1805">
            <v>260930</v>
          </cell>
          <cell r="B1805" t="str">
            <v>PE</v>
          </cell>
          <cell r="C1805" t="str">
            <v>MIRANDIBA</v>
          </cell>
          <cell r="D1805" t="str">
            <v>260930</v>
          </cell>
          <cell r="E1805">
            <v>52874</v>
          </cell>
          <cell r="F1805">
            <v>64971111</v>
          </cell>
          <cell r="G1805">
            <v>19406</v>
          </cell>
          <cell r="H1805">
            <v>34295891</v>
          </cell>
        </row>
        <row r="1806">
          <cell r="A1806">
            <v>261430</v>
          </cell>
          <cell r="B1806" t="str">
            <v>PE</v>
          </cell>
          <cell r="C1806" t="str">
            <v>MOREILÂNDIA</v>
          </cell>
          <cell r="D1806" t="str">
            <v>261430</v>
          </cell>
          <cell r="E1806">
            <v>13708</v>
          </cell>
          <cell r="F1806">
            <v>9506818</v>
          </cell>
          <cell r="G1806">
            <v>600</v>
          </cell>
          <cell r="H1806">
            <v>4803435</v>
          </cell>
        </row>
        <row r="1807">
          <cell r="A1807">
            <v>260940</v>
          </cell>
          <cell r="B1807" t="str">
            <v>PE</v>
          </cell>
          <cell r="C1807" t="str">
            <v>MORENO</v>
          </cell>
          <cell r="D1807" t="str">
            <v>260940</v>
          </cell>
          <cell r="E1807">
            <v>184114</v>
          </cell>
          <cell r="F1807">
            <v>239685197</v>
          </cell>
          <cell r="G1807">
            <v>62635</v>
          </cell>
          <cell r="H1807">
            <v>113113166</v>
          </cell>
        </row>
        <row r="1808">
          <cell r="A1808">
            <v>260950</v>
          </cell>
          <cell r="B1808" t="str">
            <v>PE</v>
          </cell>
          <cell r="C1808" t="str">
            <v>NAZARÉ DA MATA</v>
          </cell>
          <cell r="D1808" t="str">
            <v>260950</v>
          </cell>
          <cell r="E1808">
            <v>5670</v>
          </cell>
          <cell r="F1808">
            <v>72460056</v>
          </cell>
          <cell r="G1808">
            <v>10260</v>
          </cell>
          <cell r="H1808">
            <v>38114139</v>
          </cell>
        </row>
        <row r="1809">
          <cell r="A1809">
            <v>260960</v>
          </cell>
          <cell r="B1809" t="str">
            <v>PE</v>
          </cell>
          <cell r="C1809" t="str">
            <v>OLINDA</v>
          </cell>
          <cell r="D1809" t="str">
            <v>260960</v>
          </cell>
          <cell r="E1809">
            <v>162792</v>
          </cell>
          <cell r="F1809">
            <v>621792490</v>
          </cell>
          <cell r="G1809">
            <v>37563</v>
          </cell>
          <cell r="H1809">
            <v>281819385</v>
          </cell>
        </row>
        <row r="1810">
          <cell r="A1810">
            <v>260970</v>
          </cell>
          <cell r="B1810" t="str">
            <v>PE</v>
          </cell>
          <cell r="C1810" t="str">
            <v>OROBÓ</v>
          </cell>
          <cell r="D1810" t="str">
            <v>260970</v>
          </cell>
          <cell r="E1810">
            <v>30095</v>
          </cell>
          <cell r="F1810">
            <v>34956954</v>
          </cell>
          <cell r="G1810">
            <v>30423</v>
          </cell>
          <cell r="H1810">
            <v>15766430</v>
          </cell>
        </row>
        <row r="1811">
          <cell r="A1811">
            <v>260980</v>
          </cell>
          <cell r="B1811" t="str">
            <v>PE</v>
          </cell>
          <cell r="C1811" t="str">
            <v>OROCÓ</v>
          </cell>
          <cell r="D1811" t="str">
            <v>260980</v>
          </cell>
          <cell r="F1811">
            <v>1087635</v>
          </cell>
          <cell r="H1811">
            <v>526275</v>
          </cell>
        </row>
        <row r="1812">
          <cell r="A1812">
            <v>260990</v>
          </cell>
          <cell r="B1812" t="str">
            <v>PE</v>
          </cell>
          <cell r="C1812" t="str">
            <v>OURICURI</v>
          </cell>
          <cell r="D1812" t="str">
            <v>260990</v>
          </cell>
          <cell r="E1812">
            <v>31544</v>
          </cell>
          <cell r="F1812">
            <v>51420732</v>
          </cell>
          <cell r="G1812">
            <v>22959</v>
          </cell>
          <cell r="H1812">
            <v>25315305</v>
          </cell>
        </row>
        <row r="1813">
          <cell r="A1813">
            <v>261000</v>
          </cell>
          <cell r="B1813" t="str">
            <v>PE</v>
          </cell>
          <cell r="C1813" t="str">
            <v>PALMARES</v>
          </cell>
          <cell r="D1813" t="str">
            <v>261000</v>
          </cell>
          <cell r="E1813">
            <v>144289</v>
          </cell>
          <cell r="F1813">
            <v>130948155</v>
          </cell>
          <cell r="G1813">
            <v>59088</v>
          </cell>
          <cell r="H1813">
            <v>73905427</v>
          </cell>
        </row>
        <row r="1814">
          <cell r="A1814">
            <v>261010</v>
          </cell>
          <cell r="B1814" t="str">
            <v>PE</v>
          </cell>
          <cell r="C1814" t="str">
            <v>PALMEIRINA</v>
          </cell>
          <cell r="D1814" t="str">
            <v>261010</v>
          </cell>
          <cell r="E1814">
            <v>18512</v>
          </cell>
          <cell r="F1814">
            <v>533793</v>
          </cell>
          <cell r="G1814">
            <v>3816</v>
          </cell>
          <cell r="H1814">
            <v>385145</v>
          </cell>
        </row>
        <row r="1815">
          <cell r="A1815">
            <v>261020</v>
          </cell>
          <cell r="B1815" t="str">
            <v>PE</v>
          </cell>
          <cell r="C1815" t="str">
            <v>PANELAS</v>
          </cell>
          <cell r="D1815" t="str">
            <v>261020</v>
          </cell>
          <cell r="E1815">
            <v>54496</v>
          </cell>
          <cell r="F1815">
            <v>53276739</v>
          </cell>
          <cell r="G1815">
            <v>19098</v>
          </cell>
          <cell r="H1815">
            <v>11022395</v>
          </cell>
        </row>
        <row r="1816">
          <cell r="A1816">
            <v>261030</v>
          </cell>
          <cell r="B1816" t="str">
            <v>PE</v>
          </cell>
          <cell r="C1816" t="str">
            <v>PARANATAMA</v>
          </cell>
          <cell r="D1816" t="str">
            <v>261030</v>
          </cell>
          <cell r="E1816">
            <v>12850</v>
          </cell>
          <cell r="F1816">
            <v>3732087</v>
          </cell>
          <cell r="G1816">
            <v>3120</v>
          </cell>
          <cell r="H1816">
            <v>1946445</v>
          </cell>
        </row>
        <row r="1817">
          <cell r="A1817">
            <v>261040</v>
          </cell>
          <cell r="B1817" t="str">
            <v>PE</v>
          </cell>
          <cell r="C1817" t="str">
            <v>PARNAMIRIM</v>
          </cell>
          <cell r="D1817" t="str">
            <v>261040</v>
          </cell>
          <cell r="E1817">
            <v>2705</v>
          </cell>
          <cell r="F1817">
            <v>28913716</v>
          </cell>
          <cell r="G1817">
            <v>7914</v>
          </cell>
          <cell r="H1817">
            <v>13432709</v>
          </cell>
        </row>
        <row r="1818">
          <cell r="A1818">
            <v>261050</v>
          </cell>
          <cell r="B1818" t="str">
            <v>PE</v>
          </cell>
          <cell r="C1818" t="str">
            <v>PASSIRA</v>
          </cell>
          <cell r="D1818" t="str">
            <v>261050</v>
          </cell>
          <cell r="E1818">
            <v>9818</v>
          </cell>
          <cell r="F1818">
            <v>102199823</v>
          </cell>
          <cell r="G1818">
            <v>17411</v>
          </cell>
          <cell r="H1818">
            <v>49394390</v>
          </cell>
        </row>
        <row r="1819">
          <cell r="A1819">
            <v>261060</v>
          </cell>
          <cell r="B1819" t="str">
            <v>PE</v>
          </cell>
          <cell r="C1819" t="str">
            <v>PAUDALHO</v>
          </cell>
          <cell r="D1819" t="str">
            <v>261060</v>
          </cell>
          <cell r="E1819">
            <v>89970</v>
          </cell>
          <cell r="F1819">
            <v>154831547</v>
          </cell>
          <cell r="G1819">
            <v>55121</v>
          </cell>
          <cell r="H1819">
            <v>75460958</v>
          </cell>
        </row>
        <row r="1820">
          <cell r="A1820">
            <v>261070</v>
          </cell>
          <cell r="B1820" t="str">
            <v>PE</v>
          </cell>
          <cell r="C1820" t="str">
            <v>PAULISTA</v>
          </cell>
          <cell r="D1820" t="str">
            <v>261070</v>
          </cell>
          <cell r="F1820">
            <v>470943337</v>
          </cell>
          <cell r="H1820">
            <v>223761464</v>
          </cell>
        </row>
        <row r="1821">
          <cell r="A1821">
            <v>261080</v>
          </cell>
          <cell r="B1821" t="str">
            <v>PE</v>
          </cell>
          <cell r="C1821" t="str">
            <v>PEDRA</v>
          </cell>
          <cell r="D1821" t="str">
            <v>261080</v>
          </cell>
          <cell r="E1821">
            <v>7304</v>
          </cell>
          <cell r="F1821">
            <v>4494935</v>
          </cell>
          <cell r="G1821">
            <v>5102</v>
          </cell>
          <cell r="H1821">
            <v>3335107</v>
          </cell>
        </row>
        <row r="1822">
          <cell r="A1822">
            <v>261090</v>
          </cell>
          <cell r="B1822" t="str">
            <v>PE</v>
          </cell>
          <cell r="C1822" t="str">
            <v>PESQUEIRA</v>
          </cell>
          <cell r="D1822" t="str">
            <v>261090</v>
          </cell>
          <cell r="E1822">
            <v>69605</v>
          </cell>
          <cell r="F1822">
            <v>9314331</v>
          </cell>
          <cell r="G1822">
            <v>47140</v>
          </cell>
          <cell r="H1822">
            <v>4764589</v>
          </cell>
        </row>
        <row r="1823">
          <cell r="A1823">
            <v>261100</v>
          </cell>
          <cell r="B1823" t="str">
            <v>PE</v>
          </cell>
          <cell r="C1823" t="str">
            <v>PETROLÂNDIA</v>
          </cell>
          <cell r="D1823" t="str">
            <v>261100</v>
          </cell>
          <cell r="E1823">
            <v>215268</v>
          </cell>
          <cell r="F1823">
            <v>46832913</v>
          </cell>
          <cell r="G1823">
            <v>93654</v>
          </cell>
          <cell r="H1823">
            <v>24683433</v>
          </cell>
        </row>
        <row r="1824">
          <cell r="A1824">
            <v>261110</v>
          </cell>
          <cell r="B1824" t="str">
            <v>PE</v>
          </cell>
          <cell r="C1824" t="str">
            <v>PETROLINA</v>
          </cell>
          <cell r="D1824" t="str">
            <v>261110</v>
          </cell>
          <cell r="F1824">
            <v>11946749</v>
          </cell>
          <cell r="H1824">
            <v>5780685</v>
          </cell>
        </row>
        <row r="1825">
          <cell r="A1825">
            <v>261120</v>
          </cell>
          <cell r="B1825" t="str">
            <v>PE</v>
          </cell>
          <cell r="C1825" t="str">
            <v>POÇÃO</v>
          </cell>
          <cell r="D1825" t="str">
            <v>261120</v>
          </cell>
          <cell r="E1825">
            <v>99920</v>
          </cell>
          <cell r="F1825">
            <v>40417005</v>
          </cell>
          <cell r="G1825">
            <v>41961</v>
          </cell>
          <cell r="H1825">
            <v>20261939</v>
          </cell>
        </row>
        <row r="1826">
          <cell r="A1826">
            <v>261140</v>
          </cell>
          <cell r="B1826" t="str">
            <v>PE</v>
          </cell>
          <cell r="C1826" t="str">
            <v>PRIMAVERA</v>
          </cell>
          <cell r="D1826" t="str">
            <v>261140</v>
          </cell>
          <cell r="E1826">
            <v>7165</v>
          </cell>
          <cell r="F1826">
            <v>1279805</v>
          </cell>
          <cell r="G1826">
            <v>1410</v>
          </cell>
          <cell r="H1826">
            <v>852700</v>
          </cell>
        </row>
        <row r="1827">
          <cell r="A1827">
            <v>261150</v>
          </cell>
          <cell r="B1827" t="str">
            <v>PE</v>
          </cell>
          <cell r="C1827" t="str">
            <v>QUIPAPÁ</v>
          </cell>
          <cell r="D1827" t="str">
            <v>261150</v>
          </cell>
          <cell r="E1827">
            <v>52640</v>
          </cell>
          <cell r="F1827">
            <v>9166925</v>
          </cell>
          <cell r="G1827">
            <v>37532</v>
          </cell>
          <cell r="H1827">
            <v>5376636</v>
          </cell>
        </row>
        <row r="1828">
          <cell r="A1828">
            <v>261153</v>
          </cell>
          <cell r="B1828" t="str">
            <v>PE</v>
          </cell>
          <cell r="C1828" t="str">
            <v>QUIXABA</v>
          </cell>
          <cell r="D1828" t="str">
            <v>261153</v>
          </cell>
          <cell r="E1828">
            <v>129616</v>
          </cell>
          <cell r="F1828">
            <v>39694064</v>
          </cell>
          <cell r="G1828">
            <v>71186</v>
          </cell>
          <cell r="H1828">
            <v>18941890</v>
          </cell>
        </row>
        <row r="1829">
          <cell r="A1829">
            <v>261160</v>
          </cell>
          <cell r="B1829" t="str">
            <v>PE</v>
          </cell>
          <cell r="C1829" t="str">
            <v>RECIFE</v>
          </cell>
          <cell r="D1829" t="str">
            <v>261160</v>
          </cell>
          <cell r="F1829">
            <v>184109</v>
          </cell>
          <cell r="H1829">
            <v>89085</v>
          </cell>
        </row>
        <row r="1830">
          <cell r="A1830">
            <v>261170</v>
          </cell>
          <cell r="B1830" t="str">
            <v>PE</v>
          </cell>
          <cell r="C1830" t="str">
            <v>RIACHO DAS ALMAS</v>
          </cell>
          <cell r="D1830" t="str">
            <v>261170</v>
          </cell>
          <cell r="E1830">
            <v>64</v>
          </cell>
          <cell r="F1830">
            <v>329706</v>
          </cell>
          <cell r="G1830">
            <v>614</v>
          </cell>
          <cell r="H1830">
            <v>190671</v>
          </cell>
        </row>
        <row r="1831">
          <cell r="A1831">
            <v>261180</v>
          </cell>
          <cell r="B1831" t="str">
            <v>PE</v>
          </cell>
          <cell r="C1831" t="str">
            <v>RIBEIRÃO</v>
          </cell>
          <cell r="D1831" t="str">
            <v>261180</v>
          </cell>
          <cell r="F1831">
            <v>6572062</v>
          </cell>
          <cell r="H1831">
            <v>3349434</v>
          </cell>
        </row>
        <row r="1832">
          <cell r="A1832">
            <v>261190</v>
          </cell>
          <cell r="B1832" t="str">
            <v>PE</v>
          </cell>
          <cell r="C1832" t="str">
            <v>RIO FORMOSO</v>
          </cell>
          <cell r="D1832" t="str">
            <v>261190</v>
          </cell>
          <cell r="E1832">
            <v>23737</v>
          </cell>
          <cell r="F1832">
            <v>64097691</v>
          </cell>
          <cell r="G1832">
            <v>995</v>
          </cell>
          <cell r="H1832">
            <v>23361595</v>
          </cell>
        </row>
        <row r="1833">
          <cell r="A1833">
            <v>261200</v>
          </cell>
          <cell r="B1833" t="str">
            <v>PE</v>
          </cell>
          <cell r="C1833" t="str">
            <v>SAIRÉ</v>
          </cell>
          <cell r="D1833" t="str">
            <v>261200</v>
          </cell>
          <cell r="E1833">
            <v>1102</v>
          </cell>
          <cell r="F1833">
            <v>30397347</v>
          </cell>
          <cell r="H1833">
            <v>14722605</v>
          </cell>
        </row>
        <row r="1834">
          <cell r="A1834">
            <v>261210</v>
          </cell>
          <cell r="B1834" t="str">
            <v>PE</v>
          </cell>
          <cell r="C1834" t="str">
            <v>SALGADINHO</v>
          </cell>
          <cell r="D1834" t="str">
            <v>261210</v>
          </cell>
          <cell r="E1834">
            <v>12516</v>
          </cell>
          <cell r="F1834">
            <v>37170975</v>
          </cell>
          <cell r="G1834">
            <v>7265</v>
          </cell>
          <cell r="H1834">
            <v>21752108</v>
          </cell>
        </row>
        <row r="1835">
          <cell r="A1835">
            <v>261220</v>
          </cell>
          <cell r="B1835" t="str">
            <v>PE</v>
          </cell>
          <cell r="C1835" t="str">
            <v>SALGUEIRO</v>
          </cell>
          <cell r="D1835" t="str">
            <v>261220</v>
          </cell>
          <cell r="E1835">
            <v>628806</v>
          </cell>
          <cell r="F1835">
            <v>139357125</v>
          </cell>
          <cell r="G1835">
            <v>270341</v>
          </cell>
          <cell r="H1835">
            <v>67826020</v>
          </cell>
        </row>
        <row r="1836">
          <cell r="A1836">
            <v>261230</v>
          </cell>
          <cell r="B1836" t="str">
            <v>PE</v>
          </cell>
          <cell r="C1836" t="str">
            <v>SALOÁ</v>
          </cell>
          <cell r="D1836" t="str">
            <v>261230</v>
          </cell>
          <cell r="E1836">
            <v>40331</v>
          </cell>
          <cell r="F1836">
            <v>41603893</v>
          </cell>
          <cell r="G1836">
            <v>20597</v>
          </cell>
          <cell r="H1836">
            <v>33450697</v>
          </cell>
        </row>
        <row r="1837">
          <cell r="A1837">
            <v>261240</v>
          </cell>
          <cell r="B1837" t="str">
            <v>PE</v>
          </cell>
          <cell r="C1837" t="str">
            <v>SANHARÓ</v>
          </cell>
          <cell r="D1837" t="str">
            <v>261240</v>
          </cell>
          <cell r="E1837">
            <v>141</v>
          </cell>
          <cell r="F1837">
            <v>5498922</v>
          </cell>
          <cell r="G1837">
            <v>2295</v>
          </cell>
          <cell r="H1837">
            <v>547959</v>
          </cell>
        </row>
        <row r="1838">
          <cell r="A1838">
            <v>261245</v>
          </cell>
          <cell r="B1838" t="str">
            <v>PE</v>
          </cell>
          <cell r="C1838" t="str">
            <v>SANTA CRUZ</v>
          </cell>
          <cell r="D1838" t="str">
            <v>261245</v>
          </cell>
          <cell r="E1838">
            <v>49234</v>
          </cell>
          <cell r="F1838">
            <v>14475497</v>
          </cell>
          <cell r="G1838">
            <v>26072</v>
          </cell>
          <cell r="H1838">
            <v>7356762</v>
          </cell>
        </row>
        <row r="1839">
          <cell r="A1839">
            <v>261247</v>
          </cell>
          <cell r="B1839" t="str">
            <v>PE</v>
          </cell>
          <cell r="C1839" t="str">
            <v>SANTA CRUZ DA BAIXA VERDE</v>
          </cell>
          <cell r="D1839" t="str">
            <v>261247</v>
          </cell>
          <cell r="E1839">
            <v>547</v>
          </cell>
          <cell r="F1839">
            <v>22590415</v>
          </cell>
          <cell r="H1839">
            <v>11669052</v>
          </cell>
        </row>
        <row r="1840">
          <cell r="A1840">
            <v>261250</v>
          </cell>
          <cell r="B1840" t="str">
            <v>PE</v>
          </cell>
          <cell r="C1840" t="str">
            <v>SANTA CRUZ DO CAPIBARIBE</v>
          </cell>
          <cell r="D1840" t="str">
            <v>261250</v>
          </cell>
          <cell r="E1840">
            <v>372</v>
          </cell>
          <cell r="F1840">
            <v>6243838</v>
          </cell>
          <cell r="G1840">
            <v>486</v>
          </cell>
          <cell r="H1840">
            <v>3172885</v>
          </cell>
        </row>
        <row r="1841">
          <cell r="A1841">
            <v>261255</v>
          </cell>
          <cell r="B1841" t="str">
            <v>PE</v>
          </cell>
          <cell r="C1841" t="str">
            <v>SANTA FILOMENA</v>
          </cell>
          <cell r="D1841" t="str">
            <v>261255</v>
          </cell>
          <cell r="E1841">
            <v>143</v>
          </cell>
          <cell r="F1841">
            <v>27313</v>
          </cell>
          <cell r="G1841">
            <v>295</v>
          </cell>
          <cell r="H1841">
            <v>9621</v>
          </cell>
        </row>
        <row r="1842">
          <cell r="A1842">
            <v>261260</v>
          </cell>
          <cell r="B1842" t="str">
            <v>PE</v>
          </cell>
          <cell r="C1842" t="str">
            <v>SANTA MARIA DA BOA VISTA</v>
          </cell>
          <cell r="D1842" t="str">
            <v>261260</v>
          </cell>
          <cell r="E1842">
            <v>45684</v>
          </cell>
          <cell r="F1842">
            <v>47835495</v>
          </cell>
          <cell r="G1842">
            <v>2144</v>
          </cell>
          <cell r="H1842">
            <v>23667165</v>
          </cell>
        </row>
        <row r="1843">
          <cell r="A1843">
            <v>261270</v>
          </cell>
          <cell r="B1843" t="str">
            <v>PE</v>
          </cell>
          <cell r="C1843" t="str">
            <v>SANTA MARIA DO CAMBUCÁ</v>
          </cell>
          <cell r="D1843" t="str">
            <v>261270</v>
          </cell>
          <cell r="E1843">
            <v>35242</v>
          </cell>
          <cell r="F1843">
            <v>8061890</v>
          </cell>
          <cell r="G1843">
            <v>16153</v>
          </cell>
          <cell r="H1843">
            <v>4085999</v>
          </cell>
        </row>
        <row r="1844">
          <cell r="A1844">
            <v>261280</v>
          </cell>
          <cell r="B1844" t="str">
            <v>PE</v>
          </cell>
          <cell r="C1844" t="str">
            <v>SANTA TEREZINHA</v>
          </cell>
          <cell r="D1844" t="str">
            <v>261280</v>
          </cell>
          <cell r="E1844">
            <v>36574</v>
          </cell>
          <cell r="F1844">
            <v>15392672</v>
          </cell>
          <cell r="G1844">
            <v>17049</v>
          </cell>
          <cell r="H1844">
            <v>6922316</v>
          </cell>
        </row>
        <row r="1845">
          <cell r="A1845">
            <v>261290</v>
          </cell>
          <cell r="B1845" t="str">
            <v>PE</v>
          </cell>
          <cell r="C1845" t="str">
            <v>SÃO BENEDITO DO SUL</v>
          </cell>
          <cell r="D1845" t="str">
            <v>261290</v>
          </cell>
          <cell r="F1845">
            <v>1770248366</v>
          </cell>
          <cell r="H1845">
            <v>856571790</v>
          </cell>
        </row>
        <row r="1846">
          <cell r="A1846">
            <v>261300</v>
          </cell>
          <cell r="B1846" t="str">
            <v>PE</v>
          </cell>
          <cell r="C1846" t="str">
            <v>SÃO BENTO DO UNA</v>
          </cell>
          <cell r="D1846" t="str">
            <v>261300</v>
          </cell>
          <cell r="F1846">
            <v>44279162</v>
          </cell>
          <cell r="H1846">
            <v>27354990</v>
          </cell>
        </row>
        <row r="1847">
          <cell r="A1847">
            <v>261310</v>
          </cell>
          <cell r="B1847" t="str">
            <v>PE</v>
          </cell>
          <cell r="C1847" t="str">
            <v>SÃO CAITANO</v>
          </cell>
          <cell r="D1847" t="str">
            <v>261310</v>
          </cell>
          <cell r="E1847">
            <v>106797</v>
          </cell>
          <cell r="F1847">
            <v>65656062</v>
          </cell>
          <cell r="G1847">
            <v>49779</v>
          </cell>
          <cell r="H1847">
            <v>31055819</v>
          </cell>
        </row>
        <row r="1848">
          <cell r="A1848">
            <v>261320</v>
          </cell>
          <cell r="B1848" t="str">
            <v>PE</v>
          </cell>
          <cell r="C1848" t="str">
            <v>SÃO JOÃO</v>
          </cell>
          <cell r="D1848" t="str">
            <v>261320</v>
          </cell>
          <cell r="E1848">
            <v>200960</v>
          </cell>
          <cell r="F1848">
            <v>16792487</v>
          </cell>
          <cell r="G1848">
            <v>92232</v>
          </cell>
          <cell r="H1848">
            <v>7709230</v>
          </cell>
        </row>
        <row r="1849">
          <cell r="A1849">
            <v>261330</v>
          </cell>
          <cell r="B1849" t="str">
            <v>PE</v>
          </cell>
          <cell r="C1849" t="str">
            <v>SÃO JOAQUIM DO MONTE</v>
          </cell>
          <cell r="D1849" t="str">
            <v>261330</v>
          </cell>
          <cell r="E1849">
            <v>5506</v>
          </cell>
          <cell r="F1849">
            <v>118474183</v>
          </cell>
          <cell r="G1849">
            <v>2427</v>
          </cell>
          <cell r="H1849">
            <v>56994082</v>
          </cell>
        </row>
        <row r="1850">
          <cell r="A1850">
            <v>261340</v>
          </cell>
          <cell r="B1850" t="str">
            <v>PE</v>
          </cell>
          <cell r="C1850" t="str">
            <v>SÃO JOSÉ DA COROA GRANDE</v>
          </cell>
          <cell r="D1850" t="str">
            <v>261340</v>
          </cell>
          <cell r="F1850">
            <v>1858636</v>
          </cell>
          <cell r="H1850">
            <v>899340</v>
          </cell>
        </row>
        <row r="1851">
          <cell r="A1851">
            <v>261350</v>
          </cell>
          <cell r="B1851" t="str">
            <v>PE</v>
          </cell>
          <cell r="C1851" t="str">
            <v>SÃO JOSÉ DO BELMONTE</v>
          </cell>
          <cell r="D1851" t="str">
            <v>261350</v>
          </cell>
          <cell r="E1851">
            <v>88515</v>
          </cell>
          <cell r="F1851">
            <v>13919538</v>
          </cell>
          <cell r="G1851">
            <v>38414</v>
          </cell>
          <cell r="H1851">
            <v>6260499</v>
          </cell>
        </row>
        <row r="1852">
          <cell r="A1852">
            <v>261360</v>
          </cell>
          <cell r="B1852" t="str">
            <v>PE</v>
          </cell>
          <cell r="C1852" t="str">
            <v>SÃO JOSÉ DO EGITO</v>
          </cell>
          <cell r="D1852" t="str">
            <v>261360</v>
          </cell>
          <cell r="E1852">
            <v>229769</v>
          </cell>
          <cell r="F1852">
            <v>36545649</v>
          </cell>
          <cell r="G1852">
            <v>89991</v>
          </cell>
          <cell r="H1852">
            <v>16996385</v>
          </cell>
        </row>
        <row r="1853">
          <cell r="A1853">
            <v>261370</v>
          </cell>
          <cell r="B1853" t="str">
            <v>PE</v>
          </cell>
          <cell r="C1853" t="str">
            <v>SÃO LOURENÇO DA MATA</v>
          </cell>
          <cell r="D1853" t="str">
            <v>261370</v>
          </cell>
          <cell r="E1853">
            <v>5060</v>
          </cell>
          <cell r="F1853">
            <v>1391575902</v>
          </cell>
          <cell r="H1853">
            <v>662951488</v>
          </cell>
        </row>
        <row r="1854">
          <cell r="A1854">
            <v>261380</v>
          </cell>
          <cell r="B1854" t="str">
            <v>PE</v>
          </cell>
          <cell r="C1854" t="str">
            <v>SÃO VICENTE FERRER</v>
          </cell>
          <cell r="D1854" t="str">
            <v>261380</v>
          </cell>
          <cell r="E1854">
            <v>1090</v>
          </cell>
          <cell r="F1854">
            <v>23018194</v>
          </cell>
          <cell r="G1854">
            <v>96</v>
          </cell>
          <cell r="H1854">
            <v>11391681</v>
          </cell>
        </row>
        <row r="1855">
          <cell r="A1855">
            <v>261390</v>
          </cell>
          <cell r="B1855" t="str">
            <v>PE</v>
          </cell>
          <cell r="C1855" t="str">
            <v>SERRA TALHADA</v>
          </cell>
          <cell r="D1855" t="str">
            <v>261390</v>
          </cell>
          <cell r="E1855">
            <v>377389</v>
          </cell>
          <cell r="F1855">
            <v>154700610</v>
          </cell>
          <cell r="G1855">
            <v>161218</v>
          </cell>
          <cell r="H1855">
            <v>75241632</v>
          </cell>
        </row>
        <row r="1856">
          <cell r="A1856">
            <v>261400</v>
          </cell>
          <cell r="B1856" t="str">
            <v>PE</v>
          </cell>
          <cell r="C1856" t="str">
            <v>SERRITA</v>
          </cell>
          <cell r="D1856" t="str">
            <v>261400</v>
          </cell>
          <cell r="E1856">
            <v>12967</v>
          </cell>
          <cell r="F1856">
            <v>3197962</v>
          </cell>
          <cell r="G1856">
            <v>8114</v>
          </cell>
          <cell r="H1856">
            <v>1518761</v>
          </cell>
        </row>
        <row r="1857">
          <cell r="A1857">
            <v>261410</v>
          </cell>
          <cell r="B1857" t="str">
            <v>PE</v>
          </cell>
          <cell r="C1857" t="str">
            <v>SERTÂNIA</v>
          </cell>
          <cell r="D1857" t="str">
            <v>261410</v>
          </cell>
          <cell r="E1857">
            <v>418192</v>
          </cell>
          <cell r="F1857">
            <v>55622038</v>
          </cell>
          <cell r="G1857">
            <v>184036</v>
          </cell>
          <cell r="H1857">
            <v>23390144</v>
          </cell>
        </row>
        <row r="1858">
          <cell r="A1858">
            <v>261420</v>
          </cell>
          <cell r="B1858" t="str">
            <v>PE</v>
          </cell>
          <cell r="C1858" t="str">
            <v>SIRINHAÉM</v>
          </cell>
          <cell r="D1858" t="str">
            <v>261420</v>
          </cell>
          <cell r="E1858">
            <v>113</v>
          </cell>
          <cell r="F1858">
            <v>25845602</v>
          </cell>
          <cell r="G1858">
            <v>10</v>
          </cell>
          <cell r="H1858">
            <v>12550740</v>
          </cell>
        </row>
        <row r="1859">
          <cell r="A1859">
            <v>261440</v>
          </cell>
          <cell r="B1859" t="str">
            <v>PE</v>
          </cell>
          <cell r="C1859" t="str">
            <v>SOLIDÃO</v>
          </cell>
          <cell r="D1859" t="str">
            <v>261440</v>
          </cell>
          <cell r="E1859">
            <v>851</v>
          </cell>
          <cell r="F1859">
            <v>3702742</v>
          </cell>
          <cell r="G1859">
            <v>384</v>
          </cell>
          <cell r="H1859">
            <v>2268525</v>
          </cell>
        </row>
        <row r="1860">
          <cell r="A1860">
            <v>261450</v>
          </cell>
          <cell r="B1860" t="str">
            <v>PE</v>
          </cell>
          <cell r="C1860" t="str">
            <v>SURUBIM</v>
          </cell>
          <cell r="D1860" t="str">
            <v>261450</v>
          </cell>
          <cell r="F1860">
            <v>71351956</v>
          </cell>
          <cell r="H1860">
            <v>34525140</v>
          </cell>
        </row>
        <row r="1861">
          <cell r="A1861">
            <v>261460</v>
          </cell>
          <cell r="B1861" t="str">
            <v>PE</v>
          </cell>
          <cell r="C1861" t="str">
            <v>TABIRA</v>
          </cell>
          <cell r="D1861" t="str">
            <v>261460</v>
          </cell>
          <cell r="E1861">
            <v>24551</v>
          </cell>
          <cell r="F1861">
            <v>42655471</v>
          </cell>
          <cell r="G1861">
            <v>10162</v>
          </cell>
          <cell r="H1861">
            <v>25190563</v>
          </cell>
        </row>
        <row r="1862">
          <cell r="A1862">
            <v>261470</v>
          </cell>
          <cell r="B1862" t="str">
            <v>PE</v>
          </cell>
          <cell r="C1862" t="str">
            <v>TACAIMBÓ</v>
          </cell>
          <cell r="D1862" t="str">
            <v>261470</v>
          </cell>
          <cell r="E1862">
            <v>29836</v>
          </cell>
          <cell r="F1862">
            <v>10606118</v>
          </cell>
          <cell r="G1862">
            <v>26380</v>
          </cell>
          <cell r="H1862">
            <v>5671994</v>
          </cell>
        </row>
        <row r="1863">
          <cell r="A1863">
            <v>261480</v>
          </cell>
          <cell r="B1863" t="str">
            <v>PE</v>
          </cell>
          <cell r="C1863" t="str">
            <v>TACARATU</v>
          </cell>
          <cell r="D1863" t="str">
            <v>261480</v>
          </cell>
          <cell r="E1863">
            <v>50833</v>
          </cell>
          <cell r="F1863">
            <v>129094113</v>
          </cell>
          <cell r="G1863">
            <v>42019</v>
          </cell>
          <cell r="H1863">
            <v>64804272</v>
          </cell>
        </row>
        <row r="1864">
          <cell r="A1864">
            <v>261485</v>
          </cell>
          <cell r="B1864" t="str">
            <v>PE</v>
          </cell>
          <cell r="C1864" t="str">
            <v>TAMANDARÉ</v>
          </cell>
          <cell r="D1864" t="str">
            <v>261485</v>
          </cell>
          <cell r="E1864">
            <v>19878</v>
          </cell>
          <cell r="F1864">
            <v>56564721</v>
          </cell>
          <cell r="G1864">
            <v>6258</v>
          </cell>
          <cell r="H1864">
            <v>25034118</v>
          </cell>
        </row>
        <row r="1865">
          <cell r="A1865">
            <v>261500</v>
          </cell>
          <cell r="B1865" t="str">
            <v>PE</v>
          </cell>
          <cell r="C1865" t="str">
            <v>TAQUARITINGA DO NORTE</v>
          </cell>
          <cell r="D1865" t="str">
            <v>261500</v>
          </cell>
          <cell r="E1865">
            <v>67118</v>
          </cell>
          <cell r="F1865">
            <v>52020531</v>
          </cell>
          <cell r="G1865">
            <v>15722</v>
          </cell>
          <cell r="H1865">
            <v>22217350</v>
          </cell>
        </row>
        <row r="1866">
          <cell r="A1866">
            <v>261510</v>
          </cell>
          <cell r="B1866" t="str">
            <v>PE</v>
          </cell>
          <cell r="C1866" t="str">
            <v>TEREZINHA</v>
          </cell>
          <cell r="D1866" t="str">
            <v>261510</v>
          </cell>
          <cell r="E1866">
            <v>18009</v>
          </cell>
          <cell r="F1866">
            <v>10087249</v>
          </cell>
          <cell r="G1866">
            <v>12879</v>
          </cell>
          <cell r="H1866">
            <v>5136869</v>
          </cell>
        </row>
        <row r="1867">
          <cell r="A1867">
            <v>261520</v>
          </cell>
          <cell r="B1867" t="str">
            <v>PE</v>
          </cell>
          <cell r="C1867" t="str">
            <v>TERRA NOVA</v>
          </cell>
          <cell r="D1867" t="str">
            <v>261520</v>
          </cell>
          <cell r="E1867">
            <v>160254</v>
          </cell>
          <cell r="F1867">
            <v>43263175</v>
          </cell>
          <cell r="G1867">
            <v>66838</v>
          </cell>
          <cell r="H1867">
            <v>19410091</v>
          </cell>
        </row>
        <row r="1868">
          <cell r="A1868">
            <v>261530</v>
          </cell>
          <cell r="B1868" t="str">
            <v>PE</v>
          </cell>
          <cell r="C1868" t="str">
            <v>TIMBAÚBA</v>
          </cell>
          <cell r="D1868" t="str">
            <v>261530</v>
          </cell>
          <cell r="E1868">
            <v>41072</v>
          </cell>
          <cell r="F1868">
            <v>29938885</v>
          </cell>
          <cell r="G1868">
            <v>19690</v>
          </cell>
          <cell r="H1868">
            <v>14667064</v>
          </cell>
        </row>
        <row r="1869">
          <cell r="A1869">
            <v>261540</v>
          </cell>
          <cell r="B1869" t="str">
            <v>PE</v>
          </cell>
          <cell r="C1869" t="str">
            <v>TORITAMA</v>
          </cell>
          <cell r="D1869" t="str">
            <v>261540</v>
          </cell>
          <cell r="F1869">
            <v>26692891</v>
          </cell>
          <cell r="H1869">
            <v>12915915</v>
          </cell>
        </row>
        <row r="1870">
          <cell r="A1870">
            <v>261550</v>
          </cell>
          <cell r="B1870" t="str">
            <v>PE</v>
          </cell>
          <cell r="C1870" t="str">
            <v>TRACUNHAÉM</v>
          </cell>
          <cell r="D1870" t="str">
            <v>261550</v>
          </cell>
          <cell r="F1870">
            <v>5731249</v>
          </cell>
          <cell r="H1870">
            <v>2773185</v>
          </cell>
        </row>
        <row r="1871">
          <cell r="A1871">
            <v>261560</v>
          </cell>
          <cell r="B1871" t="str">
            <v>PE</v>
          </cell>
          <cell r="C1871" t="str">
            <v>TRINDADE</v>
          </cell>
          <cell r="D1871" t="str">
            <v>261560</v>
          </cell>
          <cell r="E1871">
            <v>2236</v>
          </cell>
          <cell r="F1871">
            <v>326408</v>
          </cell>
          <cell r="G1871">
            <v>1667</v>
          </cell>
          <cell r="H1871">
            <v>159130</v>
          </cell>
        </row>
        <row r="1872">
          <cell r="A1872">
            <v>261570</v>
          </cell>
          <cell r="B1872" t="str">
            <v>PE</v>
          </cell>
          <cell r="C1872" t="str">
            <v>TRIUNFO</v>
          </cell>
          <cell r="D1872" t="str">
            <v>261570</v>
          </cell>
          <cell r="E1872">
            <v>78774</v>
          </cell>
          <cell r="F1872">
            <v>30562979</v>
          </cell>
          <cell r="G1872">
            <v>37087</v>
          </cell>
          <cell r="H1872">
            <v>14842792</v>
          </cell>
        </row>
        <row r="1873">
          <cell r="A1873">
            <v>261580</v>
          </cell>
          <cell r="B1873" t="str">
            <v>PE</v>
          </cell>
          <cell r="C1873" t="str">
            <v>TUPANATINGA</v>
          </cell>
          <cell r="D1873" t="str">
            <v>261580</v>
          </cell>
          <cell r="E1873">
            <v>55372</v>
          </cell>
          <cell r="F1873">
            <v>20250798</v>
          </cell>
          <cell r="G1873">
            <v>25933</v>
          </cell>
          <cell r="H1873">
            <v>8667597</v>
          </cell>
        </row>
        <row r="1874">
          <cell r="A1874">
            <v>261590</v>
          </cell>
          <cell r="B1874" t="str">
            <v>PE</v>
          </cell>
          <cell r="C1874" t="str">
            <v>TUPARETAMA</v>
          </cell>
          <cell r="D1874" t="str">
            <v>261590</v>
          </cell>
          <cell r="E1874">
            <v>4244</v>
          </cell>
          <cell r="F1874">
            <v>15090593</v>
          </cell>
          <cell r="G1874">
            <v>489</v>
          </cell>
          <cell r="H1874">
            <v>7285400</v>
          </cell>
        </row>
        <row r="1875">
          <cell r="A1875">
            <v>261600</v>
          </cell>
          <cell r="B1875" t="str">
            <v>PE</v>
          </cell>
          <cell r="C1875" t="str">
            <v>VENTUROSA</v>
          </cell>
          <cell r="D1875" t="str">
            <v>261600</v>
          </cell>
          <cell r="E1875">
            <v>21934</v>
          </cell>
          <cell r="F1875">
            <v>4807754</v>
          </cell>
          <cell r="G1875">
            <v>8397</v>
          </cell>
          <cell r="H1875">
            <v>4104774</v>
          </cell>
        </row>
        <row r="1876">
          <cell r="A1876">
            <v>261610</v>
          </cell>
          <cell r="B1876" t="str">
            <v>PE</v>
          </cell>
          <cell r="C1876" t="str">
            <v>VERDEJANTE</v>
          </cell>
          <cell r="D1876" t="str">
            <v>261610</v>
          </cell>
          <cell r="E1876">
            <v>57205</v>
          </cell>
          <cell r="F1876">
            <v>28397004</v>
          </cell>
          <cell r="G1876">
            <v>22416</v>
          </cell>
          <cell r="H1876">
            <v>14635169</v>
          </cell>
        </row>
        <row r="1877">
          <cell r="A1877">
            <v>261618</v>
          </cell>
          <cell r="B1877" t="str">
            <v>PE</v>
          </cell>
          <cell r="C1877" t="str">
            <v>VERTENTE DO LÉRIO</v>
          </cell>
          <cell r="D1877" t="str">
            <v>261618</v>
          </cell>
          <cell r="E1877">
            <v>120752</v>
          </cell>
          <cell r="F1877">
            <v>25421198</v>
          </cell>
          <cell r="G1877">
            <v>51815</v>
          </cell>
          <cell r="H1877">
            <v>12241120</v>
          </cell>
        </row>
        <row r="1878">
          <cell r="A1878">
            <v>261620</v>
          </cell>
          <cell r="B1878" t="str">
            <v>PE</v>
          </cell>
          <cell r="C1878" t="str">
            <v>VERTENTES</v>
          </cell>
          <cell r="D1878" t="str">
            <v>261620</v>
          </cell>
          <cell r="E1878">
            <v>2718</v>
          </cell>
          <cell r="F1878">
            <v>56698907</v>
          </cell>
          <cell r="G1878">
            <v>1030</v>
          </cell>
          <cell r="H1878">
            <v>34389671</v>
          </cell>
        </row>
        <row r="1879">
          <cell r="A1879">
            <v>261630</v>
          </cell>
          <cell r="B1879" t="str">
            <v>PE</v>
          </cell>
          <cell r="C1879" t="str">
            <v>VICÊNCIA</v>
          </cell>
          <cell r="D1879" t="str">
            <v>261630</v>
          </cell>
          <cell r="E1879">
            <v>80010</v>
          </cell>
          <cell r="F1879">
            <v>39569568</v>
          </cell>
          <cell r="G1879">
            <v>39947</v>
          </cell>
          <cell r="H1879">
            <v>19478343</v>
          </cell>
        </row>
        <row r="1880">
          <cell r="A1880">
            <v>261640</v>
          </cell>
          <cell r="B1880" t="str">
            <v>PE</v>
          </cell>
          <cell r="C1880" t="str">
            <v>VITÓRIA DE SANTO ANTÃO</v>
          </cell>
          <cell r="D1880" t="str">
            <v>261640</v>
          </cell>
          <cell r="F1880">
            <v>506563849</v>
          </cell>
          <cell r="H1880">
            <v>274972290</v>
          </cell>
        </row>
        <row r="1881">
          <cell r="A1881">
            <v>261650</v>
          </cell>
          <cell r="B1881" t="str">
            <v>PE</v>
          </cell>
          <cell r="C1881" t="str">
            <v>XEXÉU</v>
          </cell>
          <cell r="D1881" t="str">
            <v>261650</v>
          </cell>
          <cell r="E1881">
            <v>18977</v>
          </cell>
          <cell r="F1881">
            <v>50395821</v>
          </cell>
          <cell r="G1881">
            <v>5000</v>
          </cell>
          <cell r="H1881">
            <v>17421577</v>
          </cell>
        </row>
        <row r="1882">
          <cell r="A1882">
            <v>220005</v>
          </cell>
          <cell r="B1882" t="str">
            <v>PI</v>
          </cell>
          <cell r="C1882" t="str">
            <v>ACAUÃ</v>
          </cell>
          <cell r="D1882" t="str">
            <v>220005</v>
          </cell>
          <cell r="E1882">
            <v>28947</v>
          </cell>
          <cell r="F1882">
            <v>12023777</v>
          </cell>
          <cell r="G1882">
            <v>13979</v>
          </cell>
          <cell r="H1882">
            <v>5824676</v>
          </cell>
        </row>
        <row r="1883">
          <cell r="A1883">
            <v>220010</v>
          </cell>
          <cell r="B1883" t="str">
            <v>PI</v>
          </cell>
          <cell r="C1883" t="str">
            <v>AGRICOLÂNDIA</v>
          </cell>
          <cell r="D1883" t="str">
            <v>220010</v>
          </cell>
          <cell r="F1883">
            <v>37200</v>
          </cell>
          <cell r="H1883">
            <v>18000</v>
          </cell>
        </row>
        <row r="1884">
          <cell r="A1884">
            <v>220020</v>
          </cell>
          <cell r="B1884" t="str">
            <v>PI</v>
          </cell>
          <cell r="C1884" t="str">
            <v>ÁGUA BRANCA</v>
          </cell>
          <cell r="D1884" t="str">
            <v>220020</v>
          </cell>
          <cell r="E1884">
            <v>80024</v>
          </cell>
          <cell r="F1884">
            <v>4748034</v>
          </cell>
          <cell r="G1884">
            <v>42407</v>
          </cell>
          <cell r="H1884">
            <v>2699596</v>
          </cell>
        </row>
        <row r="1885">
          <cell r="A1885">
            <v>220025</v>
          </cell>
          <cell r="B1885" t="str">
            <v>PI</v>
          </cell>
          <cell r="C1885" t="str">
            <v>ALAGOINHA DO PIAUÍ</v>
          </cell>
          <cell r="D1885" t="str">
            <v>220025</v>
          </cell>
          <cell r="F1885">
            <v>3447669</v>
          </cell>
          <cell r="H1885">
            <v>684885</v>
          </cell>
        </row>
        <row r="1886">
          <cell r="A1886">
            <v>220027</v>
          </cell>
          <cell r="B1886" t="str">
            <v>PI</v>
          </cell>
          <cell r="C1886" t="str">
            <v>ALEGRETE DO PIAUÍ</v>
          </cell>
          <cell r="D1886" t="str">
            <v>220027</v>
          </cell>
          <cell r="E1886">
            <v>12610</v>
          </cell>
          <cell r="F1886">
            <v>16627217</v>
          </cell>
          <cell r="G1886">
            <v>2040</v>
          </cell>
          <cell r="H1886">
            <v>8303095</v>
          </cell>
        </row>
        <row r="1887">
          <cell r="A1887">
            <v>220040</v>
          </cell>
          <cell r="B1887" t="str">
            <v>PI</v>
          </cell>
          <cell r="C1887" t="str">
            <v>ALTOS</v>
          </cell>
          <cell r="D1887" t="str">
            <v>220040</v>
          </cell>
          <cell r="E1887">
            <v>11954</v>
          </cell>
          <cell r="F1887">
            <v>614203</v>
          </cell>
          <cell r="G1887">
            <v>20324</v>
          </cell>
          <cell r="H1887">
            <v>1094838</v>
          </cell>
        </row>
        <row r="1888">
          <cell r="A1888">
            <v>220045</v>
          </cell>
          <cell r="B1888" t="str">
            <v>PI</v>
          </cell>
          <cell r="C1888" t="str">
            <v>ALVORADA DO GURGUÉIA</v>
          </cell>
          <cell r="D1888" t="str">
            <v>220045</v>
          </cell>
          <cell r="E1888">
            <v>6451</v>
          </cell>
          <cell r="F1888">
            <v>11997342</v>
          </cell>
          <cell r="G1888">
            <v>3199</v>
          </cell>
          <cell r="H1888">
            <v>7228515</v>
          </cell>
        </row>
        <row r="1889">
          <cell r="A1889">
            <v>220050</v>
          </cell>
          <cell r="B1889" t="str">
            <v>PI</v>
          </cell>
          <cell r="C1889" t="str">
            <v>AMARANTE</v>
          </cell>
          <cell r="D1889" t="str">
            <v>220050</v>
          </cell>
          <cell r="E1889">
            <v>29058</v>
          </cell>
          <cell r="F1889">
            <v>11523102</v>
          </cell>
          <cell r="G1889">
            <v>7036</v>
          </cell>
          <cell r="H1889">
            <v>5228108</v>
          </cell>
        </row>
        <row r="1890">
          <cell r="A1890">
            <v>220060</v>
          </cell>
          <cell r="B1890" t="str">
            <v>PI</v>
          </cell>
          <cell r="C1890" t="str">
            <v>ANGICAL DO PIAUÍ</v>
          </cell>
          <cell r="D1890" t="str">
            <v>220060</v>
          </cell>
          <cell r="E1890">
            <v>11936</v>
          </cell>
          <cell r="F1890">
            <v>817399</v>
          </cell>
          <cell r="G1890">
            <v>2326</v>
          </cell>
          <cell r="H1890">
            <v>317329</v>
          </cell>
        </row>
        <row r="1891">
          <cell r="A1891">
            <v>220070</v>
          </cell>
          <cell r="B1891" t="str">
            <v>PI</v>
          </cell>
          <cell r="C1891" t="str">
            <v>ANÍSIO DE ABREU</v>
          </cell>
          <cell r="D1891" t="str">
            <v>220070</v>
          </cell>
          <cell r="F1891">
            <v>1051551</v>
          </cell>
          <cell r="H1891">
            <v>508815</v>
          </cell>
        </row>
        <row r="1892">
          <cell r="A1892">
            <v>220080</v>
          </cell>
          <cell r="B1892" t="str">
            <v>PI</v>
          </cell>
          <cell r="C1892" t="str">
            <v>ANTÔNIO ALMEIDA</v>
          </cell>
          <cell r="D1892" t="str">
            <v>220080</v>
          </cell>
          <cell r="E1892">
            <v>19532</v>
          </cell>
          <cell r="F1892">
            <v>30399565</v>
          </cell>
          <cell r="G1892">
            <v>14086</v>
          </cell>
          <cell r="H1892">
            <v>14160396</v>
          </cell>
        </row>
        <row r="1893">
          <cell r="A1893">
            <v>220095</v>
          </cell>
          <cell r="B1893" t="str">
            <v>PI</v>
          </cell>
          <cell r="C1893" t="str">
            <v>AROEIRAS DO ITAIM</v>
          </cell>
          <cell r="D1893" t="str">
            <v>220095</v>
          </cell>
          <cell r="E1893">
            <v>654</v>
          </cell>
          <cell r="F1893">
            <v>439220</v>
          </cell>
          <cell r="G1893">
            <v>1432</v>
          </cell>
          <cell r="H1893">
            <v>982765</v>
          </cell>
        </row>
        <row r="1894">
          <cell r="A1894">
            <v>220100</v>
          </cell>
          <cell r="B1894" t="str">
            <v>PI</v>
          </cell>
          <cell r="C1894" t="str">
            <v>ARRAIAL</v>
          </cell>
          <cell r="D1894" t="str">
            <v>220100</v>
          </cell>
          <cell r="F1894">
            <v>3210825</v>
          </cell>
          <cell r="H1894">
            <v>1553625</v>
          </cell>
        </row>
        <row r="1895">
          <cell r="A1895">
            <v>220105</v>
          </cell>
          <cell r="B1895" t="str">
            <v>PI</v>
          </cell>
          <cell r="C1895" t="str">
            <v>ASSUNÇÃO DO PIAUÍ</v>
          </cell>
          <cell r="D1895" t="str">
            <v>220105</v>
          </cell>
          <cell r="E1895">
            <v>30346</v>
          </cell>
          <cell r="F1895">
            <v>11703502</v>
          </cell>
          <cell r="G1895">
            <v>10058</v>
          </cell>
          <cell r="H1895">
            <v>5362277</v>
          </cell>
        </row>
        <row r="1896">
          <cell r="A1896">
            <v>220110</v>
          </cell>
          <cell r="B1896" t="str">
            <v>PI</v>
          </cell>
          <cell r="C1896" t="str">
            <v>AVELINO LOPES</v>
          </cell>
          <cell r="D1896" t="str">
            <v>220110</v>
          </cell>
          <cell r="F1896">
            <v>16974391</v>
          </cell>
          <cell r="H1896">
            <v>8213415</v>
          </cell>
        </row>
        <row r="1897">
          <cell r="A1897">
            <v>220115</v>
          </cell>
          <cell r="B1897" t="str">
            <v>PI</v>
          </cell>
          <cell r="C1897" t="str">
            <v>BAIXA GRANDE DO RIBEIRO</v>
          </cell>
          <cell r="D1897" t="str">
            <v>220115</v>
          </cell>
          <cell r="F1897">
            <v>447485</v>
          </cell>
          <cell r="H1897">
            <v>216525</v>
          </cell>
        </row>
        <row r="1898">
          <cell r="A1898">
            <v>220117</v>
          </cell>
          <cell r="B1898" t="str">
            <v>PI</v>
          </cell>
          <cell r="C1898" t="str">
            <v>BARRA D'ALCÂNTARA</v>
          </cell>
          <cell r="D1898" t="str">
            <v>220117</v>
          </cell>
          <cell r="E1898">
            <v>117608</v>
          </cell>
          <cell r="F1898">
            <v>226317246</v>
          </cell>
          <cell r="G1898">
            <v>291158</v>
          </cell>
          <cell r="H1898">
            <v>107221447</v>
          </cell>
        </row>
        <row r="1899">
          <cell r="A1899">
            <v>220120</v>
          </cell>
          <cell r="B1899" t="str">
            <v>PI</v>
          </cell>
          <cell r="C1899" t="str">
            <v>BARRAS</v>
          </cell>
          <cell r="D1899" t="str">
            <v>220120</v>
          </cell>
          <cell r="F1899">
            <v>4074547</v>
          </cell>
          <cell r="H1899">
            <v>1971555</v>
          </cell>
        </row>
        <row r="1900">
          <cell r="A1900">
            <v>220140</v>
          </cell>
          <cell r="B1900" t="str">
            <v>PI</v>
          </cell>
          <cell r="C1900" t="str">
            <v>BARRO DURO</v>
          </cell>
          <cell r="D1900" t="str">
            <v>220140</v>
          </cell>
          <cell r="E1900">
            <v>2225</v>
          </cell>
          <cell r="F1900">
            <v>12168853</v>
          </cell>
          <cell r="H1900">
            <v>5873895</v>
          </cell>
        </row>
        <row r="1901">
          <cell r="A1901">
            <v>220150</v>
          </cell>
          <cell r="B1901" t="str">
            <v>PI</v>
          </cell>
          <cell r="C1901" t="str">
            <v>BATALHA</v>
          </cell>
          <cell r="D1901" t="str">
            <v>220150</v>
          </cell>
          <cell r="E1901">
            <v>12143</v>
          </cell>
          <cell r="F1901">
            <v>6982670</v>
          </cell>
          <cell r="G1901">
            <v>14070</v>
          </cell>
          <cell r="H1901">
            <v>3134222</v>
          </cell>
        </row>
        <row r="1902">
          <cell r="A1902">
            <v>220155</v>
          </cell>
          <cell r="B1902" t="str">
            <v>PI</v>
          </cell>
          <cell r="C1902" t="str">
            <v>BELA VISTA DO PIAUÍ</v>
          </cell>
          <cell r="D1902" t="str">
            <v>220155</v>
          </cell>
          <cell r="E1902">
            <v>24437</v>
          </cell>
          <cell r="F1902">
            <v>13328570</v>
          </cell>
          <cell r="G1902">
            <v>8830</v>
          </cell>
          <cell r="H1902">
            <v>6151858</v>
          </cell>
        </row>
        <row r="1903">
          <cell r="A1903">
            <v>220157</v>
          </cell>
          <cell r="B1903" t="str">
            <v>PI</v>
          </cell>
          <cell r="C1903" t="str">
            <v>BELÉM DO PIAUÍ</v>
          </cell>
          <cell r="D1903" t="str">
            <v>220157</v>
          </cell>
          <cell r="E1903">
            <v>6968</v>
          </cell>
          <cell r="F1903">
            <v>18887743</v>
          </cell>
          <cell r="G1903">
            <v>3293</v>
          </cell>
          <cell r="H1903">
            <v>8869224</v>
          </cell>
        </row>
        <row r="1904">
          <cell r="A1904">
            <v>220170</v>
          </cell>
          <cell r="B1904" t="str">
            <v>PI</v>
          </cell>
          <cell r="C1904" t="str">
            <v>BERTOLÍNIA</v>
          </cell>
          <cell r="D1904" t="str">
            <v>220170</v>
          </cell>
          <cell r="E1904">
            <v>32826</v>
          </cell>
          <cell r="F1904">
            <v>1943616</v>
          </cell>
          <cell r="G1904">
            <v>21128</v>
          </cell>
          <cell r="H1904">
            <v>854323</v>
          </cell>
        </row>
        <row r="1905">
          <cell r="A1905">
            <v>220177</v>
          </cell>
          <cell r="B1905" t="str">
            <v>PI</v>
          </cell>
          <cell r="C1905" t="str">
            <v>BOA HORA</v>
          </cell>
          <cell r="D1905" t="str">
            <v>220177</v>
          </cell>
          <cell r="F1905">
            <v>10316180</v>
          </cell>
          <cell r="H1905">
            <v>4991700</v>
          </cell>
        </row>
        <row r="1906">
          <cell r="A1906">
            <v>220190</v>
          </cell>
          <cell r="B1906" t="str">
            <v>PI</v>
          </cell>
          <cell r="C1906" t="str">
            <v>BOM JESUS</v>
          </cell>
          <cell r="D1906" t="str">
            <v>220190</v>
          </cell>
          <cell r="F1906">
            <v>45377366</v>
          </cell>
          <cell r="H1906">
            <v>21956790</v>
          </cell>
        </row>
        <row r="1907">
          <cell r="A1907">
            <v>220191</v>
          </cell>
          <cell r="B1907" t="str">
            <v>PI</v>
          </cell>
          <cell r="C1907" t="str">
            <v>BOM PRINCÍPIO DO PIAUÍ</v>
          </cell>
          <cell r="D1907" t="str">
            <v>220191</v>
          </cell>
          <cell r="F1907">
            <v>0</v>
          </cell>
          <cell r="H1907">
            <v>0</v>
          </cell>
        </row>
        <row r="1908">
          <cell r="A1908">
            <v>220192</v>
          </cell>
          <cell r="B1908" t="str">
            <v>PI</v>
          </cell>
          <cell r="C1908" t="str">
            <v>BONFIM DO PIAUÍ</v>
          </cell>
          <cell r="D1908" t="str">
            <v>220192</v>
          </cell>
          <cell r="E1908">
            <v>43026</v>
          </cell>
          <cell r="F1908">
            <v>9366277</v>
          </cell>
          <cell r="G1908">
            <v>20004</v>
          </cell>
          <cell r="H1908">
            <v>5139229</v>
          </cell>
        </row>
        <row r="1909">
          <cell r="A1909">
            <v>220194</v>
          </cell>
          <cell r="B1909" t="str">
            <v>PI</v>
          </cell>
          <cell r="C1909" t="str">
            <v>BOQUEIRÃO DO PIAUÍ</v>
          </cell>
          <cell r="D1909" t="str">
            <v>220194</v>
          </cell>
          <cell r="E1909">
            <v>47714</v>
          </cell>
          <cell r="F1909">
            <v>6201780</v>
          </cell>
          <cell r="G1909">
            <v>22064</v>
          </cell>
          <cell r="H1909">
            <v>2824804</v>
          </cell>
        </row>
        <row r="1910">
          <cell r="A1910">
            <v>220196</v>
          </cell>
          <cell r="B1910" t="str">
            <v>PI</v>
          </cell>
          <cell r="C1910" t="str">
            <v>BRASILEIRA</v>
          </cell>
          <cell r="D1910" t="str">
            <v>220196</v>
          </cell>
          <cell r="E1910">
            <v>54676</v>
          </cell>
          <cell r="F1910">
            <v>4394302</v>
          </cell>
          <cell r="G1910">
            <v>34319</v>
          </cell>
          <cell r="H1910">
            <v>2519655</v>
          </cell>
        </row>
        <row r="1911">
          <cell r="A1911">
            <v>220198</v>
          </cell>
          <cell r="B1911" t="str">
            <v>PI</v>
          </cell>
          <cell r="C1911" t="str">
            <v>BREJO DO PIAUÍ</v>
          </cell>
          <cell r="D1911" t="str">
            <v>220198</v>
          </cell>
          <cell r="E1911">
            <v>12110</v>
          </cell>
          <cell r="F1911">
            <v>3202654</v>
          </cell>
          <cell r="G1911">
            <v>7869</v>
          </cell>
          <cell r="H1911">
            <v>1486259</v>
          </cell>
        </row>
        <row r="1912">
          <cell r="A1912">
            <v>220202</v>
          </cell>
          <cell r="B1912" t="str">
            <v>PI</v>
          </cell>
          <cell r="C1912" t="str">
            <v>BURITI DOS MONTES</v>
          </cell>
          <cell r="D1912" t="str">
            <v>220202</v>
          </cell>
          <cell r="E1912">
            <v>775</v>
          </cell>
          <cell r="F1912">
            <v>3343548</v>
          </cell>
          <cell r="H1912">
            <v>2307425</v>
          </cell>
        </row>
        <row r="1913">
          <cell r="A1913">
            <v>220208</v>
          </cell>
          <cell r="B1913" t="str">
            <v>PI</v>
          </cell>
          <cell r="C1913" t="str">
            <v>CAJUEIRO DA PRAIA</v>
          </cell>
          <cell r="D1913" t="str">
            <v>220208</v>
          </cell>
          <cell r="F1913">
            <v>3201308</v>
          </cell>
          <cell r="H1913">
            <v>1549020</v>
          </cell>
        </row>
        <row r="1914">
          <cell r="A1914">
            <v>220209</v>
          </cell>
          <cell r="B1914" t="str">
            <v>PI</v>
          </cell>
          <cell r="C1914" t="str">
            <v>CALDEIRÃO GRANDE DO PIAUÍ</v>
          </cell>
          <cell r="D1914" t="str">
            <v>220209</v>
          </cell>
          <cell r="E1914">
            <v>5013</v>
          </cell>
          <cell r="F1914">
            <v>3440678</v>
          </cell>
          <cell r="G1914">
            <v>1972</v>
          </cell>
          <cell r="H1914">
            <v>1551747</v>
          </cell>
        </row>
        <row r="1915">
          <cell r="A1915">
            <v>220210</v>
          </cell>
          <cell r="B1915" t="str">
            <v>PI</v>
          </cell>
          <cell r="C1915" t="str">
            <v>CAMPINAS DO PIAUÍ</v>
          </cell>
          <cell r="D1915" t="str">
            <v>220210</v>
          </cell>
          <cell r="F1915">
            <v>85870</v>
          </cell>
          <cell r="H1915">
            <v>41550</v>
          </cell>
        </row>
        <row r="1916">
          <cell r="A1916">
            <v>220211</v>
          </cell>
          <cell r="B1916" t="str">
            <v>PI</v>
          </cell>
          <cell r="C1916" t="str">
            <v>CAMPO ALEGRE DO FIDALGO</v>
          </cell>
          <cell r="D1916" t="str">
            <v>220211</v>
          </cell>
          <cell r="E1916">
            <v>9604</v>
          </cell>
          <cell r="F1916">
            <v>3133072</v>
          </cell>
          <cell r="G1916">
            <v>3530</v>
          </cell>
          <cell r="H1916">
            <v>1657422</v>
          </cell>
        </row>
        <row r="1917">
          <cell r="A1917">
            <v>220213</v>
          </cell>
          <cell r="B1917" t="str">
            <v>PI</v>
          </cell>
          <cell r="C1917" t="str">
            <v>CAMPO GRANDE DO PIAUÍ</v>
          </cell>
          <cell r="D1917" t="str">
            <v>220213</v>
          </cell>
          <cell r="E1917">
            <v>26606</v>
          </cell>
          <cell r="F1917">
            <v>62831585</v>
          </cell>
          <cell r="G1917">
            <v>10792</v>
          </cell>
          <cell r="H1917">
            <v>29789527</v>
          </cell>
        </row>
        <row r="1918">
          <cell r="A1918">
            <v>220217</v>
          </cell>
          <cell r="B1918" t="str">
            <v>PI</v>
          </cell>
          <cell r="C1918" t="str">
            <v>CAMPO LARGO DO PIAUÍ</v>
          </cell>
          <cell r="D1918" t="str">
            <v>220217</v>
          </cell>
          <cell r="E1918">
            <v>12055</v>
          </cell>
          <cell r="F1918">
            <v>1385688</v>
          </cell>
          <cell r="G1918">
            <v>4358</v>
          </cell>
          <cell r="H1918">
            <v>613845</v>
          </cell>
        </row>
        <row r="1919">
          <cell r="A1919">
            <v>220220</v>
          </cell>
          <cell r="B1919" t="str">
            <v>PI</v>
          </cell>
          <cell r="C1919" t="str">
            <v>CAMPO MAIOR</v>
          </cell>
          <cell r="D1919" t="str">
            <v>220220</v>
          </cell>
          <cell r="E1919">
            <v>85718</v>
          </cell>
          <cell r="F1919">
            <v>87470253</v>
          </cell>
          <cell r="G1919">
            <v>16695</v>
          </cell>
          <cell r="H1919">
            <v>43372137</v>
          </cell>
        </row>
        <row r="1920">
          <cell r="A1920">
            <v>220225</v>
          </cell>
          <cell r="B1920" t="str">
            <v>PI</v>
          </cell>
          <cell r="C1920" t="str">
            <v>CANAVIEIRA</v>
          </cell>
          <cell r="D1920" t="str">
            <v>220225</v>
          </cell>
          <cell r="E1920">
            <v>25615</v>
          </cell>
          <cell r="F1920">
            <v>2282043</v>
          </cell>
          <cell r="G1920">
            <v>11997</v>
          </cell>
          <cell r="H1920">
            <v>1093377</v>
          </cell>
        </row>
        <row r="1921">
          <cell r="A1921">
            <v>220230</v>
          </cell>
          <cell r="B1921" t="str">
            <v>PI</v>
          </cell>
          <cell r="C1921" t="str">
            <v>CANTO DO BURITI</v>
          </cell>
          <cell r="D1921" t="str">
            <v>220230</v>
          </cell>
          <cell r="E1921">
            <v>648</v>
          </cell>
          <cell r="F1921">
            <v>9007819</v>
          </cell>
          <cell r="H1921">
            <v>5683755</v>
          </cell>
        </row>
        <row r="1922">
          <cell r="A1922">
            <v>220240</v>
          </cell>
          <cell r="B1922" t="str">
            <v>PI</v>
          </cell>
          <cell r="C1922" t="str">
            <v>CAPITÃO DE CAMPOS</v>
          </cell>
          <cell r="D1922" t="str">
            <v>220240</v>
          </cell>
          <cell r="E1922">
            <v>1569</v>
          </cell>
          <cell r="F1922">
            <v>354159</v>
          </cell>
          <cell r="H1922">
            <v>175515</v>
          </cell>
        </row>
        <row r="1923">
          <cell r="A1923">
            <v>220245</v>
          </cell>
          <cell r="B1923" t="str">
            <v>PI</v>
          </cell>
          <cell r="C1923" t="str">
            <v>CAPITÃO GERVÁSIO OLIVEIRA</v>
          </cell>
          <cell r="D1923" t="str">
            <v>220245</v>
          </cell>
          <cell r="E1923">
            <v>6082</v>
          </cell>
          <cell r="F1923">
            <v>1103300</v>
          </cell>
          <cell r="G1923">
            <v>3442</v>
          </cell>
          <cell r="H1923">
            <v>453961</v>
          </cell>
        </row>
        <row r="1924">
          <cell r="A1924">
            <v>220250</v>
          </cell>
          <cell r="B1924" t="str">
            <v>PI</v>
          </cell>
          <cell r="C1924" t="str">
            <v>CARACOL</v>
          </cell>
          <cell r="D1924" t="str">
            <v>220250</v>
          </cell>
          <cell r="E1924">
            <v>72</v>
          </cell>
          <cell r="F1924">
            <v>13891983</v>
          </cell>
          <cell r="G1924">
            <v>237</v>
          </cell>
          <cell r="H1924">
            <v>6927487</v>
          </cell>
        </row>
        <row r="1925">
          <cell r="A1925">
            <v>220253</v>
          </cell>
          <cell r="B1925" t="str">
            <v>PI</v>
          </cell>
          <cell r="C1925" t="str">
            <v>CARAÚBAS DO PIAUÍ</v>
          </cell>
          <cell r="D1925" t="str">
            <v>220253</v>
          </cell>
          <cell r="F1925">
            <v>6721420</v>
          </cell>
          <cell r="H1925">
            <v>3252300</v>
          </cell>
        </row>
        <row r="1926">
          <cell r="A1926">
            <v>220255</v>
          </cell>
          <cell r="B1926" t="str">
            <v>PI</v>
          </cell>
          <cell r="C1926" t="str">
            <v>CARIDADE DO PIAUÍ</v>
          </cell>
          <cell r="D1926" t="str">
            <v>220255</v>
          </cell>
          <cell r="E1926">
            <v>5440</v>
          </cell>
          <cell r="F1926">
            <v>13737173</v>
          </cell>
          <cell r="G1926">
            <v>4186</v>
          </cell>
          <cell r="H1926">
            <v>6484587</v>
          </cell>
        </row>
        <row r="1927">
          <cell r="A1927">
            <v>220260</v>
          </cell>
          <cell r="B1927" t="str">
            <v>PI</v>
          </cell>
          <cell r="C1927" t="str">
            <v>CASTELO DO PIAUÍ</v>
          </cell>
          <cell r="D1927" t="str">
            <v>220260</v>
          </cell>
          <cell r="F1927">
            <v>3108928</v>
          </cell>
          <cell r="H1927">
            <v>1504320</v>
          </cell>
        </row>
        <row r="1928">
          <cell r="A1928">
            <v>220265</v>
          </cell>
          <cell r="B1928" t="str">
            <v>PI</v>
          </cell>
          <cell r="C1928" t="str">
            <v>CAXINGÓ</v>
          </cell>
          <cell r="D1928" t="str">
            <v>220265</v>
          </cell>
          <cell r="E1928">
            <v>2981</v>
          </cell>
          <cell r="F1928">
            <v>6991274</v>
          </cell>
          <cell r="H1928">
            <v>3379170</v>
          </cell>
        </row>
        <row r="1929">
          <cell r="A1929">
            <v>220270</v>
          </cell>
          <cell r="B1929" t="str">
            <v>PI</v>
          </cell>
          <cell r="C1929" t="str">
            <v>COCAL</v>
          </cell>
          <cell r="D1929" t="str">
            <v>220270</v>
          </cell>
          <cell r="E1929">
            <v>12438</v>
          </cell>
          <cell r="F1929">
            <v>25580302</v>
          </cell>
          <cell r="G1929">
            <v>10968</v>
          </cell>
          <cell r="H1929">
            <v>12253168</v>
          </cell>
        </row>
        <row r="1930">
          <cell r="A1930">
            <v>220271</v>
          </cell>
          <cell r="B1930" t="str">
            <v>PI</v>
          </cell>
          <cell r="C1930" t="str">
            <v>COCAL DE TELHA</v>
          </cell>
          <cell r="D1930" t="str">
            <v>220271</v>
          </cell>
          <cell r="E1930">
            <v>18392</v>
          </cell>
          <cell r="F1930">
            <v>2353720</v>
          </cell>
          <cell r="G1930">
            <v>9151</v>
          </cell>
          <cell r="H1930">
            <v>879551</v>
          </cell>
        </row>
        <row r="1931">
          <cell r="A1931">
            <v>220273</v>
          </cell>
          <cell r="B1931" t="str">
            <v>PI</v>
          </cell>
          <cell r="C1931" t="str">
            <v>COIVARAS</v>
          </cell>
          <cell r="D1931" t="str">
            <v>220273</v>
          </cell>
          <cell r="E1931">
            <v>3292</v>
          </cell>
          <cell r="F1931">
            <v>13326397</v>
          </cell>
          <cell r="G1931">
            <v>1944</v>
          </cell>
          <cell r="H1931">
            <v>6421296</v>
          </cell>
        </row>
        <row r="1932">
          <cell r="A1932">
            <v>220275</v>
          </cell>
          <cell r="B1932" t="str">
            <v>PI</v>
          </cell>
          <cell r="C1932" t="str">
            <v>COLÔNIA DO GURGUÉIA</v>
          </cell>
          <cell r="D1932" t="str">
            <v>220275</v>
          </cell>
          <cell r="E1932">
            <v>2520</v>
          </cell>
          <cell r="F1932">
            <v>440034</v>
          </cell>
          <cell r="G1932">
            <v>1950</v>
          </cell>
          <cell r="H1932">
            <v>386800</v>
          </cell>
        </row>
        <row r="1933">
          <cell r="A1933">
            <v>220277</v>
          </cell>
          <cell r="B1933" t="str">
            <v>PI</v>
          </cell>
          <cell r="C1933" t="str">
            <v>COLÔNIA DO PIAUÍ</v>
          </cell>
          <cell r="D1933" t="str">
            <v>220277</v>
          </cell>
          <cell r="F1933">
            <v>2401880</v>
          </cell>
          <cell r="H1933">
            <v>1162200</v>
          </cell>
        </row>
        <row r="1934">
          <cell r="A1934">
            <v>220280</v>
          </cell>
          <cell r="B1934" t="str">
            <v>PI</v>
          </cell>
          <cell r="C1934" t="str">
            <v>CONCEIÇÃO DO CANINDÉ</v>
          </cell>
          <cell r="D1934" t="str">
            <v>220280</v>
          </cell>
          <cell r="E1934">
            <v>1836</v>
          </cell>
          <cell r="F1934">
            <v>843048</v>
          </cell>
          <cell r="G1934">
            <v>11616</v>
          </cell>
          <cell r="H1934">
            <v>660500</v>
          </cell>
        </row>
        <row r="1935">
          <cell r="A1935">
            <v>220285</v>
          </cell>
          <cell r="B1935" t="str">
            <v>PI</v>
          </cell>
          <cell r="C1935" t="str">
            <v>CORONEL JOSÉ DIAS</v>
          </cell>
          <cell r="D1935" t="str">
            <v>220285</v>
          </cell>
          <cell r="E1935">
            <v>4129</v>
          </cell>
          <cell r="F1935">
            <v>9842100</v>
          </cell>
          <cell r="H1935">
            <v>4744860</v>
          </cell>
        </row>
        <row r="1936">
          <cell r="A1936">
            <v>220290</v>
          </cell>
          <cell r="B1936" t="str">
            <v>PI</v>
          </cell>
          <cell r="C1936" t="str">
            <v>CORRENTE</v>
          </cell>
          <cell r="D1936" t="str">
            <v>220290</v>
          </cell>
          <cell r="F1936">
            <v>44479172</v>
          </cell>
          <cell r="H1936">
            <v>21522180</v>
          </cell>
        </row>
        <row r="1937">
          <cell r="A1937">
            <v>220300</v>
          </cell>
          <cell r="B1937" t="str">
            <v>PI</v>
          </cell>
          <cell r="C1937" t="str">
            <v>CRISTALÂNDIA DO PIAUÍ</v>
          </cell>
          <cell r="D1937" t="str">
            <v>220300</v>
          </cell>
          <cell r="F1937">
            <v>3442395</v>
          </cell>
          <cell r="H1937">
            <v>1665675</v>
          </cell>
        </row>
        <row r="1938">
          <cell r="A1938">
            <v>220310</v>
          </cell>
          <cell r="B1938" t="str">
            <v>PI</v>
          </cell>
          <cell r="C1938" t="str">
            <v>CRISTINO CASTRO</v>
          </cell>
          <cell r="D1938" t="str">
            <v>220310</v>
          </cell>
          <cell r="E1938">
            <v>24286</v>
          </cell>
          <cell r="F1938">
            <v>7772353</v>
          </cell>
          <cell r="G1938">
            <v>9109</v>
          </cell>
          <cell r="H1938">
            <v>3664004</v>
          </cell>
        </row>
        <row r="1939">
          <cell r="A1939">
            <v>220320</v>
          </cell>
          <cell r="B1939" t="str">
            <v>PI</v>
          </cell>
          <cell r="C1939" t="str">
            <v>CURIMATÁ</v>
          </cell>
          <cell r="D1939" t="str">
            <v>220320</v>
          </cell>
          <cell r="E1939">
            <v>13859</v>
          </cell>
          <cell r="F1939">
            <v>1716789</v>
          </cell>
          <cell r="G1939">
            <v>3675</v>
          </cell>
          <cell r="H1939">
            <v>772972</v>
          </cell>
        </row>
        <row r="1940">
          <cell r="A1940">
            <v>220323</v>
          </cell>
          <cell r="B1940" t="str">
            <v>PI</v>
          </cell>
          <cell r="C1940" t="str">
            <v>CURRAIS</v>
          </cell>
          <cell r="D1940" t="str">
            <v>220323</v>
          </cell>
          <cell r="E1940">
            <v>9610</v>
          </cell>
          <cell r="F1940">
            <v>8348469</v>
          </cell>
          <cell r="G1940">
            <v>3988</v>
          </cell>
          <cell r="H1940">
            <v>3906941</v>
          </cell>
        </row>
        <row r="1941">
          <cell r="A1941">
            <v>220327</v>
          </cell>
          <cell r="B1941" t="str">
            <v>PI</v>
          </cell>
          <cell r="C1941" t="str">
            <v>CURRAL NOVO DO PIAUÍ</v>
          </cell>
          <cell r="D1941" t="str">
            <v>220327</v>
          </cell>
          <cell r="E1941">
            <v>24879</v>
          </cell>
          <cell r="F1941">
            <v>10621157</v>
          </cell>
          <cell r="G1941">
            <v>9681</v>
          </cell>
          <cell r="H1941">
            <v>5265534</v>
          </cell>
        </row>
        <row r="1942">
          <cell r="A1942">
            <v>220325</v>
          </cell>
          <cell r="B1942" t="str">
            <v>PI</v>
          </cell>
          <cell r="C1942" t="str">
            <v>CURRALINHOS</v>
          </cell>
          <cell r="D1942" t="str">
            <v>220325</v>
          </cell>
          <cell r="F1942">
            <v>2409971</v>
          </cell>
          <cell r="H1942">
            <v>1166115</v>
          </cell>
        </row>
        <row r="1943">
          <cell r="A1943">
            <v>220330</v>
          </cell>
          <cell r="B1943" t="str">
            <v>PI</v>
          </cell>
          <cell r="C1943" t="str">
            <v>DEMERVAL LOBÃO</v>
          </cell>
          <cell r="D1943" t="str">
            <v>220330</v>
          </cell>
          <cell r="E1943">
            <v>90572</v>
          </cell>
          <cell r="F1943">
            <v>6201545</v>
          </cell>
          <cell r="G1943">
            <v>28357</v>
          </cell>
          <cell r="H1943">
            <v>2704832</v>
          </cell>
        </row>
        <row r="1944">
          <cell r="A1944">
            <v>220335</v>
          </cell>
          <cell r="B1944" t="str">
            <v>PI</v>
          </cell>
          <cell r="C1944" t="str">
            <v>DIRCEU ARCOVERDE</v>
          </cell>
          <cell r="D1944" t="str">
            <v>220335</v>
          </cell>
          <cell r="E1944">
            <v>1517</v>
          </cell>
          <cell r="F1944">
            <v>1203187</v>
          </cell>
          <cell r="G1944">
            <v>973</v>
          </cell>
          <cell r="H1944">
            <v>596871</v>
          </cell>
        </row>
        <row r="1945">
          <cell r="A1945">
            <v>220340</v>
          </cell>
          <cell r="B1945" t="str">
            <v>PI</v>
          </cell>
          <cell r="C1945" t="str">
            <v>DOM EXPEDITO LOPES</v>
          </cell>
          <cell r="D1945" t="str">
            <v>220340</v>
          </cell>
          <cell r="F1945">
            <v>2333835</v>
          </cell>
          <cell r="H1945">
            <v>1129275</v>
          </cell>
        </row>
        <row r="1946">
          <cell r="A1946">
            <v>220345</v>
          </cell>
          <cell r="B1946" t="str">
            <v>PI</v>
          </cell>
          <cell r="C1946" t="str">
            <v>DOM INOCÊNCIO</v>
          </cell>
          <cell r="D1946" t="str">
            <v>220345</v>
          </cell>
          <cell r="E1946">
            <v>2697</v>
          </cell>
          <cell r="F1946">
            <v>1966706</v>
          </cell>
          <cell r="H1946">
            <v>1037565</v>
          </cell>
        </row>
        <row r="1947">
          <cell r="A1947">
            <v>220342</v>
          </cell>
          <cell r="B1947" t="str">
            <v>PI</v>
          </cell>
          <cell r="C1947" t="str">
            <v>DOMINGOS MOURÃO</v>
          </cell>
          <cell r="D1947" t="str">
            <v>220342</v>
          </cell>
          <cell r="E1947">
            <v>8664</v>
          </cell>
          <cell r="F1947">
            <v>18524123</v>
          </cell>
          <cell r="G1947">
            <v>2609</v>
          </cell>
          <cell r="H1947">
            <v>8881087</v>
          </cell>
        </row>
        <row r="1948">
          <cell r="A1948">
            <v>220350</v>
          </cell>
          <cell r="B1948" t="str">
            <v>PI</v>
          </cell>
          <cell r="C1948" t="str">
            <v>ELESBÃO VELOSO</v>
          </cell>
          <cell r="D1948" t="str">
            <v>220350</v>
          </cell>
          <cell r="E1948">
            <v>1259</v>
          </cell>
          <cell r="F1948">
            <v>2869325</v>
          </cell>
          <cell r="G1948">
            <v>907</v>
          </cell>
          <cell r="H1948">
            <v>2376947</v>
          </cell>
        </row>
        <row r="1949">
          <cell r="A1949">
            <v>220360</v>
          </cell>
          <cell r="B1949" t="str">
            <v>PI</v>
          </cell>
          <cell r="C1949" t="str">
            <v>ELISEU MARTINS</v>
          </cell>
          <cell r="D1949" t="str">
            <v>220360</v>
          </cell>
          <cell r="F1949">
            <v>769112</v>
          </cell>
          <cell r="H1949">
            <v>417510</v>
          </cell>
        </row>
        <row r="1950">
          <cell r="A1950">
            <v>220370</v>
          </cell>
          <cell r="B1950" t="str">
            <v>PI</v>
          </cell>
          <cell r="C1950" t="str">
            <v>ESPERANTINA</v>
          </cell>
          <cell r="D1950" t="str">
            <v>220370</v>
          </cell>
          <cell r="F1950">
            <v>5342819</v>
          </cell>
          <cell r="H1950">
            <v>2585235</v>
          </cell>
        </row>
        <row r="1951">
          <cell r="A1951">
            <v>220375</v>
          </cell>
          <cell r="B1951" t="str">
            <v>PI</v>
          </cell>
          <cell r="C1951" t="str">
            <v>FARTURA DO PIAUÍ</v>
          </cell>
          <cell r="D1951" t="str">
            <v>220375</v>
          </cell>
          <cell r="E1951">
            <v>3535</v>
          </cell>
          <cell r="F1951">
            <v>21120595</v>
          </cell>
          <cell r="G1951">
            <v>1392</v>
          </cell>
          <cell r="H1951">
            <v>10196654</v>
          </cell>
        </row>
        <row r="1952">
          <cell r="A1952">
            <v>220380</v>
          </cell>
          <cell r="B1952" t="str">
            <v>PI</v>
          </cell>
          <cell r="C1952" t="str">
            <v>FLORES DO PIAUÍ</v>
          </cell>
          <cell r="D1952" t="str">
            <v>220380</v>
          </cell>
          <cell r="E1952">
            <v>991</v>
          </cell>
          <cell r="F1952">
            <v>5244067</v>
          </cell>
          <cell r="G1952">
            <v>970</v>
          </cell>
          <cell r="H1952">
            <v>2520895</v>
          </cell>
        </row>
        <row r="1953">
          <cell r="A1953">
            <v>220385</v>
          </cell>
          <cell r="B1953" t="str">
            <v>PI</v>
          </cell>
          <cell r="C1953" t="str">
            <v>FLORESTA DO PIAUÍ</v>
          </cell>
          <cell r="D1953" t="str">
            <v>220385</v>
          </cell>
          <cell r="E1953">
            <v>2650</v>
          </cell>
          <cell r="F1953">
            <v>4662783</v>
          </cell>
          <cell r="H1953">
            <v>2218905</v>
          </cell>
        </row>
        <row r="1954">
          <cell r="A1954">
            <v>220390</v>
          </cell>
          <cell r="B1954" t="str">
            <v>PI</v>
          </cell>
          <cell r="C1954" t="str">
            <v>FLORIANO</v>
          </cell>
          <cell r="D1954" t="str">
            <v>220390</v>
          </cell>
          <cell r="E1954">
            <v>287252</v>
          </cell>
          <cell r="F1954">
            <v>37554986</v>
          </cell>
          <cell r="G1954">
            <v>142623</v>
          </cell>
          <cell r="H1954">
            <v>18282802</v>
          </cell>
        </row>
        <row r="1955">
          <cell r="A1955">
            <v>220400</v>
          </cell>
          <cell r="B1955" t="str">
            <v>PI</v>
          </cell>
          <cell r="C1955" t="str">
            <v>FRANCINÓPOLIS</v>
          </cell>
          <cell r="D1955" t="str">
            <v>220400</v>
          </cell>
          <cell r="E1955">
            <v>22802</v>
          </cell>
          <cell r="F1955">
            <v>3185655</v>
          </cell>
          <cell r="G1955">
            <v>8171</v>
          </cell>
          <cell r="H1955">
            <v>1376782</v>
          </cell>
        </row>
        <row r="1956">
          <cell r="A1956">
            <v>220410</v>
          </cell>
          <cell r="B1956" t="str">
            <v>PI</v>
          </cell>
          <cell r="C1956" t="str">
            <v>FRANCISCO AYRES</v>
          </cell>
          <cell r="D1956" t="str">
            <v>220410</v>
          </cell>
          <cell r="F1956">
            <v>74524</v>
          </cell>
          <cell r="H1956">
            <v>36060</v>
          </cell>
        </row>
        <row r="1957">
          <cell r="A1957">
            <v>220415</v>
          </cell>
          <cell r="B1957" t="str">
            <v>PI</v>
          </cell>
          <cell r="C1957" t="str">
            <v>FRANCISCO MACEDO</v>
          </cell>
          <cell r="D1957" t="str">
            <v>220415</v>
          </cell>
          <cell r="E1957">
            <v>8926</v>
          </cell>
          <cell r="F1957">
            <v>7278540</v>
          </cell>
          <cell r="G1957">
            <v>1557</v>
          </cell>
          <cell r="H1957">
            <v>3921413</v>
          </cell>
        </row>
        <row r="1958">
          <cell r="A1958">
            <v>220420</v>
          </cell>
          <cell r="B1958" t="str">
            <v>PI</v>
          </cell>
          <cell r="C1958" t="str">
            <v>FRANCISCO SANTOS</v>
          </cell>
          <cell r="D1958" t="str">
            <v>220420</v>
          </cell>
          <cell r="E1958">
            <v>11025</v>
          </cell>
          <cell r="F1958">
            <v>6171714</v>
          </cell>
          <cell r="G1958">
            <v>9332</v>
          </cell>
          <cell r="H1958">
            <v>1421503</v>
          </cell>
        </row>
        <row r="1959">
          <cell r="A1959">
            <v>220430</v>
          </cell>
          <cell r="B1959" t="str">
            <v>PI</v>
          </cell>
          <cell r="C1959" t="str">
            <v>FRONTEIRAS</v>
          </cell>
          <cell r="D1959" t="str">
            <v>220430</v>
          </cell>
          <cell r="F1959">
            <v>1072507</v>
          </cell>
          <cell r="H1959">
            <v>518955</v>
          </cell>
        </row>
        <row r="1960">
          <cell r="A1960">
            <v>220440</v>
          </cell>
          <cell r="B1960" t="str">
            <v>PI</v>
          </cell>
          <cell r="C1960" t="str">
            <v>GILBUÉS</v>
          </cell>
          <cell r="D1960" t="str">
            <v>220440</v>
          </cell>
          <cell r="E1960">
            <v>44516</v>
          </cell>
          <cell r="F1960">
            <v>5738826</v>
          </cell>
          <cell r="G1960">
            <v>29742</v>
          </cell>
          <cell r="H1960">
            <v>2969344</v>
          </cell>
        </row>
        <row r="1961">
          <cell r="A1961">
            <v>220455</v>
          </cell>
          <cell r="B1961" t="str">
            <v>PI</v>
          </cell>
          <cell r="C1961" t="str">
            <v>GUARIBAS</v>
          </cell>
          <cell r="D1961" t="str">
            <v>220455</v>
          </cell>
          <cell r="E1961">
            <v>152</v>
          </cell>
          <cell r="F1961">
            <v>29295</v>
          </cell>
          <cell r="G1961">
            <v>108</v>
          </cell>
          <cell r="H1961">
            <v>30574</v>
          </cell>
        </row>
        <row r="1962">
          <cell r="A1962">
            <v>220460</v>
          </cell>
          <cell r="B1962" t="str">
            <v>PI</v>
          </cell>
          <cell r="C1962" t="str">
            <v>HUGO NAPOLEÃO</v>
          </cell>
          <cell r="D1962" t="str">
            <v>220460</v>
          </cell>
          <cell r="E1962">
            <v>24606</v>
          </cell>
          <cell r="F1962">
            <v>804719</v>
          </cell>
          <cell r="G1962">
            <v>11151</v>
          </cell>
          <cell r="H1962">
            <v>392246</v>
          </cell>
        </row>
        <row r="1963">
          <cell r="A1963">
            <v>220470</v>
          </cell>
          <cell r="B1963" t="str">
            <v>PI</v>
          </cell>
          <cell r="C1963" t="str">
            <v>INHUMA</v>
          </cell>
          <cell r="D1963" t="str">
            <v>220470</v>
          </cell>
          <cell r="E1963">
            <v>943</v>
          </cell>
          <cell r="F1963">
            <v>1187239</v>
          </cell>
          <cell r="H1963">
            <v>1137499</v>
          </cell>
        </row>
        <row r="1964">
          <cell r="A1964">
            <v>220480</v>
          </cell>
          <cell r="B1964" t="str">
            <v>PI</v>
          </cell>
          <cell r="C1964" t="str">
            <v>IPIRANGA DO PIAUÍ</v>
          </cell>
          <cell r="D1964" t="str">
            <v>220480</v>
          </cell>
          <cell r="E1964">
            <v>57100</v>
          </cell>
          <cell r="F1964">
            <v>2385434</v>
          </cell>
          <cell r="G1964">
            <v>18830</v>
          </cell>
          <cell r="H1964">
            <v>1360505</v>
          </cell>
        </row>
        <row r="1965">
          <cell r="A1965">
            <v>220490</v>
          </cell>
          <cell r="B1965" t="str">
            <v>PI</v>
          </cell>
          <cell r="C1965" t="str">
            <v>ISAÍAS COELHO</v>
          </cell>
          <cell r="D1965" t="str">
            <v>220490</v>
          </cell>
          <cell r="F1965">
            <v>758675</v>
          </cell>
          <cell r="H1965">
            <v>924375</v>
          </cell>
        </row>
        <row r="1966">
          <cell r="A1966">
            <v>220500</v>
          </cell>
          <cell r="B1966" t="str">
            <v>PI</v>
          </cell>
          <cell r="C1966" t="str">
            <v>ITAINÓPOLIS</v>
          </cell>
          <cell r="D1966" t="str">
            <v>220500</v>
          </cell>
          <cell r="F1966">
            <v>5870594</v>
          </cell>
          <cell r="H1966">
            <v>2840610</v>
          </cell>
        </row>
        <row r="1967">
          <cell r="A1967">
            <v>220510</v>
          </cell>
          <cell r="B1967" t="str">
            <v>PI</v>
          </cell>
          <cell r="C1967" t="str">
            <v>ITAUEIRA</v>
          </cell>
          <cell r="D1967" t="str">
            <v>220510</v>
          </cell>
          <cell r="E1967">
            <v>136423</v>
          </cell>
          <cell r="F1967">
            <v>14588240</v>
          </cell>
          <cell r="G1967">
            <v>67231</v>
          </cell>
          <cell r="H1967">
            <v>7366785</v>
          </cell>
        </row>
        <row r="1968">
          <cell r="A1968">
            <v>220515</v>
          </cell>
          <cell r="B1968" t="str">
            <v>PI</v>
          </cell>
          <cell r="C1968" t="str">
            <v>JACOBINA DO PIAUÍ</v>
          </cell>
          <cell r="D1968" t="str">
            <v>220515</v>
          </cell>
          <cell r="E1968">
            <v>1510</v>
          </cell>
          <cell r="F1968">
            <v>1853225</v>
          </cell>
          <cell r="G1968">
            <v>4483</v>
          </cell>
          <cell r="H1968">
            <v>2222204</v>
          </cell>
        </row>
        <row r="1969">
          <cell r="A1969">
            <v>220520</v>
          </cell>
          <cell r="B1969" t="str">
            <v>PI</v>
          </cell>
          <cell r="C1969" t="str">
            <v>JAICÓS</v>
          </cell>
          <cell r="D1969" t="str">
            <v>220520</v>
          </cell>
          <cell r="E1969">
            <v>7507</v>
          </cell>
          <cell r="F1969">
            <v>14809243</v>
          </cell>
          <cell r="G1969">
            <v>2194</v>
          </cell>
          <cell r="H1969">
            <v>7081322</v>
          </cell>
        </row>
        <row r="1970">
          <cell r="A1970">
            <v>220525</v>
          </cell>
          <cell r="B1970" t="str">
            <v>PI</v>
          </cell>
          <cell r="C1970" t="str">
            <v>JARDIM DO MULATO</v>
          </cell>
          <cell r="D1970" t="str">
            <v>220525</v>
          </cell>
          <cell r="F1970">
            <v>2124957</v>
          </cell>
          <cell r="H1970">
            <v>1028205</v>
          </cell>
        </row>
        <row r="1971">
          <cell r="A1971">
            <v>220527</v>
          </cell>
          <cell r="B1971" t="str">
            <v>PI</v>
          </cell>
          <cell r="C1971" t="str">
            <v>JATOBÁ DO PIAUÍ</v>
          </cell>
          <cell r="D1971" t="str">
            <v>220527</v>
          </cell>
          <cell r="E1971">
            <v>32538</v>
          </cell>
          <cell r="F1971">
            <v>5956288</v>
          </cell>
          <cell r="G1971">
            <v>7175</v>
          </cell>
          <cell r="H1971">
            <v>3303288</v>
          </cell>
        </row>
        <row r="1972">
          <cell r="A1972">
            <v>220530</v>
          </cell>
          <cell r="B1972" t="str">
            <v>PI</v>
          </cell>
          <cell r="C1972" t="str">
            <v>JERUMENHA</v>
          </cell>
          <cell r="D1972" t="str">
            <v>220530</v>
          </cell>
          <cell r="E1972">
            <v>6094</v>
          </cell>
          <cell r="F1972">
            <v>2447217</v>
          </cell>
          <cell r="G1972">
            <v>1728</v>
          </cell>
          <cell r="H1972">
            <v>600345</v>
          </cell>
        </row>
        <row r="1973">
          <cell r="A1973">
            <v>220535</v>
          </cell>
          <cell r="B1973" t="str">
            <v>PI</v>
          </cell>
          <cell r="C1973" t="str">
            <v>JOÃO COSTA</v>
          </cell>
          <cell r="D1973" t="str">
            <v>220535</v>
          </cell>
          <cell r="E1973">
            <v>8008</v>
          </cell>
          <cell r="F1973">
            <v>9484192</v>
          </cell>
          <cell r="G1973">
            <v>2454</v>
          </cell>
          <cell r="H1973">
            <v>4511282</v>
          </cell>
        </row>
        <row r="1974">
          <cell r="A1974">
            <v>220540</v>
          </cell>
          <cell r="B1974" t="str">
            <v>PI</v>
          </cell>
          <cell r="C1974" t="str">
            <v>JOAQUIM PIRES</v>
          </cell>
          <cell r="D1974" t="str">
            <v>220540</v>
          </cell>
          <cell r="F1974">
            <v>5654927</v>
          </cell>
          <cell r="H1974">
            <v>2736255</v>
          </cell>
        </row>
        <row r="1975">
          <cell r="A1975">
            <v>220545</v>
          </cell>
          <cell r="B1975" t="str">
            <v>PI</v>
          </cell>
          <cell r="C1975" t="str">
            <v>JOCA MARQUES</v>
          </cell>
          <cell r="D1975" t="str">
            <v>220545</v>
          </cell>
          <cell r="E1975">
            <v>29</v>
          </cell>
          <cell r="F1975">
            <v>349821</v>
          </cell>
          <cell r="G1975">
            <v>60</v>
          </cell>
          <cell r="H1975">
            <v>168494</v>
          </cell>
        </row>
        <row r="1976">
          <cell r="A1976">
            <v>220551</v>
          </cell>
          <cell r="B1976" t="str">
            <v>PI</v>
          </cell>
          <cell r="C1976" t="str">
            <v>JUAZEIRO DO PIAUÍ</v>
          </cell>
          <cell r="D1976" t="str">
            <v>220551</v>
          </cell>
          <cell r="G1976">
            <v>2934</v>
          </cell>
          <cell r="H1976">
            <v>79776</v>
          </cell>
        </row>
        <row r="1977">
          <cell r="A1977">
            <v>220552</v>
          </cell>
          <cell r="B1977" t="str">
            <v>PI</v>
          </cell>
          <cell r="C1977" t="str">
            <v>JÚLIO BORGES</v>
          </cell>
          <cell r="D1977" t="str">
            <v>220552</v>
          </cell>
          <cell r="E1977">
            <v>11775</v>
          </cell>
          <cell r="F1977">
            <v>1986204</v>
          </cell>
          <cell r="G1977">
            <v>16607</v>
          </cell>
          <cell r="H1977">
            <v>1163249</v>
          </cell>
        </row>
        <row r="1978">
          <cell r="A1978">
            <v>220553</v>
          </cell>
          <cell r="B1978" t="str">
            <v>PI</v>
          </cell>
          <cell r="C1978" t="str">
            <v>JUREMA</v>
          </cell>
          <cell r="D1978" t="str">
            <v>220553</v>
          </cell>
          <cell r="F1978">
            <v>4913097</v>
          </cell>
          <cell r="H1978">
            <v>2377305</v>
          </cell>
        </row>
        <row r="1979">
          <cell r="A1979">
            <v>220555</v>
          </cell>
          <cell r="B1979" t="str">
            <v>PI</v>
          </cell>
          <cell r="C1979" t="str">
            <v>LAGOA ALEGRE</v>
          </cell>
          <cell r="D1979" t="str">
            <v>220555</v>
          </cell>
          <cell r="E1979">
            <v>41091</v>
          </cell>
          <cell r="F1979">
            <v>3060824</v>
          </cell>
          <cell r="G1979">
            <v>17974</v>
          </cell>
          <cell r="H1979">
            <v>1156199</v>
          </cell>
        </row>
        <row r="1980">
          <cell r="A1980">
            <v>220557</v>
          </cell>
          <cell r="B1980" t="str">
            <v>PI</v>
          </cell>
          <cell r="C1980" t="str">
            <v>LAGOA DE SÃO FRANCISCO</v>
          </cell>
          <cell r="D1980" t="str">
            <v>220557</v>
          </cell>
          <cell r="F1980">
            <v>12555</v>
          </cell>
          <cell r="H1980">
            <v>6075</v>
          </cell>
        </row>
        <row r="1981">
          <cell r="A1981">
            <v>220556</v>
          </cell>
          <cell r="B1981" t="str">
            <v>PI</v>
          </cell>
          <cell r="C1981" t="str">
            <v>LAGOA DO BARRO DO PIAUÍ</v>
          </cell>
          <cell r="D1981" t="str">
            <v>220556</v>
          </cell>
          <cell r="E1981">
            <v>9886</v>
          </cell>
          <cell r="F1981">
            <v>39057042</v>
          </cell>
          <cell r="G1981">
            <v>5851</v>
          </cell>
          <cell r="H1981">
            <v>18898234</v>
          </cell>
        </row>
        <row r="1982">
          <cell r="A1982">
            <v>220559</v>
          </cell>
          <cell r="B1982" t="str">
            <v>PI</v>
          </cell>
          <cell r="C1982" t="str">
            <v>LAGOA DO SÍTIO</v>
          </cell>
          <cell r="D1982" t="str">
            <v>220559</v>
          </cell>
          <cell r="E1982">
            <v>2724</v>
          </cell>
          <cell r="F1982">
            <v>1885347</v>
          </cell>
          <cell r="G1982">
            <v>2143</v>
          </cell>
          <cell r="H1982">
            <v>866276</v>
          </cell>
        </row>
        <row r="1983">
          <cell r="A1983">
            <v>220560</v>
          </cell>
          <cell r="B1983" t="str">
            <v>PI</v>
          </cell>
          <cell r="C1983" t="str">
            <v>LANDRI SALES</v>
          </cell>
          <cell r="D1983" t="str">
            <v>220560</v>
          </cell>
          <cell r="E1983">
            <v>3862</v>
          </cell>
          <cell r="F1983">
            <v>3502769</v>
          </cell>
          <cell r="G1983">
            <v>1628</v>
          </cell>
          <cell r="H1983">
            <v>1788433</v>
          </cell>
        </row>
        <row r="1984">
          <cell r="A1984">
            <v>220570</v>
          </cell>
          <cell r="B1984" t="str">
            <v>PI</v>
          </cell>
          <cell r="C1984" t="str">
            <v>LUÍS CORREIA</v>
          </cell>
          <cell r="D1984" t="str">
            <v>220570</v>
          </cell>
          <cell r="F1984">
            <v>10397803</v>
          </cell>
          <cell r="H1984">
            <v>5031195</v>
          </cell>
        </row>
        <row r="1985">
          <cell r="A1985">
            <v>220580</v>
          </cell>
          <cell r="B1985" t="str">
            <v>PI</v>
          </cell>
          <cell r="C1985" t="str">
            <v>LUZILÂNDIA</v>
          </cell>
          <cell r="D1985" t="str">
            <v>220580</v>
          </cell>
          <cell r="F1985">
            <v>6846719</v>
          </cell>
          <cell r="H1985">
            <v>3279775</v>
          </cell>
        </row>
        <row r="1986">
          <cell r="A1986">
            <v>220585</v>
          </cell>
          <cell r="B1986" t="str">
            <v>PI</v>
          </cell>
          <cell r="C1986" t="str">
            <v>MADEIRO</v>
          </cell>
          <cell r="D1986" t="str">
            <v>220585</v>
          </cell>
          <cell r="E1986">
            <v>1452</v>
          </cell>
          <cell r="F1986">
            <v>9197727</v>
          </cell>
          <cell r="G1986">
            <v>60</v>
          </cell>
          <cell r="H1986">
            <v>4503689</v>
          </cell>
        </row>
        <row r="1987">
          <cell r="A1987">
            <v>220590</v>
          </cell>
          <cell r="B1987" t="str">
            <v>PI</v>
          </cell>
          <cell r="C1987" t="str">
            <v>MANOEL EMÍDIO</v>
          </cell>
          <cell r="D1987" t="str">
            <v>220590</v>
          </cell>
          <cell r="E1987">
            <v>14812</v>
          </cell>
          <cell r="F1987">
            <v>6490998</v>
          </cell>
          <cell r="G1987">
            <v>3563</v>
          </cell>
          <cell r="H1987">
            <v>3016700</v>
          </cell>
        </row>
        <row r="1988">
          <cell r="A1988">
            <v>220595</v>
          </cell>
          <cell r="B1988" t="str">
            <v>PI</v>
          </cell>
          <cell r="C1988" t="str">
            <v>MARCOLÂNDIA</v>
          </cell>
          <cell r="D1988" t="str">
            <v>220595</v>
          </cell>
          <cell r="F1988">
            <v>15500</v>
          </cell>
          <cell r="H1988">
            <v>7500</v>
          </cell>
        </row>
        <row r="1989">
          <cell r="A1989">
            <v>220605</v>
          </cell>
          <cell r="B1989" t="str">
            <v>PI</v>
          </cell>
          <cell r="C1989" t="str">
            <v>MASSAPÊ DO PIAUÍ</v>
          </cell>
          <cell r="D1989" t="str">
            <v>220605</v>
          </cell>
          <cell r="E1989">
            <v>7228</v>
          </cell>
          <cell r="F1989">
            <v>7290830</v>
          </cell>
          <cell r="G1989">
            <v>1738</v>
          </cell>
          <cell r="H1989">
            <v>3460489</v>
          </cell>
        </row>
        <row r="1990">
          <cell r="A1990">
            <v>220610</v>
          </cell>
          <cell r="B1990" t="str">
            <v>PI</v>
          </cell>
          <cell r="C1990" t="str">
            <v>MATIAS OLÍMPIO</v>
          </cell>
          <cell r="D1990" t="str">
            <v>220610</v>
          </cell>
          <cell r="F1990">
            <v>1136367</v>
          </cell>
          <cell r="H1990">
            <v>549855</v>
          </cell>
        </row>
        <row r="1991">
          <cell r="A1991">
            <v>220620</v>
          </cell>
          <cell r="B1991" t="str">
            <v>PI</v>
          </cell>
          <cell r="C1991" t="str">
            <v>MIGUEL ALVES</v>
          </cell>
          <cell r="D1991" t="str">
            <v>220620</v>
          </cell>
          <cell r="F1991">
            <v>5617727</v>
          </cell>
          <cell r="H1991">
            <v>2718255</v>
          </cell>
        </row>
        <row r="1992">
          <cell r="A1992">
            <v>220630</v>
          </cell>
          <cell r="B1992" t="str">
            <v>PI</v>
          </cell>
          <cell r="C1992" t="str">
            <v>MIGUEL LEÃO</v>
          </cell>
          <cell r="D1992" t="str">
            <v>220630</v>
          </cell>
          <cell r="F1992">
            <v>2216040</v>
          </cell>
          <cell r="H1992">
            <v>1018254</v>
          </cell>
        </row>
        <row r="1993">
          <cell r="A1993">
            <v>220640</v>
          </cell>
          <cell r="B1993" t="str">
            <v>PI</v>
          </cell>
          <cell r="C1993" t="str">
            <v>MONSENHOR GIL</v>
          </cell>
          <cell r="D1993" t="str">
            <v>220640</v>
          </cell>
          <cell r="F1993">
            <v>0</v>
          </cell>
          <cell r="H1993">
            <v>0</v>
          </cell>
        </row>
        <row r="1994">
          <cell r="A1994">
            <v>220660</v>
          </cell>
          <cell r="B1994" t="str">
            <v>PI</v>
          </cell>
          <cell r="C1994" t="str">
            <v>MONTE ALEGRE DO PIAUÍ</v>
          </cell>
          <cell r="D1994" t="str">
            <v>220660</v>
          </cell>
          <cell r="E1994">
            <v>5308</v>
          </cell>
          <cell r="F1994">
            <v>8749917</v>
          </cell>
          <cell r="H1994">
            <v>4632315</v>
          </cell>
        </row>
        <row r="1995">
          <cell r="A1995">
            <v>220665</v>
          </cell>
          <cell r="B1995" t="str">
            <v>PI</v>
          </cell>
          <cell r="C1995" t="str">
            <v>MORRO CABEÇA NO TEMPO</v>
          </cell>
          <cell r="D1995" t="str">
            <v>220665</v>
          </cell>
          <cell r="E1995">
            <v>7290</v>
          </cell>
          <cell r="F1995">
            <v>13832685</v>
          </cell>
          <cell r="G1995">
            <v>6240</v>
          </cell>
          <cell r="H1995">
            <v>6744928</v>
          </cell>
        </row>
        <row r="1996">
          <cell r="A1996">
            <v>220667</v>
          </cell>
          <cell r="B1996" t="str">
            <v>PI</v>
          </cell>
          <cell r="C1996" t="str">
            <v>MORRO DO CHAPÉU DO PIAUÍ</v>
          </cell>
          <cell r="D1996" t="str">
            <v>220667</v>
          </cell>
          <cell r="E1996">
            <v>5700</v>
          </cell>
          <cell r="F1996">
            <v>3438235</v>
          </cell>
          <cell r="G1996">
            <v>2663</v>
          </cell>
          <cell r="H1996">
            <v>1517168</v>
          </cell>
        </row>
        <row r="1997">
          <cell r="A1997">
            <v>220669</v>
          </cell>
          <cell r="B1997" t="str">
            <v>PI</v>
          </cell>
          <cell r="C1997" t="str">
            <v>MURICI DOS PORTELAS</v>
          </cell>
          <cell r="D1997" t="str">
            <v>220669</v>
          </cell>
          <cell r="E1997">
            <v>5095</v>
          </cell>
          <cell r="F1997">
            <v>1054210</v>
          </cell>
          <cell r="H1997">
            <v>471750</v>
          </cell>
        </row>
        <row r="1998">
          <cell r="A1998">
            <v>220670</v>
          </cell>
          <cell r="B1998" t="str">
            <v>PI</v>
          </cell>
          <cell r="C1998" t="str">
            <v>NAZARÉ DO PIAUÍ</v>
          </cell>
          <cell r="D1998" t="str">
            <v>220670</v>
          </cell>
          <cell r="E1998">
            <v>4452</v>
          </cell>
          <cell r="F1998">
            <v>2826253</v>
          </cell>
          <cell r="G1998">
            <v>1715</v>
          </cell>
          <cell r="H1998">
            <v>1221970</v>
          </cell>
        </row>
        <row r="1999">
          <cell r="A1999">
            <v>220675</v>
          </cell>
          <cell r="B1999" t="str">
            <v>PI</v>
          </cell>
          <cell r="C1999" t="str">
            <v>NOSSA SENHORA DE NAZARÉ</v>
          </cell>
          <cell r="D1999" t="str">
            <v>220675</v>
          </cell>
          <cell r="F1999">
            <v>1185657</v>
          </cell>
          <cell r="H1999">
            <v>573705</v>
          </cell>
        </row>
        <row r="2000">
          <cell r="A2000">
            <v>220795</v>
          </cell>
          <cell r="B2000" t="str">
            <v>PI</v>
          </cell>
          <cell r="C2000" t="str">
            <v>NOVA SANTA RITA</v>
          </cell>
          <cell r="D2000" t="str">
            <v>220795</v>
          </cell>
          <cell r="E2000">
            <v>90</v>
          </cell>
          <cell r="F2000">
            <v>20851651</v>
          </cell>
          <cell r="H2000">
            <v>10089465</v>
          </cell>
        </row>
        <row r="2001">
          <cell r="A2001">
            <v>220690</v>
          </cell>
          <cell r="B2001" t="str">
            <v>PI</v>
          </cell>
          <cell r="C2001" t="str">
            <v>NOVO ORIENTE DO PIAUÍ</v>
          </cell>
          <cell r="D2001" t="str">
            <v>220690</v>
          </cell>
          <cell r="F2001">
            <v>1329435</v>
          </cell>
          <cell r="H2001">
            <v>643275</v>
          </cell>
        </row>
        <row r="2002">
          <cell r="A2002">
            <v>220695</v>
          </cell>
          <cell r="B2002" t="str">
            <v>PI</v>
          </cell>
          <cell r="C2002" t="str">
            <v>NOVO SANTO ANTÔNIO</v>
          </cell>
          <cell r="D2002" t="str">
            <v>220695</v>
          </cell>
          <cell r="E2002">
            <v>288</v>
          </cell>
          <cell r="F2002">
            <v>5877873</v>
          </cell>
          <cell r="H2002">
            <v>2841345</v>
          </cell>
        </row>
        <row r="2003">
          <cell r="A2003">
            <v>220700</v>
          </cell>
          <cell r="B2003" t="str">
            <v>PI</v>
          </cell>
          <cell r="C2003" t="str">
            <v>OEIRAS</v>
          </cell>
          <cell r="D2003" t="str">
            <v>220700</v>
          </cell>
          <cell r="F2003">
            <v>31000</v>
          </cell>
          <cell r="H2003">
            <v>15000</v>
          </cell>
        </row>
        <row r="2004">
          <cell r="A2004">
            <v>220720</v>
          </cell>
          <cell r="B2004" t="str">
            <v>PI</v>
          </cell>
          <cell r="C2004" t="str">
            <v>PADRE MARCOS</v>
          </cell>
          <cell r="D2004" t="str">
            <v>220720</v>
          </cell>
          <cell r="E2004">
            <v>11163</v>
          </cell>
          <cell r="F2004">
            <v>87589254</v>
          </cell>
          <cell r="G2004">
            <v>3466</v>
          </cell>
          <cell r="H2004">
            <v>44116079</v>
          </cell>
        </row>
        <row r="2005">
          <cell r="A2005">
            <v>220730</v>
          </cell>
          <cell r="B2005" t="str">
            <v>PI</v>
          </cell>
          <cell r="C2005" t="str">
            <v>PAES LANDIM</v>
          </cell>
          <cell r="D2005" t="str">
            <v>220730</v>
          </cell>
          <cell r="E2005">
            <v>40267</v>
          </cell>
          <cell r="F2005">
            <v>1842850</v>
          </cell>
          <cell r="G2005">
            <v>17874</v>
          </cell>
          <cell r="H2005">
            <v>951077</v>
          </cell>
        </row>
        <row r="2006">
          <cell r="A2006">
            <v>220735</v>
          </cell>
          <cell r="B2006" t="str">
            <v>PI</v>
          </cell>
          <cell r="C2006" t="str">
            <v>PAJEÚ DO PIAUÍ</v>
          </cell>
          <cell r="D2006" t="str">
            <v>220735</v>
          </cell>
          <cell r="E2006">
            <v>1552</v>
          </cell>
          <cell r="F2006">
            <v>14285099</v>
          </cell>
          <cell r="G2006">
            <v>1971</v>
          </cell>
          <cell r="H2006">
            <v>7699028</v>
          </cell>
        </row>
        <row r="2007">
          <cell r="A2007">
            <v>220740</v>
          </cell>
          <cell r="B2007" t="str">
            <v>PI</v>
          </cell>
          <cell r="C2007" t="str">
            <v>PALMEIRA DO PIAUÍ</v>
          </cell>
          <cell r="D2007" t="str">
            <v>220740</v>
          </cell>
          <cell r="E2007">
            <v>25475</v>
          </cell>
          <cell r="F2007">
            <v>5064883</v>
          </cell>
          <cell r="G2007">
            <v>7049</v>
          </cell>
          <cell r="H2007">
            <v>2744505</v>
          </cell>
        </row>
        <row r="2008">
          <cell r="A2008">
            <v>220750</v>
          </cell>
          <cell r="B2008" t="str">
            <v>PI</v>
          </cell>
          <cell r="C2008" t="str">
            <v>PALMEIRAIS</v>
          </cell>
          <cell r="D2008" t="str">
            <v>220750</v>
          </cell>
          <cell r="E2008">
            <v>27229</v>
          </cell>
          <cell r="F2008">
            <v>13459082</v>
          </cell>
          <cell r="G2008">
            <v>12209</v>
          </cell>
          <cell r="H2008">
            <v>7351895</v>
          </cell>
        </row>
        <row r="2009">
          <cell r="A2009">
            <v>220755</v>
          </cell>
          <cell r="B2009" t="str">
            <v>PI</v>
          </cell>
          <cell r="C2009" t="str">
            <v>PAQUETÁ</v>
          </cell>
          <cell r="D2009" t="str">
            <v>220755</v>
          </cell>
          <cell r="E2009">
            <v>829</v>
          </cell>
          <cell r="F2009">
            <v>6376336</v>
          </cell>
          <cell r="G2009">
            <v>1001</v>
          </cell>
          <cell r="H2009">
            <v>960482</v>
          </cell>
        </row>
        <row r="2010">
          <cell r="A2010">
            <v>220760</v>
          </cell>
          <cell r="B2010" t="str">
            <v>PI</v>
          </cell>
          <cell r="C2010" t="str">
            <v>PARNAGUÁ</v>
          </cell>
          <cell r="D2010" t="str">
            <v>220760</v>
          </cell>
          <cell r="F2010">
            <v>4600524</v>
          </cell>
          <cell r="H2010">
            <v>2226060</v>
          </cell>
        </row>
        <row r="2011">
          <cell r="A2011">
            <v>220770</v>
          </cell>
          <cell r="B2011" t="str">
            <v>PI</v>
          </cell>
          <cell r="C2011" t="str">
            <v>PARNAÍBA</v>
          </cell>
          <cell r="D2011" t="str">
            <v>220770</v>
          </cell>
          <cell r="F2011">
            <v>623100</v>
          </cell>
          <cell r="H2011">
            <v>301500</v>
          </cell>
        </row>
        <row r="2012">
          <cell r="A2012">
            <v>220777</v>
          </cell>
          <cell r="B2012" t="str">
            <v>PI</v>
          </cell>
          <cell r="C2012" t="str">
            <v>PATOS DO PIAUÍ</v>
          </cell>
          <cell r="D2012" t="str">
            <v>220777</v>
          </cell>
          <cell r="E2012">
            <v>1450</v>
          </cell>
          <cell r="F2012">
            <v>25824774</v>
          </cell>
          <cell r="H2012">
            <v>12485745</v>
          </cell>
        </row>
        <row r="2013">
          <cell r="A2013">
            <v>220779</v>
          </cell>
          <cell r="B2013" t="str">
            <v>PI</v>
          </cell>
          <cell r="C2013" t="str">
            <v>PAU D'ARCO DO PIAUÍ</v>
          </cell>
          <cell r="D2013" t="str">
            <v>220779</v>
          </cell>
          <cell r="E2013">
            <v>105</v>
          </cell>
          <cell r="F2013">
            <v>8320044</v>
          </cell>
          <cell r="G2013">
            <v>10</v>
          </cell>
          <cell r="H2013">
            <v>4024680</v>
          </cell>
        </row>
        <row r="2014">
          <cell r="A2014">
            <v>220780</v>
          </cell>
          <cell r="B2014" t="str">
            <v>PI</v>
          </cell>
          <cell r="C2014" t="str">
            <v>PAULISTANA</v>
          </cell>
          <cell r="D2014" t="str">
            <v>220780</v>
          </cell>
          <cell r="E2014">
            <v>31657</v>
          </cell>
          <cell r="F2014">
            <v>2857675</v>
          </cell>
          <cell r="G2014">
            <v>21302</v>
          </cell>
          <cell r="H2014">
            <v>1492463</v>
          </cell>
        </row>
        <row r="2015">
          <cell r="A2015">
            <v>220785</v>
          </cell>
          <cell r="B2015" t="str">
            <v>PI</v>
          </cell>
          <cell r="C2015" t="str">
            <v>PAVUSSU</v>
          </cell>
          <cell r="D2015" t="str">
            <v>220785</v>
          </cell>
          <cell r="E2015">
            <v>12605</v>
          </cell>
          <cell r="F2015">
            <v>5730705</v>
          </cell>
          <cell r="G2015">
            <v>4205</v>
          </cell>
          <cell r="H2015">
            <v>2667935</v>
          </cell>
        </row>
        <row r="2016">
          <cell r="A2016">
            <v>220793</v>
          </cell>
          <cell r="B2016" t="str">
            <v>PI</v>
          </cell>
          <cell r="C2016" t="str">
            <v>PEDRO LAURENTINO</v>
          </cell>
          <cell r="D2016" t="str">
            <v>220793</v>
          </cell>
          <cell r="E2016">
            <v>7825</v>
          </cell>
          <cell r="F2016">
            <v>509850</v>
          </cell>
          <cell r="G2016">
            <v>577</v>
          </cell>
          <cell r="H2016">
            <v>199454</v>
          </cell>
        </row>
        <row r="2017">
          <cell r="A2017">
            <v>220800</v>
          </cell>
          <cell r="B2017" t="str">
            <v>PI</v>
          </cell>
          <cell r="C2017" t="str">
            <v>PICOS</v>
          </cell>
          <cell r="D2017" t="str">
            <v>220800</v>
          </cell>
          <cell r="E2017">
            <v>11339</v>
          </cell>
          <cell r="F2017">
            <v>12715690</v>
          </cell>
          <cell r="G2017">
            <v>1143</v>
          </cell>
          <cell r="H2017">
            <v>2296723</v>
          </cell>
        </row>
        <row r="2018">
          <cell r="A2018">
            <v>220810</v>
          </cell>
          <cell r="B2018" t="str">
            <v>PI</v>
          </cell>
          <cell r="C2018" t="str">
            <v>PIMENTEIRAS</v>
          </cell>
          <cell r="D2018" t="str">
            <v>220810</v>
          </cell>
          <cell r="E2018">
            <v>3673</v>
          </cell>
          <cell r="F2018">
            <v>1107066</v>
          </cell>
          <cell r="G2018">
            <v>3520</v>
          </cell>
          <cell r="H2018">
            <v>375465</v>
          </cell>
        </row>
        <row r="2019">
          <cell r="A2019">
            <v>220820</v>
          </cell>
          <cell r="B2019" t="str">
            <v>PI</v>
          </cell>
          <cell r="C2019" t="str">
            <v>PIO IX</v>
          </cell>
          <cell r="D2019" t="str">
            <v>220820</v>
          </cell>
          <cell r="E2019">
            <v>1411</v>
          </cell>
          <cell r="F2019">
            <v>4889972</v>
          </cell>
          <cell r="H2019">
            <v>2708980</v>
          </cell>
        </row>
        <row r="2020">
          <cell r="A2020">
            <v>220830</v>
          </cell>
          <cell r="B2020" t="str">
            <v>PI</v>
          </cell>
          <cell r="C2020" t="str">
            <v>PIRACURUCA</v>
          </cell>
          <cell r="D2020" t="str">
            <v>220830</v>
          </cell>
          <cell r="E2020">
            <v>102215</v>
          </cell>
          <cell r="F2020">
            <v>44467091</v>
          </cell>
          <cell r="G2020">
            <v>48652</v>
          </cell>
          <cell r="H2020">
            <v>18340073</v>
          </cell>
        </row>
        <row r="2021">
          <cell r="A2021">
            <v>220840</v>
          </cell>
          <cell r="B2021" t="str">
            <v>PI</v>
          </cell>
          <cell r="C2021" t="str">
            <v>PIRIPIRI</v>
          </cell>
          <cell r="D2021" t="str">
            <v>220840</v>
          </cell>
          <cell r="F2021">
            <v>29776275</v>
          </cell>
          <cell r="H2021">
            <v>14407875</v>
          </cell>
        </row>
        <row r="2022">
          <cell r="A2022">
            <v>220850</v>
          </cell>
          <cell r="B2022" t="str">
            <v>PI</v>
          </cell>
          <cell r="C2022" t="str">
            <v>PORTO</v>
          </cell>
          <cell r="D2022" t="str">
            <v>220850</v>
          </cell>
          <cell r="F2022">
            <v>896861</v>
          </cell>
          <cell r="H2022">
            <v>433965</v>
          </cell>
        </row>
        <row r="2023">
          <cell r="A2023">
            <v>220855</v>
          </cell>
          <cell r="B2023" t="str">
            <v>PI</v>
          </cell>
          <cell r="C2023" t="str">
            <v>PORTO ALEGRE DO PIAUÍ</v>
          </cell>
          <cell r="D2023" t="str">
            <v>220855</v>
          </cell>
          <cell r="E2023">
            <v>41210</v>
          </cell>
          <cell r="F2023">
            <v>6434300</v>
          </cell>
          <cell r="G2023">
            <v>10631</v>
          </cell>
          <cell r="H2023">
            <v>2976833</v>
          </cell>
        </row>
        <row r="2024">
          <cell r="A2024">
            <v>220860</v>
          </cell>
          <cell r="B2024" t="str">
            <v>PI</v>
          </cell>
          <cell r="C2024" t="str">
            <v>PRATA DO PIAUÍ</v>
          </cell>
          <cell r="D2024" t="str">
            <v>220860</v>
          </cell>
          <cell r="F2024">
            <v>640615</v>
          </cell>
          <cell r="H2024">
            <v>309975</v>
          </cell>
        </row>
        <row r="2025">
          <cell r="A2025">
            <v>220865</v>
          </cell>
          <cell r="B2025" t="str">
            <v>PI</v>
          </cell>
          <cell r="C2025" t="str">
            <v>QUEIMADA NOVA</v>
          </cell>
          <cell r="D2025" t="str">
            <v>220865</v>
          </cell>
          <cell r="E2025">
            <v>101</v>
          </cell>
          <cell r="F2025">
            <v>2122237</v>
          </cell>
          <cell r="G2025">
            <v>293</v>
          </cell>
          <cell r="H2025">
            <v>2730419</v>
          </cell>
        </row>
        <row r="2026">
          <cell r="A2026">
            <v>220870</v>
          </cell>
          <cell r="B2026" t="str">
            <v>PI</v>
          </cell>
          <cell r="C2026" t="str">
            <v>REDENÇÃO DO GURGUÉIA</v>
          </cell>
          <cell r="D2026" t="str">
            <v>220870</v>
          </cell>
          <cell r="E2026">
            <v>61394</v>
          </cell>
          <cell r="F2026">
            <v>5002594</v>
          </cell>
          <cell r="G2026">
            <v>34996</v>
          </cell>
          <cell r="H2026">
            <v>3291944</v>
          </cell>
        </row>
        <row r="2027">
          <cell r="A2027">
            <v>220880</v>
          </cell>
          <cell r="B2027" t="str">
            <v>PI</v>
          </cell>
          <cell r="C2027" t="str">
            <v>REGENERAÇÃO</v>
          </cell>
          <cell r="D2027" t="str">
            <v>220880</v>
          </cell>
          <cell r="E2027">
            <v>22070</v>
          </cell>
          <cell r="F2027">
            <v>2025735</v>
          </cell>
          <cell r="G2027">
            <v>10987</v>
          </cell>
          <cell r="H2027">
            <v>793993</v>
          </cell>
        </row>
        <row r="2028">
          <cell r="A2028">
            <v>220887</v>
          </cell>
          <cell r="B2028" t="str">
            <v>PI</v>
          </cell>
          <cell r="C2028" t="str">
            <v>RIBEIRA DO PIAUÍ</v>
          </cell>
          <cell r="D2028" t="str">
            <v>220887</v>
          </cell>
          <cell r="E2028">
            <v>39351</v>
          </cell>
          <cell r="F2028">
            <v>10669517</v>
          </cell>
          <cell r="G2028">
            <v>15531</v>
          </cell>
          <cell r="H2028">
            <v>4356359</v>
          </cell>
        </row>
        <row r="2029">
          <cell r="A2029">
            <v>220890</v>
          </cell>
          <cell r="B2029" t="str">
            <v>PI</v>
          </cell>
          <cell r="C2029" t="str">
            <v>RIBEIRO GONÇALVES</v>
          </cell>
          <cell r="D2029" t="str">
            <v>220890</v>
          </cell>
          <cell r="E2029">
            <v>27062</v>
          </cell>
          <cell r="F2029">
            <v>3590250</v>
          </cell>
          <cell r="G2029">
            <v>19422</v>
          </cell>
          <cell r="H2029">
            <v>1486180</v>
          </cell>
        </row>
        <row r="2030">
          <cell r="A2030">
            <v>220900</v>
          </cell>
          <cell r="B2030" t="str">
            <v>PI</v>
          </cell>
          <cell r="C2030" t="str">
            <v>RIO GRANDE DO PIAUÍ</v>
          </cell>
          <cell r="D2030" t="str">
            <v>220900</v>
          </cell>
          <cell r="E2030">
            <v>2283</v>
          </cell>
          <cell r="F2030">
            <v>1511403</v>
          </cell>
          <cell r="G2030">
            <v>243</v>
          </cell>
          <cell r="H2030">
            <v>714208</v>
          </cell>
        </row>
        <row r="2031">
          <cell r="A2031">
            <v>220910</v>
          </cell>
          <cell r="B2031" t="str">
            <v>PI</v>
          </cell>
          <cell r="C2031" t="str">
            <v>SANTA CRUZ DO PIAUÍ</v>
          </cell>
          <cell r="D2031" t="str">
            <v>220910</v>
          </cell>
          <cell r="E2031">
            <v>1873</v>
          </cell>
          <cell r="F2031">
            <v>1838086</v>
          </cell>
          <cell r="G2031">
            <v>518</v>
          </cell>
          <cell r="H2031">
            <v>946208</v>
          </cell>
        </row>
        <row r="2032">
          <cell r="A2032">
            <v>220920</v>
          </cell>
          <cell r="B2032" t="str">
            <v>PI</v>
          </cell>
          <cell r="C2032" t="str">
            <v>SANTA FILOMENA</v>
          </cell>
          <cell r="D2032" t="str">
            <v>220920</v>
          </cell>
          <cell r="E2032">
            <v>2570</v>
          </cell>
          <cell r="F2032">
            <v>6120490</v>
          </cell>
          <cell r="G2032">
            <v>5194</v>
          </cell>
          <cell r="H2032">
            <v>3545492</v>
          </cell>
        </row>
        <row r="2033">
          <cell r="A2033">
            <v>220930</v>
          </cell>
          <cell r="B2033" t="str">
            <v>PI</v>
          </cell>
          <cell r="C2033" t="str">
            <v>SANTA LUZ</v>
          </cell>
          <cell r="D2033" t="str">
            <v>220930</v>
          </cell>
          <cell r="E2033">
            <v>6094</v>
          </cell>
          <cell r="F2033">
            <v>3939577</v>
          </cell>
          <cell r="G2033">
            <v>4359</v>
          </cell>
          <cell r="H2033">
            <v>1822557</v>
          </cell>
        </row>
        <row r="2034">
          <cell r="A2034">
            <v>220937</v>
          </cell>
          <cell r="B2034" t="str">
            <v>PI</v>
          </cell>
          <cell r="C2034" t="str">
            <v>SANTA ROSA DO PIAUÍ</v>
          </cell>
          <cell r="D2034" t="str">
            <v>220937</v>
          </cell>
          <cell r="E2034">
            <v>10659</v>
          </cell>
          <cell r="F2034">
            <v>4006053</v>
          </cell>
          <cell r="G2034">
            <v>1065</v>
          </cell>
          <cell r="H2034">
            <v>2300752</v>
          </cell>
        </row>
        <row r="2035">
          <cell r="A2035">
            <v>220935</v>
          </cell>
          <cell r="B2035" t="str">
            <v>PI</v>
          </cell>
          <cell r="C2035" t="str">
            <v>SANTANA DO PIAUÍ</v>
          </cell>
          <cell r="D2035" t="str">
            <v>220935</v>
          </cell>
          <cell r="E2035">
            <v>1560</v>
          </cell>
          <cell r="F2035">
            <v>6431701</v>
          </cell>
          <cell r="G2035">
            <v>337</v>
          </cell>
          <cell r="H2035">
            <v>2699164</v>
          </cell>
        </row>
        <row r="2036">
          <cell r="A2036">
            <v>220945</v>
          </cell>
          <cell r="B2036" t="str">
            <v>PI</v>
          </cell>
          <cell r="C2036" t="str">
            <v>SANTO ANTÔNIO DOS MILAGRES</v>
          </cell>
          <cell r="D2036" t="str">
            <v>220945</v>
          </cell>
          <cell r="F2036">
            <v>804481</v>
          </cell>
          <cell r="H2036">
            <v>389265</v>
          </cell>
        </row>
        <row r="2037">
          <cell r="A2037">
            <v>220955</v>
          </cell>
          <cell r="B2037" t="str">
            <v>PI</v>
          </cell>
          <cell r="C2037" t="str">
            <v>SÃO BRAZ DO PIAUÍ</v>
          </cell>
          <cell r="D2037" t="str">
            <v>220955</v>
          </cell>
          <cell r="E2037">
            <v>596</v>
          </cell>
          <cell r="F2037">
            <v>1382844</v>
          </cell>
          <cell r="G2037">
            <v>141</v>
          </cell>
          <cell r="H2037">
            <v>948770</v>
          </cell>
        </row>
        <row r="2038">
          <cell r="A2038">
            <v>220965</v>
          </cell>
          <cell r="B2038" t="str">
            <v>PI</v>
          </cell>
          <cell r="C2038" t="str">
            <v>SÃO FRANCISCO DE ASSIS DO PIAUÍ</v>
          </cell>
          <cell r="D2038" t="str">
            <v>220965</v>
          </cell>
          <cell r="E2038">
            <v>10788</v>
          </cell>
          <cell r="F2038">
            <v>3765466</v>
          </cell>
          <cell r="G2038">
            <v>4762</v>
          </cell>
          <cell r="H2038">
            <v>1916841</v>
          </cell>
        </row>
        <row r="2039">
          <cell r="A2039">
            <v>220970</v>
          </cell>
          <cell r="B2039" t="str">
            <v>PI</v>
          </cell>
          <cell r="C2039" t="str">
            <v>SÃO FRANCISCO DO PIAUÍ</v>
          </cell>
          <cell r="D2039" t="str">
            <v>220970</v>
          </cell>
          <cell r="E2039">
            <v>752</v>
          </cell>
          <cell r="F2039">
            <v>1345833</v>
          </cell>
          <cell r="H2039">
            <v>650085</v>
          </cell>
        </row>
        <row r="2040">
          <cell r="A2040">
            <v>220975</v>
          </cell>
          <cell r="B2040" t="str">
            <v>PI</v>
          </cell>
          <cell r="C2040" t="str">
            <v>SÃO GONÇALO DO GURGUÉIA</v>
          </cell>
          <cell r="D2040" t="str">
            <v>220975</v>
          </cell>
          <cell r="E2040">
            <v>1561</v>
          </cell>
          <cell r="F2040">
            <v>916718</v>
          </cell>
          <cell r="G2040">
            <v>1727</v>
          </cell>
          <cell r="H2040">
            <v>404651</v>
          </cell>
        </row>
        <row r="2041">
          <cell r="A2041">
            <v>220980</v>
          </cell>
          <cell r="B2041" t="str">
            <v>PI</v>
          </cell>
          <cell r="C2041" t="str">
            <v>SÃO GONÇALO DO PIAUÍ</v>
          </cell>
          <cell r="D2041" t="str">
            <v>220980</v>
          </cell>
          <cell r="F2041">
            <v>365490</v>
          </cell>
          <cell r="H2041">
            <v>176850</v>
          </cell>
        </row>
        <row r="2042">
          <cell r="A2042">
            <v>220985</v>
          </cell>
          <cell r="B2042" t="str">
            <v>PI</v>
          </cell>
          <cell r="C2042" t="str">
            <v>SÃO JOÃO DA CANABRAVA</v>
          </cell>
          <cell r="D2042" t="str">
            <v>220985</v>
          </cell>
          <cell r="E2042">
            <v>2111</v>
          </cell>
          <cell r="F2042">
            <v>3420024</v>
          </cell>
          <cell r="H2042">
            <v>1747740</v>
          </cell>
        </row>
        <row r="2043">
          <cell r="A2043">
            <v>220987</v>
          </cell>
          <cell r="B2043" t="str">
            <v>PI</v>
          </cell>
          <cell r="C2043" t="str">
            <v>SÃO JOÃO DA FRONTEIRA</v>
          </cell>
          <cell r="D2043" t="str">
            <v>220987</v>
          </cell>
          <cell r="F2043">
            <v>2621639</v>
          </cell>
          <cell r="H2043">
            <v>1268535</v>
          </cell>
        </row>
        <row r="2044">
          <cell r="A2044">
            <v>220995</v>
          </cell>
          <cell r="B2044" t="str">
            <v>PI</v>
          </cell>
          <cell r="C2044" t="str">
            <v>SÃO JOÃO DA VARJOTA</v>
          </cell>
          <cell r="D2044" t="str">
            <v>220995</v>
          </cell>
          <cell r="F2044">
            <v>7224550</v>
          </cell>
          <cell r="H2044">
            <v>3495750</v>
          </cell>
        </row>
        <row r="2045">
          <cell r="A2045">
            <v>220997</v>
          </cell>
          <cell r="B2045" t="str">
            <v>PI</v>
          </cell>
          <cell r="C2045" t="str">
            <v>SÃO JOÃO DO ARRAIAL</v>
          </cell>
          <cell r="D2045" t="str">
            <v>220997</v>
          </cell>
          <cell r="E2045">
            <v>89</v>
          </cell>
          <cell r="F2045">
            <v>4156982</v>
          </cell>
          <cell r="G2045">
            <v>132</v>
          </cell>
          <cell r="H2045">
            <v>2026019</v>
          </cell>
        </row>
        <row r="2046">
          <cell r="A2046">
            <v>221000</v>
          </cell>
          <cell r="B2046" t="str">
            <v>PI</v>
          </cell>
          <cell r="C2046" t="str">
            <v>SÃO JOÃO DO PIAUÍ</v>
          </cell>
          <cell r="D2046" t="str">
            <v>221000</v>
          </cell>
          <cell r="F2046">
            <v>2809344</v>
          </cell>
          <cell r="H2046">
            <v>1359360</v>
          </cell>
        </row>
        <row r="2047">
          <cell r="A2047">
            <v>221005</v>
          </cell>
          <cell r="B2047" t="str">
            <v>PI</v>
          </cell>
          <cell r="C2047" t="str">
            <v>SÃO JOSÉ DO DIVINO</v>
          </cell>
          <cell r="D2047" t="str">
            <v>221005</v>
          </cell>
          <cell r="E2047">
            <v>52035</v>
          </cell>
          <cell r="F2047">
            <v>4203029</v>
          </cell>
          <cell r="G2047">
            <v>19658</v>
          </cell>
          <cell r="H2047">
            <v>1840015</v>
          </cell>
        </row>
        <row r="2048">
          <cell r="A2048">
            <v>221010</v>
          </cell>
          <cell r="B2048" t="str">
            <v>PI</v>
          </cell>
          <cell r="C2048" t="str">
            <v>SÃO JOSÉ DO PEIXE</v>
          </cell>
          <cell r="D2048" t="str">
            <v>221010</v>
          </cell>
          <cell r="E2048">
            <v>22016</v>
          </cell>
          <cell r="F2048">
            <v>8841696</v>
          </cell>
          <cell r="G2048">
            <v>14771</v>
          </cell>
          <cell r="H2048">
            <v>6399763</v>
          </cell>
        </row>
        <row r="2049">
          <cell r="A2049">
            <v>221030</v>
          </cell>
          <cell r="B2049" t="str">
            <v>PI</v>
          </cell>
          <cell r="C2049" t="str">
            <v>SÃO JULIÃO</v>
          </cell>
          <cell r="D2049" t="str">
            <v>221030</v>
          </cell>
          <cell r="E2049">
            <v>2461</v>
          </cell>
          <cell r="F2049">
            <v>4112868</v>
          </cell>
          <cell r="G2049">
            <v>512</v>
          </cell>
          <cell r="H2049">
            <v>2052295</v>
          </cell>
        </row>
        <row r="2050">
          <cell r="A2050">
            <v>221035</v>
          </cell>
          <cell r="B2050" t="str">
            <v>PI</v>
          </cell>
          <cell r="C2050" t="str">
            <v>SÃO LOURENÇO DO PIAUÍ</v>
          </cell>
          <cell r="D2050" t="str">
            <v>221035</v>
          </cell>
          <cell r="F2050">
            <v>97897</v>
          </cell>
          <cell r="H2050">
            <v>82305</v>
          </cell>
        </row>
        <row r="2051">
          <cell r="A2051">
            <v>221037</v>
          </cell>
          <cell r="B2051" t="str">
            <v>PI</v>
          </cell>
          <cell r="C2051" t="str">
            <v>SÃO LUIS DO PIAUÍ</v>
          </cell>
          <cell r="D2051" t="str">
            <v>221037</v>
          </cell>
          <cell r="E2051">
            <v>7860</v>
          </cell>
          <cell r="F2051">
            <v>2241256</v>
          </cell>
          <cell r="G2051">
            <v>4290</v>
          </cell>
          <cell r="H2051">
            <v>1010622</v>
          </cell>
        </row>
        <row r="2052">
          <cell r="A2052">
            <v>221038</v>
          </cell>
          <cell r="B2052" t="str">
            <v>PI</v>
          </cell>
          <cell r="C2052" t="str">
            <v>SÃO MIGUEL DA BAIXA GRANDE</v>
          </cell>
          <cell r="D2052" t="str">
            <v>221038</v>
          </cell>
          <cell r="F2052">
            <v>17665257</v>
          </cell>
          <cell r="H2052">
            <v>8547705</v>
          </cell>
        </row>
        <row r="2053">
          <cell r="A2053">
            <v>221039</v>
          </cell>
          <cell r="B2053" t="str">
            <v>PI</v>
          </cell>
          <cell r="C2053" t="str">
            <v>SÃO MIGUEL DO FIDALGO</v>
          </cell>
          <cell r="D2053" t="str">
            <v>221039</v>
          </cell>
          <cell r="E2053">
            <v>14734</v>
          </cell>
          <cell r="F2053">
            <v>3369835</v>
          </cell>
          <cell r="G2053">
            <v>6624</v>
          </cell>
          <cell r="H2053">
            <v>1474378</v>
          </cell>
        </row>
        <row r="2054">
          <cell r="A2054">
            <v>221040</v>
          </cell>
          <cell r="B2054" t="str">
            <v>PI</v>
          </cell>
          <cell r="C2054" t="str">
            <v>SÃO MIGUEL DO TAPUIO</v>
          </cell>
          <cell r="D2054" t="str">
            <v>221040</v>
          </cell>
          <cell r="F2054">
            <v>87730</v>
          </cell>
          <cell r="H2054">
            <v>42450</v>
          </cell>
        </row>
        <row r="2055">
          <cell r="A2055">
            <v>221062</v>
          </cell>
          <cell r="B2055" t="str">
            <v>PI</v>
          </cell>
          <cell r="C2055" t="str">
            <v>SEBASTIÃO BARROS</v>
          </cell>
          <cell r="D2055" t="str">
            <v>221062</v>
          </cell>
          <cell r="F2055">
            <v>4085118</v>
          </cell>
          <cell r="H2055">
            <v>1976670</v>
          </cell>
        </row>
        <row r="2056">
          <cell r="A2056">
            <v>221063</v>
          </cell>
          <cell r="B2056" t="str">
            <v>PI</v>
          </cell>
          <cell r="C2056" t="str">
            <v>SEBASTIÃO LEAL</v>
          </cell>
          <cell r="D2056" t="str">
            <v>221063</v>
          </cell>
          <cell r="E2056">
            <v>9355</v>
          </cell>
          <cell r="F2056">
            <v>2321098</v>
          </cell>
          <cell r="G2056">
            <v>9800</v>
          </cell>
          <cell r="H2056">
            <v>996783</v>
          </cell>
        </row>
        <row r="2057">
          <cell r="A2057">
            <v>221065</v>
          </cell>
          <cell r="B2057" t="str">
            <v>PI</v>
          </cell>
          <cell r="C2057" t="str">
            <v>SIGEFREDO PACHECO</v>
          </cell>
          <cell r="D2057" t="str">
            <v>221065</v>
          </cell>
          <cell r="E2057">
            <v>26656</v>
          </cell>
          <cell r="F2057">
            <v>1735720</v>
          </cell>
          <cell r="G2057">
            <v>11284</v>
          </cell>
          <cell r="H2057">
            <v>660468</v>
          </cell>
        </row>
        <row r="2058">
          <cell r="A2058">
            <v>221070</v>
          </cell>
          <cell r="B2058" t="str">
            <v>PI</v>
          </cell>
          <cell r="C2058" t="str">
            <v>SIMÕES</v>
          </cell>
          <cell r="D2058" t="str">
            <v>221070</v>
          </cell>
          <cell r="E2058">
            <v>41</v>
          </cell>
          <cell r="F2058">
            <v>4715350</v>
          </cell>
          <cell r="H2058">
            <v>2281125</v>
          </cell>
        </row>
        <row r="2059">
          <cell r="A2059">
            <v>221090</v>
          </cell>
          <cell r="B2059" t="str">
            <v>PI</v>
          </cell>
          <cell r="C2059" t="str">
            <v>SOCORRO DO PIAUÍ</v>
          </cell>
          <cell r="D2059" t="str">
            <v>221090</v>
          </cell>
          <cell r="E2059">
            <v>43676</v>
          </cell>
          <cell r="F2059">
            <v>3024356</v>
          </cell>
          <cell r="G2059">
            <v>39575</v>
          </cell>
          <cell r="H2059">
            <v>1373953</v>
          </cell>
        </row>
        <row r="2060">
          <cell r="A2060">
            <v>221093</v>
          </cell>
          <cell r="B2060" t="str">
            <v>PI</v>
          </cell>
          <cell r="C2060" t="str">
            <v>SUSSUAPARA</v>
          </cell>
          <cell r="D2060" t="str">
            <v>221093</v>
          </cell>
          <cell r="E2060">
            <v>1550</v>
          </cell>
          <cell r="F2060">
            <v>2363975</v>
          </cell>
          <cell r="G2060">
            <v>330</v>
          </cell>
          <cell r="H2060">
            <v>1101075</v>
          </cell>
        </row>
        <row r="2061">
          <cell r="A2061">
            <v>221095</v>
          </cell>
          <cell r="B2061" t="str">
            <v>PI</v>
          </cell>
          <cell r="C2061" t="str">
            <v>TAMBORIL DO PIAUÍ</v>
          </cell>
          <cell r="D2061" t="str">
            <v>221095</v>
          </cell>
          <cell r="E2061">
            <v>1783</v>
          </cell>
          <cell r="F2061">
            <v>20923993</v>
          </cell>
          <cell r="H2061">
            <v>10260105</v>
          </cell>
        </row>
        <row r="2062">
          <cell r="A2062">
            <v>221100</v>
          </cell>
          <cell r="B2062" t="str">
            <v>PI</v>
          </cell>
          <cell r="C2062" t="str">
            <v>TERESINA</v>
          </cell>
          <cell r="D2062" t="str">
            <v>221100</v>
          </cell>
          <cell r="E2062">
            <v>358700</v>
          </cell>
          <cell r="F2062">
            <v>557102861</v>
          </cell>
          <cell r="G2062">
            <v>150681</v>
          </cell>
          <cell r="H2062">
            <v>297014523</v>
          </cell>
        </row>
        <row r="2063">
          <cell r="A2063">
            <v>221110</v>
          </cell>
          <cell r="B2063" t="str">
            <v>PI</v>
          </cell>
          <cell r="C2063" t="str">
            <v>UNIÃO</v>
          </cell>
          <cell r="D2063" t="str">
            <v>221110</v>
          </cell>
          <cell r="F2063">
            <v>93750171</v>
          </cell>
          <cell r="H2063">
            <v>41444928</v>
          </cell>
        </row>
        <row r="2064">
          <cell r="A2064">
            <v>221120</v>
          </cell>
          <cell r="B2064" t="str">
            <v>PI</v>
          </cell>
          <cell r="C2064" t="str">
            <v>URUÇUÍ</v>
          </cell>
          <cell r="D2064" t="str">
            <v>221120</v>
          </cell>
          <cell r="E2064">
            <v>146094</v>
          </cell>
          <cell r="F2064">
            <v>47546935</v>
          </cell>
          <cell r="G2064">
            <v>64441</v>
          </cell>
          <cell r="H2064">
            <v>22332461</v>
          </cell>
        </row>
        <row r="2065">
          <cell r="A2065">
            <v>221130</v>
          </cell>
          <cell r="B2065" t="str">
            <v>PI</v>
          </cell>
          <cell r="C2065" t="str">
            <v>VALENÇA DO PIAUÍ</v>
          </cell>
          <cell r="D2065" t="str">
            <v>221130</v>
          </cell>
          <cell r="F2065">
            <v>1330768</v>
          </cell>
          <cell r="H2065">
            <v>643920</v>
          </cell>
        </row>
        <row r="2066">
          <cell r="A2066">
            <v>221135</v>
          </cell>
          <cell r="B2066" t="str">
            <v>PI</v>
          </cell>
          <cell r="C2066" t="str">
            <v>VÁRZEA BRANCA</v>
          </cell>
          <cell r="D2066" t="str">
            <v>221135</v>
          </cell>
          <cell r="E2066">
            <v>68125</v>
          </cell>
          <cell r="F2066">
            <v>7970893</v>
          </cell>
          <cell r="G2066">
            <v>12283</v>
          </cell>
          <cell r="H2066">
            <v>3957972</v>
          </cell>
        </row>
        <row r="2067">
          <cell r="A2067">
            <v>221140</v>
          </cell>
          <cell r="B2067" t="str">
            <v>PI</v>
          </cell>
          <cell r="C2067" t="str">
            <v>VÁRZEA GRANDE</v>
          </cell>
          <cell r="D2067" t="str">
            <v>221140</v>
          </cell>
          <cell r="E2067">
            <v>8403</v>
          </cell>
          <cell r="F2067">
            <v>5665352</v>
          </cell>
          <cell r="G2067">
            <v>3330</v>
          </cell>
          <cell r="H2067">
            <v>2624916</v>
          </cell>
        </row>
        <row r="2068">
          <cell r="A2068">
            <v>221150</v>
          </cell>
          <cell r="B2068" t="str">
            <v>PI</v>
          </cell>
          <cell r="C2068" t="str">
            <v>VERA MENDES</v>
          </cell>
          <cell r="D2068" t="str">
            <v>221150</v>
          </cell>
          <cell r="E2068">
            <v>39439</v>
          </cell>
          <cell r="F2068">
            <v>8353747</v>
          </cell>
          <cell r="G2068">
            <v>9443</v>
          </cell>
          <cell r="H2068">
            <v>4344768</v>
          </cell>
        </row>
        <row r="2069">
          <cell r="A2069">
            <v>221160</v>
          </cell>
          <cell r="B2069" t="str">
            <v>PI</v>
          </cell>
          <cell r="C2069" t="str">
            <v>VILA NOVA DO PIAUÍ</v>
          </cell>
          <cell r="D2069" t="str">
            <v>221160</v>
          </cell>
          <cell r="E2069">
            <v>343</v>
          </cell>
          <cell r="F2069">
            <v>719423</v>
          </cell>
          <cell r="G2069">
            <v>134</v>
          </cell>
          <cell r="H2069">
            <v>325441</v>
          </cell>
        </row>
        <row r="2070">
          <cell r="A2070">
            <v>221170</v>
          </cell>
          <cell r="B2070" t="str">
            <v>PI</v>
          </cell>
          <cell r="C2070" t="str">
            <v>WALL FERRAZ</v>
          </cell>
          <cell r="D2070" t="str">
            <v>221170</v>
          </cell>
          <cell r="E2070">
            <v>8177</v>
          </cell>
          <cell r="F2070">
            <v>2552026</v>
          </cell>
          <cell r="G2070">
            <v>4454</v>
          </cell>
          <cell r="H2070">
            <v>1557715</v>
          </cell>
        </row>
        <row r="2071">
          <cell r="A2071">
            <v>330015</v>
          </cell>
          <cell r="B2071" t="str">
            <v>RJ</v>
          </cell>
          <cell r="C2071" t="str">
            <v>APERIBÉ</v>
          </cell>
          <cell r="D2071" t="str">
            <v>330015</v>
          </cell>
          <cell r="F2071">
            <v>0</v>
          </cell>
          <cell r="H2071">
            <v>0</v>
          </cell>
        </row>
        <row r="2072">
          <cell r="A2072">
            <v>330022</v>
          </cell>
          <cell r="B2072" t="str">
            <v>RJ</v>
          </cell>
          <cell r="C2072" t="str">
            <v>AREAL</v>
          </cell>
          <cell r="D2072" t="str">
            <v>330022</v>
          </cell>
          <cell r="E2072">
            <v>169948</v>
          </cell>
          <cell r="F2072">
            <v>30495272</v>
          </cell>
          <cell r="G2072">
            <v>98835</v>
          </cell>
          <cell r="H2072">
            <v>18340036</v>
          </cell>
        </row>
        <row r="2073">
          <cell r="A2073">
            <v>330030</v>
          </cell>
          <cell r="B2073" t="str">
            <v>RJ</v>
          </cell>
          <cell r="C2073" t="str">
            <v>BARRA DO PIRAÍ</v>
          </cell>
          <cell r="D2073" t="str">
            <v>330030</v>
          </cell>
          <cell r="F2073">
            <v>6022494</v>
          </cell>
          <cell r="H2073">
            <v>2914110</v>
          </cell>
        </row>
        <row r="2074">
          <cell r="A2074">
            <v>330040</v>
          </cell>
          <cell r="B2074" t="str">
            <v>RJ</v>
          </cell>
          <cell r="C2074" t="str">
            <v>BARRA MANSA</v>
          </cell>
          <cell r="D2074" t="str">
            <v>330040</v>
          </cell>
          <cell r="E2074">
            <v>785556</v>
          </cell>
          <cell r="F2074">
            <v>177179981</v>
          </cell>
          <cell r="G2074">
            <v>373572</v>
          </cell>
          <cell r="H2074">
            <v>82127631</v>
          </cell>
        </row>
        <row r="2075">
          <cell r="A2075">
            <v>330050</v>
          </cell>
          <cell r="B2075" t="str">
            <v>RJ</v>
          </cell>
          <cell r="C2075" t="str">
            <v>BOM JARDIM</v>
          </cell>
          <cell r="D2075" t="str">
            <v>330050</v>
          </cell>
          <cell r="F2075">
            <v>354299</v>
          </cell>
          <cell r="H2075">
            <v>171435</v>
          </cell>
        </row>
        <row r="2076">
          <cell r="A2076">
            <v>330090</v>
          </cell>
          <cell r="B2076" t="str">
            <v>RJ</v>
          </cell>
          <cell r="C2076" t="str">
            <v>CAMBUCI</v>
          </cell>
          <cell r="D2076" t="str">
            <v>330090</v>
          </cell>
          <cell r="E2076">
            <v>36408</v>
          </cell>
          <cell r="F2076">
            <v>25894322</v>
          </cell>
          <cell r="G2076">
            <v>22106</v>
          </cell>
          <cell r="H2076">
            <v>12034052</v>
          </cell>
        </row>
        <row r="2077">
          <cell r="A2077">
            <v>330110</v>
          </cell>
          <cell r="B2077" t="str">
            <v>RJ</v>
          </cell>
          <cell r="C2077" t="str">
            <v>CANTAGALO</v>
          </cell>
          <cell r="D2077" t="str">
            <v>330110</v>
          </cell>
          <cell r="E2077">
            <v>452230</v>
          </cell>
          <cell r="F2077">
            <v>51957839</v>
          </cell>
          <cell r="G2077">
            <v>197415</v>
          </cell>
          <cell r="H2077">
            <v>21382112</v>
          </cell>
        </row>
        <row r="2078">
          <cell r="A2078">
            <v>330115</v>
          </cell>
          <cell r="B2078" t="str">
            <v>RJ</v>
          </cell>
          <cell r="C2078" t="str">
            <v>CARDOSO MOREIRA</v>
          </cell>
          <cell r="D2078" t="str">
            <v>330115</v>
          </cell>
          <cell r="E2078">
            <v>130348</v>
          </cell>
          <cell r="F2078">
            <v>34184491</v>
          </cell>
          <cell r="G2078">
            <v>73438</v>
          </cell>
          <cell r="H2078">
            <v>18473382</v>
          </cell>
        </row>
        <row r="2079">
          <cell r="A2079">
            <v>330120</v>
          </cell>
          <cell r="B2079" t="str">
            <v>RJ</v>
          </cell>
          <cell r="C2079" t="str">
            <v>CARMO</v>
          </cell>
          <cell r="D2079" t="str">
            <v>330120</v>
          </cell>
          <cell r="F2079">
            <v>1550000</v>
          </cell>
          <cell r="H2079">
            <v>750000</v>
          </cell>
        </row>
        <row r="2080">
          <cell r="A2080">
            <v>330095</v>
          </cell>
          <cell r="B2080" t="str">
            <v>RJ</v>
          </cell>
          <cell r="C2080" t="str">
            <v>COMENDADOR LEVY GASPARIAN</v>
          </cell>
          <cell r="D2080" t="str">
            <v>330095</v>
          </cell>
          <cell r="F2080">
            <v>7781</v>
          </cell>
          <cell r="H2080">
            <v>3765</v>
          </cell>
        </row>
        <row r="2081">
          <cell r="A2081">
            <v>330140</v>
          </cell>
          <cell r="B2081" t="str">
            <v>RJ</v>
          </cell>
          <cell r="C2081" t="str">
            <v>CONCEIÇÃO DE MACABU</v>
          </cell>
          <cell r="D2081" t="str">
            <v>330140</v>
          </cell>
          <cell r="F2081">
            <v>13914629</v>
          </cell>
          <cell r="H2081">
            <v>6732885</v>
          </cell>
        </row>
        <row r="2082">
          <cell r="A2082">
            <v>330150</v>
          </cell>
          <cell r="B2082" t="str">
            <v>RJ</v>
          </cell>
          <cell r="C2082" t="str">
            <v>CORDEIRO</v>
          </cell>
          <cell r="D2082" t="str">
            <v>330150</v>
          </cell>
          <cell r="F2082">
            <v>16144955</v>
          </cell>
          <cell r="H2082">
            <v>7812075</v>
          </cell>
        </row>
        <row r="2083">
          <cell r="A2083">
            <v>330160</v>
          </cell>
          <cell r="B2083" t="str">
            <v>RJ</v>
          </cell>
          <cell r="C2083" t="str">
            <v>DUAS BARRAS</v>
          </cell>
          <cell r="D2083" t="str">
            <v>330160</v>
          </cell>
          <cell r="F2083">
            <v>439270</v>
          </cell>
          <cell r="H2083">
            <v>212550</v>
          </cell>
        </row>
        <row r="2084">
          <cell r="A2084">
            <v>330180</v>
          </cell>
          <cell r="B2084" t="str">
            <v>RJ</v>
          </cell>
          <cell r="C2084" t="str">
            <v>ENGENHEIRO PAULO DE FRONTIN</v>
          </cell>
          <cell r="D2084" t="str">
            <v>330180</v>
          </cell>
          <cell r="F2084">
            <v>54429521</v>
          </cell>
          <cell r="H2084">
            <v>26336865</v>
          </cell>
        </row>
        <row r="2085">
          <cell r="A2085">
            <v>330187</v>
          </cell>
          <cell r="B2085" t="str">
            <v>RJ</v>
          </cell>
          <cell r="C2085" t="str">
            <v>IGUABA GRANDE</v>
          </cell>
          <cell r="D2085" t="str">
            <v>330187</v>
          </cell>
          <cell r="E2085">
            <v>240592</v>
          </cell>
          <cell r="F2085">
            <v>41697331</v>
          </cell>
          <cell r="G2085">
            <v>88305</v>
          </cell>
          <cell r="H2085">
            <v>18130250</v>
          </cell>
        </row>
        <row r="2086">
          <cell r="A2086">
            <v>330190</v>
          </cell>
          <cell r="B2086" t="str">
            <v>RJ</v>
          </cell>
          <cell r="C2086" t="str">
            <v>ITABORAÍ</v>
          </cell>
          <cell r="D2086" t="str">
            <v>330190</v>
          </cell>
          <cell r="E2086">
            <v>322856</v>
          </cell>
          <cell r="F2086">
            <v>54544224</v>
          </cell>
          <cell r="G2086">
            <v>133574</v>
          </cell>
          <cell r="H2086">
            <v>24098732</v>
          </cell>
        </row>
        <row r="2087">
          <cell r="A2087">
            <v>330200</v>
          </cell>
          <cell r="B2087" t="str">
            <v>RJ</v>
          </cell>
          <cell r="C2087" t="str">
            <v>ITAGUAÍ</v>
          </cell>
          <cell r="D2087" t="str">
            <v>330200</v>
          </cell>
          <cell r="F2087">
            <v>328425563</v>
          </cell>
          <cell r="H2087">
            <v>158915595</v>
          </cell>
        </row>
        <row r="2088">
          <cell r="A2088">
            <v>330210</v>
          </cell>
          <cell r="B2088" t="str">
            <v>RJ</v>
          </cell>
          <cell r="C2088" t="str">
            <v>ITAOCARA</v>
          </cell>
          <cell r="D2088" t="str">
            <v>330210</v>
          </cell>
          <cell r="F2088">
            <v>39709667</v>
          </cell>
          <cell r="H2088">
            <v>19214355</v>
          </cell>
        </row>
        <row r="2089">
          <cell r="A2089">
            <v>330225</v>
          </cell>
          <cell r="B2089" t="str">
            <v>RJ</v>
          </cell>
          <cell r="C2089" t="str">
            <v>ITATIAIA</v>
          </cell>
          <cell r="D2089" t="str">
            <v>330225</v>
          </cell>
          <cell r="F2089">
            <v>48748802</v>
          </cell>
          <cell r="H2089">
            <v>23588130</v>
          </cell>
        </row>
        <row r="2090">
          <cell r="A2090">
            <v>330227</v>
          </cell>
          <cell r="B2090" t="str">
            <v>RJ</v>
          </cell>
          <cell r="C2090" t="str">
            <v>JAPERI</v>
          </cell>
          <cell r="D2090" t="str">
            <v>330227</v>
          </cell>
          <cell r="F2090">
            <v>25522238</v>
          </cell>
          <cell r="H2090">
            <v>12349470</v>
          </cell>
        </row>
        <row r="2091">
          <cell r="A2091">
            <v>330230</v>
          </cell>
          <cell r="B2091" t="str">
            <v>RJ</v>
          </cell>
          <cell r="C2091" t="str">
            <v>LAJE DO MURIAÉ</v>
          </cell>
          <cell r="D2091" t="str">
            <v>330230</v>
          </cell>
          <cell r="F2091">
            <v>2863625</v>
          </cell>
          <cell r="H2091">
            <v>1385625</v>
          </cell>
        </row>
        <row r="2092">
          <cell r="A2092">
            <v>330240</v>
          </cell>
          <cell r="B2092" t="str">
            <v>RJ</v>
          </cell>
          <cell r="C2092" t="str">
            <v>MACAÉ</v>
          </cell>
          <cell r="D2092" t="str">
            <v>330240</v>
          </cell>
          <cell r="F2092">
            <v>912698683</v>
          </cell>
          <cell r="H2092">
            <v>441628395</v>
          </cell>
        </row>
        <row r="2093">
          <cell r="A2093">
            <v>330245</v>
          </cell>
          <cell r="B2093" t="str">
            <v>RJ</v>
          </cell>
          <cell r="C2093" t="str">
            <v>MACUCO</v>
          </cell>
          <cell r="D2093" t="str">
            <v>330245</v>
          </cell>
          <cell r="E2093">
            <v>52198</v>
          </cell>
          <cell r="F2093">
            <v>13466255</v>
          </cell>
          <cell r="G2093">
            <v>24245</v>
          </cell>
          <cell r="H2093">
            <v>6706467</v>
          </cell>
        </row>
        <row r="2094">
          <cell r="A2094">
            <v>330270</v>
          </cell>
          <cell r="B2094" t="str">
            <v>RJ</v>
          </cell>
          <cell r="C2094" t="str">
            <v>MARICÁ</v>
          </cell>
          <cell r="D2094" t="str">
            <v>330270</v>
          </cell>
          <cell r="E2094">
            <v>1775006</v>
          </cell>
          <cell r="F2094">
            <v>265480591</v>
          </cell>
          <cell r="G2094">
            <v>905838</v>
          </cell>
          <cell r="H2094">
            <v>126350652</v>
          </cell>
        </row>
        <row r="2095">
          <cell r="A2095">
            <v>330280</v>
          </cell>
          <cell r="B2095" t="str">
            <v>RJ</v>
          </cell>
          <cell r="C2095" t="str">
            <v>MENDES</v>
          </cell>
          <cell r="D2095" t="str">
            <v>330280</v>
          </cell>
          <cell r="F2095">
            <v>17086673</v>
          </cell>
          <cell r="H2095">
            <v>8267745</v>
          </cell>
        </row>
        <row r="2096">
          <cell r="A2096">
            <v>330285</v>
          </cell>
          <cell r="B2096" t="str">
            <v>RJ</v>
          </cell>
          <cell r="C2096" t="str">
            <v>MESQUITA</v>
          </cell>
          <cell r="D2096" t="str">
            <v>330285</v>
          </cell>
          <cell r="F2096">
            <v>197271259</v>
          </cell>
          <cell r="H2096">
            <v>95453835</v>
          </cell>
        </row>
        <row r="2097">
          <cell r="A2097">
            <v>330290</v>
          </cell>
          <cell r="B2097" t="str">
            <v>RJ</v>
          </cell>
          <cell r="C2097" t="str">
            <v>MIGUEL PEREIRA</v>
          </cell>
          <cell r="D2097" t="str">
            <v>330290</v>
          </cell>
          <cell r="E2097">
            <v>285119</v>
          </cell>
          <cell r="F2097">
            <v>61791455</v>
          </cell>
          <cell r="G2097">
            <v>152438</v>
          </cell>
          <cell r="H2097">
            <v>31998122</v>
          </cell>
        </row>
        <row r="2098">
          <cell r="A2098">
            <v>330300</v>
          </cell>
          <cell r="B2098" t="str">
            <v>RJ</v>
          </cell>
          <cell r="C2098" t="str">
            <v>MIRACEMA</v>
          </cell>
          <cell r="D2098" t="str">
            <v>330300</v>
          </cell>
          <cell r="E2098">
            <v>7352</v>
          </cell>
          <cell r="F2098">
            <v>46339195</v>
          </cell>
          <cell r="G2098">
            <v>651</v>
          </cell>
          <cell r="H2098">
            <v>22377933</v>
          </cell>
        </row>
        <row r="2099">
          <cell r="A2099">
            <v>330310</v>
          </cell>
          <cell r="B2099" t="str">
            <v>RJ</v>
          </cell>
          <cell r="C2099" t="str">
            <v>NATIVIDADE</v>
          </cell>
          <cell r="D2099" t="str">
            <v>330310</v>
          </cell>
          <cell r="E2099">
            <v>148142</v>
          </cell>
          <cell r="F2099">
            <v>76545272</v>
          </cell>
          <cell r="G2099">
            <v>43568</v>
          </cell>
          <cell r="H2099">
            <v>37222698</v>
          </cell>
        </row>
        <row r="2100">
          <cell r="A2100">
            <v>330330</v>
          </cell>
          <cell r="B2100" t="str">
            <v>RJ</v>
          </cell>
          <cell r="C2100" t="str">
            <v>NITERÓI</v>
          </cell>
          <cell r="D2100" t="str">
            <v>330330</v>
          </cell>
          <cell r="E2100">
            <v>1940</v>
          </cell>
          <cell r="F2100">
            <v>501275439</v>
          </cell>
          <cell r="H2100">
            <v>242548005</v>
          </cell>
        </row>
        <row r="2101">
          <cell r="A2101">
            <v>330340</v>
          </cell>
          <cell r="B2101" t="str">
            <v>RJ</v>
          </cell>
          <cell r="C2101" t="str">
            <v>NOVA FRIBURGO</v>
          </cell>
          <cell r="D2101" t="str">
            <v>330340</v>
          </cell>
          <cell r="E2101">
            <v>3542</v>
          </cell>
          <cell r="F2101">
            <v>154179990</v>
          </cell>
          <cell r="G2101">
            <v>1440</v>
          </cell>
          <cell r="H2101">
            <v>74595000</v>
          </cell>
        </row>
        <row r="2102">
          <cell r="A2102">
            <v>330350</v>
          </cell>
          <cell r="B2102" t="str">
            <v>RJ</v>
          </cell>
          <cell r="C2102" t="str">
            <v>NOVA IGUAÇU</v>
          </cell>
          <cell r="D2102" t="str">
            <v>330350</v>
          </cell>
          <cell r="F2102">
            <v>728172981</v>
          </cell>
          <cell r="H2102">
            <v>352341765</v>
          </cell>
        </row>
        <row r="2103">
          <cell r="A2103">
            <v>330360</v>
          </cell>
          <cell r="B2103" t="str">
            <v>RJ</v>
          </cell>
          <cell r="C2103" t="str">
            <v>PARACAMBI</v>
          </cell>
          <cell r="D2103" t="str">
            <v>330360</v>
          </cell>
          <cell r="F2103">
            <v>17190190</v>
          </cell>
          <cell r="H2103">
            <v>8323350</v>
          </cell>
        </row>
        <row r="2104">
          <cell r="A2104">
            <v>330370</v>
          </cell>
          <cell r="B2104" t="str">
            <v>RJ</v>
          </cell>
          <cell r="C2104" t="str">
            <v>PARAÍBA DO SUL</v>
          </cell>
          <cell r="D2104" t="str">
            <v>330370</v>
          </cell>
          <cell r="E2104">
            <v>187882</v>
          </cell>
          <cell r="F2104">
            <v>214616849</v>
          </cell>
          <cell r="G2104">
            <v>80432</v>
          </cell>
          <cell r="H2104">
            <v>98287573</v>
          </cell>
        </row>
        <row r="2105">
          <cell r="A2105">
            <v>330385</v>
          </cell>
          <cell r="B2105" t="str">
            <v>RJ</v>
          </cell>
          <cell r="C2105" t="str">
            <v>PATY DO ALFERES</v>
          </cell>
          <cell r="D2105" t="str">
            <v>330385</v>
          </cell>
          <cell r="E2105">
            <v>485924</v>
          </cell>
          <cell r="F2105">
            <v>118783733</v>
          </cell>
          <cell r="G2105">
            <v>224683</v>
          </cell>
          <cell r="H2105">
            <v>66499535</v>
          </cell>
        </row>
        <row r="2106">
          <cell r="A2106">
            <v>330395</v>
          </cell>
          <cell r="B2106" t="str">
            <v>RJ</v>
          </cell>
          <cell r="C2106" t="str">
            <v>PINHEIRAL</v>
          </cell>
          <cell r="D2106" t="str">
            <v>330395</v>
          </cell>
          <cell r="F2106">
            <v>14742453</v>
          </cell>
          <cell r="H2106">
            <v>7133445</v>
          </cell>
        </row>
        <row r="2107">
          <cell r="A2107">
            <v>330400</v>
          </cell>
          <cell r="B2107" t="str">
            <v>RJ</v>
          </cell>
          <cell r="C2107" t="str">
            <v>PIRAÍ</v>
          </cell>
          <cell r="D2107" t="str">
            <v>330400</v>
          </cell>
          <cell r="E2107">
            <v>62646</v>
          </cell>
          <cell r="F2107">
            <v>128289272</v>
          </cell>
          <cell r="G2107">
            <v>20027</v>
          </cell>
          <cell r="H2107">
            <v>61930308</v>
          </cell>
        </row>
        <row r="2108">
          <cell r="A2108">
            <v>330410</v>
          </cell>
          <cell r="B2108" t="str">
            <v>RJ</v>
          </cell>
          <cell r="C2108" t="str">
            <v>PORCIÚNCULA</v>
          </cell>
          <cell r="D2108" t="str">
            <v>330410</v>
          </cell>
          <cell r="F2108">
            <v>45426532</v>
          </cell>
          <cell r="H2108">
            <v>21980580</v>
          </cell>
        </row>
        <row r="2109">
          <cell r="A2109">
            <v>330411</v>
          </cell>
          <cell r="B2109" t="str">
            <v>RJ</v>
          </cell>
          <cell r="C2109" t="str">
            <v>PORTO REAL</v>
          </cell>
          <cell r="D2109" t="str">
            <v>330411</v>
          </cell>
          <cell r="F2109">
            <v>78837805</v>
          </cell>
          <cell r="H2109">
            <v>38147325</v>
          </cell>
        </row>
        <row r="2110">
          <cell r="A2110">
            <v>330412</v>
          </cell>
          <cell r="B2110" t="str">
            <v>RJ</v>
          </cell>
          <cell r="C2110" t="str">
            <v>QUATIS</v>
          </cell>
          <cell r="D2110" t="str">
            <v>330412</v>
          </cell>
          <cell r="F2110">
            <v>27666322</v>
          </cell>
          <cell r="H2110">
            <v>13386930</v>
          </cell>
        </row>
        <row r="2111">
          <cell r="A2111">
            <v>330414</v>
          </cell>
          <cell r="B2111" t="str">
            <v>RJ</v>
          </cell>
          <cell r="C2111" t="str">
            <v>QUEIMADOS</v>
          </cell>
          <cell r="D2111" t="str">
            <v>330414</v>
          </cell>
          <cell r="F2111">
            <v>100835808</v>
          </cell>
          <cell r="H2111">
            <v>48791520</v>
          </cell>
        </row>
        <row r="2112">
          <cell r="A2112">
            <v>330415</v>
          </cell>
          <cell r="B2112" t="str">
            <v>RJ</v>
          </cell>
          <cell r="C2112" t="str">
            <v>QUISSAMÃ</v>
          </cell>
          <cell r="D2112" t="str">
            <v>330415</v>
          </cell>
          <cell r="F2112">
            <v>43081072</v>
          </cell>
          <cell r="H2112">
            <v>20845680</v>
          </cell>
        </row>
        <row r="2113">
          <cell r="A2113">
            <v>330420</v>
          </cell>
          <cell r="B2113" t="str">
            <v>RJ</v>
          </cell>
          <cell r="C2113" t="str">
            <v>RESENDE</v>
          </cell>
          <cell r="D2113" t="str">
            <v>330420</v>
          </cell>
          <cell r="F2113">
            <v>473693175</v>
          </cell>
          <cell r="H2113">
            <v>229206375</v>
          </cell>
        </row>
        <row r="2114">
          <cell r="A2114">
            <v>330430</v>
          </cell>
          <cell r="B2114" t="str">
            <v>RJ</v>
          </cell>
          <cell r="C2114" t="str">
            <v>RIO BONITO</v>
          </cell>
          <cell r="D2114" t="str">
            <v>330430</v>
          </cell>
          <cell r="F2114">
            <v>36111280</v>
          </cell>
          <cell r="H2114">
            <v>17473200</v>
          </cell>
        </row>
        <row r="2115">
          <cell r="A2115">
            <v>330440</v>
          </cell>
          <cell r="B2115" t="str">
            <v>RJ</v>
          </cell>
          <cell r="C2115" t="str">
            <v>RIO CLARO</v>
          </cell>
          <cell r="D2115" t="str">
            <v>330440</v>
          </cell>
          <cell r="E2115">
            <v>231720</v>
          </cell>
          <cell r="F2115">
            <v>52909298</v>
          </cell>
          <cell r="G2115">
            <v>106048</v>
          </cell>
          <cell r="H2115">
            <v>25931669</v>
          </cell>
        </row>
        <row r="2116">
          <cell r="A2116">
            <v>330450</v>
          </cell>
          <cell r="B2116" t="str">
            <v>RJ</v>
          </cell>
          <cell r="C2116" t="str">
            <v>RIO DAS FLORES</v>
          </cell>
          <cell r="D2116" t="str">
            <v>330450</v>
          </cell>
          <cell r="E2116">
            <v>190978</v>
          </cell>
          <cell r="F2116">
            <v>20338224</v>
          </cell>
          <cell r="G2116">
            <v>86319</v>
          </cell>
          <cell r="H2116">
            <v>9031613</v>
          </cell>
        </row>
        <row r="2117">
          <cell r="A2117">
            <v>330455</v>
          </cell>
          <cell r="B2117" t="str">
            <v>RJ</v>
          </cell>
          <cell r="C2117" t="str">
            <v>RIO DE JANEIRO</v>
          </cell>
          <cell r="D2117" t="str">
            <v>330455</v>
          </cell>
          <cell r="F2117">
            <v>26040</v>
          </cell>
          <cell r="H2117">
            <v>12600</v>
          </cell>
        </row>
        <row r="2118">
          <cell r="A2118">
            <v>330480</v>
          </cell>
          <cell r="B2118" t="str">
            <v>RJ</v>
          </cell>
          <cell r="C2118" t="str">
            <v>SÃO FIDÉLIS</v>
          </cell>
          <cell r="D2118" t="str">
            <v>330480</v>
          </cell>
          <cell r="F2118">
            <v>57611082</v>
          </cell>
          <cell r="H2118">
            <v>27876330</v>
          </cell>
        </row>
        <row r="2119">
          <cell r="A2119">
            <v>330475</v>
          </cell>
          <cell r="B2119" t="str">
            <v>RJ</v>
          </cell>
          <cell r="C2119" t="str">
            <v>SÃO FRANCISCO DE ITABAPOANA</v>
          </cell>
          <cell r="D2119" t="str">
            <v>330475</v>
          </cell>
          <cell r="F2119">
            <v>13733868</v>
          </cell>
          <cell r="H2119">
            <v>6645420</v>
          </cell>
        </row>
        <row r="2120">
          <cell r="A2120">
            <v>330513</v>
          </cell>
          <cell r="B2120" t="str">
            <v>RJ</v>
          </cell>
          <cell r="C2120" t="str">
            <v>SÃO JOSÉ DE UBÁ</v>
          </cell>
          <cell r="D2120" t="str">
            <v>330513</v>
          </cell>
          <cell r="E2120">
            <v>25747</v>
          </cell>
          <cell r="F2120">
            <v>9772987</v>
          </cell>
          <cell r="G2120">
            <v>180</v>
          </cell>
          <cell r="H2120">
            <v>4323844</v>
          </cell>
        </row>
        <row r="2121">
          <cell r="A2121">
            <v>330515</v>
          </cell>
          <cell r="B2121" t="str">
            <v>RJ</v>
          </cell>
          <cell r="C2121" t="str">
            <v>SÃO JOSÉ DO VALE DO RIO PRETO</v>
          </cell>
          <cell r="D2121" t="str">
            <v>330515</v>
          </cell>
          <cell r="E2121">
            <v>78595</v>
          </cell>
          <cell r="F2121">
            <v>30517656</v>
          </cell>
          <cell r="G2121">
            <v>40597</v>
          </cell>
          <cell r="H2121">
            <v>14550027</v>
          </cell>
        </row>
        <row r="2122">
          <cell r="A2122">
            <v>330520</v>
          </cell>
          <cell r="B2122" t="str">
            <v>RJ</v>
          </cell>
          <cell r="C2122" t="str">
            <v>SÃO PEDRO DA ALDEIA</v>
          </cell>
          <cell r="D2122" t="str">
            <v>330520</v>
          </cell>
          <cell r="E2122">
            <v>321904</v>
          </cell>
          <cell r="F2122">
            <v>100128204</v>
          </cell>
          <cell r="G2122">
            <v>209446</v>
          </cell>
          <cell r="H2122">
            <v>45121244</v>
          </cell>
        </row>
        <row r="2123">
          <cell r="A2123">
            <v>330530</v>
          </cell>
          <cell r="B2123" t="str">
            <v>RJ</v>
          </cell>
          <cell r="C2123" t="str">
            <v>SÃO SEBASTIÃO DO ALTO</v>
          </cell>
          <cell r="D2123" t="str">
            <v>330530</v>
          </cell>
          <cell r="E2123">
            <v>85286</v>
          </cell>
          <cell r="F2123">
            <v>78686149</v>
          </cell>
          <cell r="G2123">
            <v>51424</v>
          </cell>
          <cell r="H2123">
            <v>39586930</v>
          </cell>
        </row>
        <row r="2124">
          <cell r="A2124">
            <v>330540</v>
          </cell>
          <cell r="B2124" t="str">
            <v>RJ</v>
          </cell>
          <cell r="C2124" t="str">
            <v>SAPUCAIA</v>
          </cell>
          <cell r="D2124" t="str">
            <v>330540</v>
          </cell>
          <cell r="E2124">
            <v>69117</v>
          </cell>
          <cell r="F2124">
            <v>46412044</v>
          </cell>
          <cell r="G2124">
            <v>25604</v>
          </cell>
          <cell r="H2124">
            <v>21864842</v>
          </cell>
        </row>
        <row r="2125">
          <cell r="A2125">
            <v>330560</v>
          </cell>
          <cell r="B2125" t="str">
            <v>RJ</v>
          </cell>
          <cell r="C2125" t="str">
            <v>SILVA JARDIM</v>
          </cell>
          <cell r="D2125" t="str">
            <v>330560</v>
          </cell>
          <cell r="F2125">
            <v>488684</v>
          </cell>
          <cell r="H2125">
            <v>236460</v>
          </cell>
        </row>
        <row r="2126">
          <cell r="A2126">
            <v>330570</v>
          </cell>
          <cell r="B2126" t="str">
            <v>RJ</v>
          </cell>
          <cell r="C2126" t="str">
            <v>SUMIDOURO</v>
          </cell>
          <cell r="D2126" t="str">
            <v>330570</v>
          </cell>
          <cell r="E2126">
            <v>174466</v>
          </cell>
          <cell r="F2126">
            <v>128806761</v>
          </cell>
          <cell r="G2126">
            <v>86572</v>
          </cell>
          <cell r="H2126">
            <v>50237437</v>
          </cell>
        </row>
        <row r="2127">
          <cell r="A2127">
            <v>330580</v>
          </cell>
          <cell r="B2127" t="str">
            <v>RJ</v>
          </cell>
          <cell r="C2127" t="str">
            <v>TERESÓPOLIS</v>
          </cell>
          <cell r="D2127" t="str">
            <v>330580</v>
          </cell>
          <cell r="F2127">
            <v>75849808</v>
          </cell>
          <cell r="H2127">
            <v>36701520</v>
          </cell>
        </row>
        <row r="2128">
          <cell r="A2128">
            <v>330590</v>
          </cell>
          <cell r="B2128" t="str">
            <v>RJ</v>
          </cell>
          <cell r="C2128" t="str">
            <v>TRAJANO DE MORAES</v>
          </cell>
          <cell r="D2128" t="str">
            <v>330590</v>
          </cell>
          <cell r="F2128">
            <v>7721511</v>
          </cell>
          <cell r="H2128">
            <v>3736215</v>
          </cell>
        </row>
        <row r="2129">
          <cell r="A2129">
            <v>330600</v>
          </cell>
          <cell r="B2129" t="str">
            <v>RJ</v>
          </cell>
          <cell r="C2129" t="str">
            <v>TRÊS RIOS</v>
          </cell>
          <cell r="D2129" t="str">
            <v>330600</v>
          </cell>
          <cell r="E2129">
            <v>402015</v>
          </cell>
          <cell r="F2129">
            <v>98038422</v>
          </cell>
          <cell r="G2129">
            <v>208459</v>
          </cell>
          <cell r="H2129">
            <v>51195796</v>
          </cell>
        </row>
        <row r="2130">
          <cell r="A2130">
            <v>330610</v>
          </cell>
          <cell r="B2130" t="str">
            <v>RJ</v>
          </cell>
          <cell r="C2130" t="str">
            <v>VALENÇA</v>
          </cell>
          <cell r="D2130" t="str">
            <v>330610</v>
          </cell>
          <cell r="F2130">
            <v>387825190</v>
          </cell>
          <cell r="H2130">
            <v>187657350</v>
          </cell>
        </row>
        <row r="2131">
          <cell r="A2131">
            <v>330615</v>
          </cell>
          <cell r="B2131" t="str">
            <v>RJ</v>
          </cell>
          <cell r="C2131" t="str">
            <v>VARRE-SAI</v>
          </cell>
          <cell r="D2131" t="str">
            <v>330615</v>
          </cell>
          <cell r="E2131">
            <v>47188</v>
          </cell>
          <cell r="F2131">
            <v>2656238</v>
          </cell>
          <cell r="G2131">
            <v>24066</v>
          </cell>
          <cell r="H2131">
            <v>1090633</v>
          </cell>
        </row>
        <row r="2132">
          <cell r="A2132">
            <v>330620</v>
          </cell>
          <cell r="B2132" t="str">
            <v>RJ</v>
          </cell>
          <cell r="C2132" t="str">
            <v>VASSOURAS</v>
          </cell>
          <cell r="D2132" t="str">
            <v>330620</v>
          </cell>
          <cell r="E2132">
            <v>112447</v>
          </cell>
          <cell r="F2132">
            <v>54147881</v>
          </cell>
          <cell r="G2132">
            <v>47929</v>
          </cell>
          <cell r="H2132">
            <v>23705299</v>
          </cell>
        </row>
        <row r="2133">
          <cell r="A2133">
            <v>330630</v>
          </cell>
          <cell r="B2133" t="str">
            <v>RJ</v>
          </cell>
          <cell r="C2133" t="str">
            <v>VOLTA REDONDA</v>
          </cell>
          <cell r="D2133" t="str">
            <v>330630</v>
          </cell>
          <cell r="F2133">
            <v>907946476</v>
          </cell>
          <cell r="G2133">
            <v>30</v>
          </cell>
          <cell r="H2133">
            <v>439328850</v>
          </cell>
        </row>
        <row r="2134">
          <cell r="A2134">
            <v>240010</v>
          </cell>
          <cell r="B2134" t="str">
            <v>RN</v>
          </cell>
          <cell r="C2134" t="str">
            <v>ACARI</v>
          </cell>
          <cell r="D2134" t="str">
            <v>240010</v>
          </cell>
          <cell r="E2134">
            <v>132642</v>
          </cell>
          <cell r="F2134">
            <v>10635382</v>
          </cell>
          <cell r="G2134">
            <v>62069</v>
          </cell>
          <cell r="H2134">
            <v>4472799</v>
          </cell>
        </row>
        <row r="2135">
          <cell r="A2135">
            <v>240020</v>
          </cell>
          <cell r="B2135" t="str">
            <v>RN</v>
          </cell>
          <cell r="C2135" t="str">
            <v>AÇU</v>
          </cell>
          <cell r="D2135" t="str">
            <v>240020</v>
          </cell>
          <cell r="E2135">
            <v>433499</v>
          </cell>
          <cell r="F2135">
            <v>73445079</v>
          </cell>
          <cell r="G2135">
            <v>202489</v>
          </cell>
          <cell r="H2135">
            <v>34533928</v>
          </cell>
        </row>
        <row r="2136">
          <cell r="A2136">
            <v>240030</v>
          </cell>
          <cell r="B2136" t="str">
            <v>RN</v>
          </cell>
          <cell r="C2136" t="str">
            <v>AFONSO BEZERRA</v>
          </cell>
          <cell r="D2136" t="str">
            <v>240030</v>
          </cell>
          <cell r="F2136">
            <v>14977898</v>
          </cell>
          <cell r="H2136">
            <v>7247370</v>
          </cell>
        </row>
        <row r="2137">
          <cell r="A2137">
            <v>240040</v>
          </cell>
          <cell r="B2137" t="str">
            <v>RN</v>
          </cell>
          <cell r="C2137" t="str">
            <v>ÁGUA NOVA</v>
          </cell>
          <cell r="D2137" t="str">
            <v>240040</v>
          </cell>
          <cell r="E2137">
            <v>469</v>
          </cell>
          <cell r="F2137">
            <v>2200506</v>
          </cell>
          <cell r="G2137">
            <v>441</v>
          </cell>
          <cell r="H2137">
            <v>1055480</v>
          </cell>
        </row>
        <row r="2138">
          <cell r="A2138">
            <v>240050</v>
          </cell>
          <cell r="B2138" t="str">
            <v>RN</v>
          </cell>
          <cell r="C2138" t="str">
            <v>ALEXANDRIA</v>
          </cell>
          <cell r="D2138" t="str">
            <v>240050</v>
          </cell>
          <cell r="E2138">
            <v>18977</v>
          </cell>
          <cell r="F2138">
            <v>2662425</v>
          </cell>
          <cell r="G2138">
            <v>8158</v>
          </cell>
          <cell r="H2138">
            <v>1321724</v>
          </cell>
        </row>
        <row r="2139">
          <cell r="A2139">
            <v>240060</v>
          </cell>
          <cell r="B2139" t="str">
            <v>RN</v>
          </cell>
          <cell r="C2139" t="str">
            <v>ALMINO AFONSO</v>
          </cell>
          <cell r="D2139" t="str">
            <v>240060</v>
          </cell>
          <cell r="E2139">
            <v>780</v>
          </cell>
          <cell r="F2139">
            <v>1369077</v>
          </cell>
          <cell r="G2139">
            <v>343</v>
          </cell>
          <cell r="H2139">
            <v>651426</v>
          </cell>
        </row>
        <row r="2140">
          <cell r="A2140">
            <v>240070</v>
          </cell>
          <cell r="B2140" t="str">
            <v>RN</v>
          </cell>
          <cell r="C2140" t="str">
            <v>ALTO DO RODRIGUES</v>
          </cell>
          <cell r="D2140" t="str">
            <v>240070</v>
          </cell>
          <cell r="E2140">
            <v>40395</v>
          </cell>
          <cell r="F2140">
            <v>27398913</v>
          </cell>
          <cell r="G2140">
            <v>16604</v>
          </cell>
          <cell r="H2140">
            <v>11915252</v>
          </cell>
        </row>
        <row r="2141">
          <cell r="A2141">
            <v>240080</v>
          </cell>
          <cell r="B2141" t="str">
            <v>RN</v>
          </cell>
          <cell r="C2141" t="str">
            <v>ANGICOS</v>
          </cell>
          <cell r="D2141" t="str">
            <v>240080</v>
          </cell>
          <cell r="E2141">
            <v>71127</v>
          </cell>
          <cell r="F2141">
            <v>29280759</v>
          </cell>
          <cell r="G2141">
            <v>26996</v>
          </cell>
          <cell r="H2141">
            <v>14204695</v>
          </cell>
        </row>
        <row r="2142">
          <cell r="A2142">
            <v>240090</v>
          </cell>
          <cell r="B2142" t="str">
            <v>RN</v>
          </cell>
          <cell r="C2142" t="str">
            <v>ANTÔNIO MARTINS</v>
          </cell>
          <cell r="D2142" t="str">
            <v>240090</v>
          </cell>
          <cell r="E2142">
            <v>12471</v>
          </cell>
          <cell r="F2142">
            <v>4230231</v>
          </cell>
          <cell r="G2142">
            <v>3153</v>
          </cell>
          <cell r="H2142">
            <v>1993468</v>
          </cell>
        </row>
        <row r="2143">
          <cell r="A2143">
            <v>240100</v>
          </cell>
          <cell r="B2143" t="str">
            <v>RN</v>
          </cell>
          <cell r="C2143" t="str">
            <v>APODI</v>
          </cell>
          <cell r="D2143" t="str">
            <v>240100</v>
          </cell>
          <cell r="E2143">
            <v>101628</v>
          </cell>
          <cell r="F2143">
            <v>65570943</v>
          </cell>
          <cell r="G2143">
            <v>30225</v>
          </cell>
          <cell r="H2143">
            <v>26282578</v>
          </cell>
        </row>
        <row r="2144">
          <cell r="A2144">
            <v>240110</v>
          </cell>
          <cell r="B2144" t="str">
            <v>RN</v>
          </cell>
          <cell r="C2144" t="str">
            <v>AREIA BRANCA</v>
          </cell>
          <cell r="D2144" t="str">
            <v>240110</v>
          </cell>
          <cell r="F2144">
            <v>1825962</v>
          </cell>
          <cell r="H2144">
            <v>883530</v>
          </cell>
        </row>
        <row r="2145">
          <cell r="A2145">
            <v>240120</v>
          </cell>
          <cell r="B2145" t="str">
            <v>RN</v>
          </cell>
          <cell r="C2145" t="str">
            <v>ARÊS</v>
          </cell>
          <cell r="D2145" t="str">
            <v>240120</v>
          </cell>
          <cell r="E2145">
            <v>27672</v>
          </cell>
          <cell r="F2145">
            <v>48005594</v>
          </cell>
          <cell r="G2145">
            <v>11892</v>
          </cell>
          <cell r="H2145">
            <v>23511170</v>
          </cell>
        </row>
        <row r="2146">
          <cell r="A2146">
            <v>240130</v>
          </cell>
          <cell r="B2146" t="str">
            <v>RN</v>
          </cell>
          <cell r="C2146" t="str">
            <v>AUGUSTO SEVERO</v>
          </cell>
          <cell r="D2146" t="str">
            <v>240130</v>
          </cell>
          <cell r="F2146">
            <v>29280833</v>
          </cell>
          <cell r="H2146">
            <v>14549355</v>
          </cell>
        </row>
        <row r="2147">
          <cell r="A2147">
            <v>240140</v>
          </cell>
          <cell r="B2147" t="str">
            <v>RN</v>
          </cell>
          <cell r="C2147" t="str">
            <v>BAÍA FORMOSA</v>
          </cell>
          <cell r="D2147" t="str">
            <v>240140</v>
          </cell>
          <cell r="F2147">
            <v>11707150</v>
          </cell>
          <cell r="H2147">
            <v>5664750</v>
          </cell>
        </row>
        <row r="2148">
          <cell r="A2148">
            <v>240145</v>
          </cell>
          <cell r="B2148" t="str">
            <v>RN</v>
          </cell>
          <cell r="C2148" t="str">
            <v>BARAÚNA</v>
          </cell>
          <cell r="D2148" t="str">
            <v>240145</v>
          </cell>
          <cell r="E2148">
            <v>79363</v>
          </cell>
          <cell r="F2148">
            <v>41723003</v>
          </cell>
          <cell r="G2148">
            <v>26539</v>
          </cell>
          <cell r="H2148">
            <v>20893602</v>
          </cell>
        </row>
        <row r="2149">
          <cell r="A2149">
            <v>240150</v>
          </cell>
          <cell r="B2149" t="str">
            <v>RN</v>
          </cell>
          <cell r="C2149" t="str">
            <v>BARCELONA</v>
          </cell>
          <cell r="D2149" t="str">
            <v>240150</v>
          </cell>
          <cell r="E2149">
            <v>33839</v>
          </cell>
          <cell r="F2149">
            <v>10194463</v>
          </cell>
          <cell r="G2149">
            <v>9280</v>
          </cell>
          <cell r="H2149">
            <v>5126825</v>
          </cell>
        </row>
        <row r="2150">
          <cell r="A2150">
            <v>240160</v>
          </cell>
          <cell r="B2150" t="str">
            <v>RN</v>
          </cell>
          <cell r="C2150" t="str">
            <v>BENTO FERNANDES</v>
          </cell>
          <cell r="D2150" t="str">
            <v>240160</v>
          </cell>
          <cell r="E2150">
            <v>1319</v>
          </cell>
          <cell r="F2150">
            <v>15364498</v>
          </cell>
          <cell r="G2150">
            <v>741</v>
          </cell>
          <cell r="H2150">
            <v>7417454</v>
          </cell>
        </row>
        <row r="2151">
          <cell r="A2151">
            <v>240165</v>
          </cell>
          <cell r="B2151" t="str">
            <v>RN</v>
          </cell>
          <cell r="C2151" t="str">
            <v>BODÓ</v>
          </cell>
          <cell r="D2151" t="str">
            <v>240165</v>
          </cell>
          <cell r="F2151">
            <v>3929839</v>
          </cell>
          <cell r="H2151">
            <v>1901535</v>
          </cell>
        </row>
        <row r="2152">
          <cell r="A2152">
            <v>240170</v>
          </cell>
          <cell r="B2152" t="str">
            <v>RN</v>
          </cell>
          <cell r="C2152" t="str">
            <v>BOM JESUS</v>
          </cell>
          <cell r="D2152" t="str">
            <v>240170</v>
          </cell>
          <cell r="F2152">
            <v>1182092</v>
          </cell>
          <cell r="H2152">
            <v>571980</v>
          </cell>
        </row>
        <row r="2153">
          <cell r="A2153">
            <v>240180</v>
          </cell>
          <cell r="B2153" t="str">
            <v>RN</v>
          </cell>
          <cell r="C2153" t="str">
            <v>BREJINHO</v>
          </cell>
          <cell r="D2153" t="str">
            <v>240180</v>
          </cell>
          <cell r="E2153">
            <v>46130</v>
          </cell>
          <cell r="F2153">
            <v>11107712</v>
          </cell>
          <cell r="G2153">
            <v>17663</v>
          </cell>
          <cell r="H2153">
            <v>3648980</v>
          </cell>
        </row>
        <row r="2154">
          <cell r="A2154">
            <v>240185</v>
          </cell>
          <cell r="B2154" t="str">
            <v>RN</v>
          </cell>
          <cell r="C2154" t="str">
            <v>CAIÇARA DO NORTE</v>
          </cell>
          <cell r="D2154" t="str">
            <v>240185</v>
          </cell>
          <cell r="E2154">
            <v>16605</v>
          </cell>
          <cell r="F2154">
            <v>13884742</v>
          </cell>
          <cell r="G2154">
            <v>13117</v>
          </cell>
          <cell r="H2154">
            <v>6803392</v>
          </cell>
        </row>
        <row r="2155">
          <cell r="A2155">
            <v>240190</v>
          </cell>
          <cell r="B2155" t="str">
            <v>RN</v>
          </cell>
          <cell r="C2155" t="str">
            <v>CAIÇARA DO RIO DO VENTO</v>
          </cell>
          <cell r="D2155" t="str">
            <v>240190</v>
          </cell>
          <cell r="E2155">
            <v>55030</v>
          </cell>
          <cell r="F2155">
            <v>10054492</v>
          </cell>
          <cell r="G2155">
            <v>14190</v>
          </cell>
          <cell r="H2155">
            <v>5892479</v>
          </cell>
        </row>
        <row r="2156">
          <cell r="A2156">
            <v>240200</v>
          </cell>
          <cell r="B2156" t="str">
            <v>RN</v>
          </cell>
          <cell r="C2156" t="str">
            <v>CAICÓ</v>
          </cell>
          <cell r="D2156" t="str">
            <v>240200</v>
          </cell>
          <cell r="E2156">
            <v>510674</v>
          </cell>
          <cell r="F2156">
            <v>54109253</v>
          </cell>
          <cell r="G2156">
            <v>240620</v>
          </cell>
          <cell r="H2156">
            <v>26244959</v>
          </cell>
        </row>
        <row r="2157">
          <cell r="A2157">
            <v>240210</v>
          </cell>
          <cell r="B2157" t="str">
            <v>RN</v>
          </cell>
          <cell r="C2157" t="str">
            <v>CAMPO REDONDO</v>
          </cell>
          <cell r="D2157" t="str">
            <v>240210</v>
          </cell>
          <cell r="E2157">
            <v>5326</v>
          </cell>
          <cell r="F2157">
            <v>578260</v>
          </cell>
          <cell r="G2157">
            <v>863</v>
          </cell>
          <cell r="H2157">
            <v>248140</v>
          </cell>
        </row>
        <row r="2158">
          <cell r="A2158">
            <v>240220</v>
          </cell>
          <cell r="B2158" t="str">
            <v>RN</v>
          </cell>
          <cell r="C2158" t="str">
            <v>CANGUARETAMA</v>
          </cell>
          <cell r="D2158" t="str">
            <v>240220</v>
          </cell>
          <cell r="E2158">
            <v>39523</v>
          </cell>
          <cell r="F2158">
            <v>3232369</v>
          </cell>
          <cell r="G2158">
            <v>7829</v>
          </cell>
          <cell r="H2158">
            <v>1309691</v>
          </cell>
        </row>
        <row r="2159">
          <cell r="A2159">
            <v>240230</v>
          </cell>
          <cell r="B2159" t="str">
            <v>RN</v>
          </cell>
          <cell r="C2159" t="str">
            <v>CARAÚBAS</v>
          </cell>
          <cell r="D2159" t="str">
            <v>240230</v>
          </cell>
          <cell r="E2159">
            <v>43649</v>
          </cell>
          <cell r="F2159">
            <v>6812441</v>
          </cell>
          <cell r="G2159">
            <v>24250</v>
          </cell>
          <cell r="H2159">
            <v>4372695</v>
          </cell>
        </row>
        <row r="2160">
          <cell r="A2160">
            <v>240240</v>
          </cell>
          <cell r="B2160" t="str">
            <v>RN</v>
          </cell>
          <cell r="C2160" t="str">
            <v>CARNAÚBA DOS DANTAS</v>
          </cell>
          <cell r="D2160" t="str">
            <v>240240</v>
          </cell>
          <cell r="E2160">
            <v>15243</v>
          </cell>
          <cell r="F2160">
            <v>3095771</v>
          </cell>
          <cell r="G2160">
            <v>8276</v>
          </cell>
          <cell r="H2160">
            <v>1433418</v>
          </cell>
        </row>
        <row r="2161">
          <cell r="A2161">
            <v>240260</v>
          </cell>
          <cell r="B2161" t="str">
            <v>RN</v>
          </cell>
          <cell r="C2161" t="str">
            <v>CEARÁ-MIRIM</v>
          </cell>
          <cell r="D2161" t="str">
            <v>240260</v>
          </cell>
          <cell r="E2161">
            <v>20148</v>
          </cell>
          <cell r="F2161">
            <v>59096944</v>
          </cell>
          <cell r="G2161">
            <v>7732</v>
          </cell>
          <cell r="H2161">
            <v>28303985</v>
          </cell>
        </row>
        <row r="2162">
          <cell r="A2162">
            <v>240270</v>
          </cell>
          <cell r="B2162" t="str">
            <v>RN</v>
          </cell>
          <cell r="C2162" t="str">
            <v>CERRO CORÁ</v>
          </cell>
          <cell r="D2162" t="str">
            <v>240270</v>
          </cell>
          <cell r="F2162">
            <v>4084169</v>
          </cell>
          <cell r="H2162">
            <v>1972815</v>
          </cell>
        </row>
        <row r="2163">
          <cell r="A2163">
            <v>240280</v>
          </cell>
          <cell r="B2163" t="str">
            <v>RN</v>
          </cell>
          <cell r="C2163" t="str">
            <v>CORONEL EZEQUIEL</v>
          </cell>
          <cell r="D2163" t="str">
            <v>240280</v>
          </cell>
          <cell r="E2163">
            <v>1036</v>
          </cell>
          <cell r="F2163">
            <v>373760</v>
          </cell>
          <cell r="G2163">
            <v>83</v>
          </cell>
          <cell r="H2163">
            <v>152308</v>
          </cell>
        </row>
        <row r="2164">
          <cell r="A2164">
            <v>240290</v>
          </cell>
          <cell r="B2164" t="str">
            <v>RN</v>
          </cell>
          <cell r="C2164" t="str">
            <v>CORONEL JOÃO PESSOA</v>
          </cell>
          <cell r="D2164" t="str">
            <v>240290</v>
          </cell>
          <cell r="E2164">
            <v>76</v>
          </cell>
          <cell r="F2164">
            <v>290407</v>
          </cell>
          <cell r="G2164">
            <v>802</v>
          </cell>
          <cell r="H2164">
            <v>117905</v>
          </cell>
        </row>
        <row r="2165">
          <cell r="A2165">
            <v>240300</v>
          </cell>
          <cell r="B2165" t="str">
            <v>RN</v>
          </cell>
          <cell r="C2165" t="str">
            <v>CRUZETA</v>
          </cell>
          <cell r="D2165" t="str">
            <v>240300</v>
          </cell>
          <cell r="E2165">
            <v>26889</v>
          </cell>
          <cell r="F2165">
            <v>1287502</v>
          </cell>
          <cell r="G2165">
            <v>14681</v>
          </cell>
          <cell r="H2165">
            <v>1267476</v>
          </cell>
        </row>
        <row r="2166">
          <cell r="A2166">
            <v>240310</v>
          </cell>
          <cell r="B2166" t="str">
            <v>RN</v>
          </cell>
          <cell r="C2166" t="str">
            <v>CURRAIS NOVOS</v>
          </cell>
          <cell r="D2166" t="str">
            <v>240310</v>
          </cell>
          <cell r="E2166">
            <v>9102</v>
          </cell>
          <cell r="F2166">
            <v>85245722</v>
          </cell>
          <cell r="G2166">
            <v>1530</v>
          </cell>
          <cell r="H2166">
            <v>45577993</v>
          </cell>
        </row>
        <row r="2167">
          <cell r="A2167">
            <v>240320</v>
          </cell>
          <cell r="B2167" t="str">
            <v>RN</v>
          </cell>
          <cell r="C2167" t="str">
            <v>DOUTOR SEVERIANO</v>
          </cell>
          <cell r="D2167" t="str">
            <v>240320</v>
          </cell>
          <cell r="E2167">
            <v>8094</v>
          </cell>
          <cell r="F2167">
            <v>4209135</v>
          </cell>
          <cell r="G2167">
            <v>2648</v>
          </cell>
          <cell r="H2167">
            <v>1992302</v>
          </cell>
        </row>
        <row r="2168">
          <cell r="A2168">
            <v>240330</v>
          </cell>
          <cell r="B2168" t="str">
            <v>RN</v>
          </cell>
          <cell r="C2168" t="str">
            <v>ENCANTO</v>
          </cell>
          <cell r="D2168" t="str">
            <v>240330</v>
          </cell>
          <cell r="E2168">
            <v>46357</v>
          </cell>
          <cell r="F2168">
            <v>6616252</v>
          </cell>
          <cell r="G2168">
            <v>20884</v>
          </cell>
          <cell r="H2168">
            <v>3353613</v>
          </cell>
        </row>
        <row r="2169">
          <cell r="A2169">
            <v>240340</v>
          </cell>
          <cell r="B2169" t="str">
            <v>RN</v>
          </cell>
          <cell r="C2169" t="str">
            <v>EQUADOR</v>
          </cell>
          <cell r="D2169" t="str">
            <v>240340</v>
          </cell>
          <cell r="E2169">
            <v>24051</v>
          </cell>
          <cell r="F2169">
            <v>2215497</v>
          </cell>
          <cell r="G2169">
            <v>12544</v>
          </cell>
          <cell r="H2169">
            <v>1000435</v>
          </cell>
        </row>
        <row r="2170">
          <cell r="A2170">
            <v>240350</v>
          </cell>
          <cell r="B2170" t="str">
            <v>RN</v>
          </cell>
          <cell r="C2170" t="str">
            <v>ESPÍRITO SANTO</v>
          </cell>
          <cell r="D2170" t="str">
            <v>240350</v>
          </cell>
          <cell r="E2170">
            <v>7380</v>
          </cell>
          <cell r="F2170">
            <v>5861826</v>
          </cell>
          <cell r="G2170">
            <v>1299</v>
          </cell>
          <cell r="H2170">
            <v>3039924</v>
          </cell>
        </row>
        <row r="2171">
          <cell r="A2171">
            <v>240360</v>
          </cell>
          <cell r="B2171" t="str">
            <v>RN</v>
          </cell>
          <cell r="C2171" t="str">
            <v>EXTREMOZ</v>
          </cell>
          <cell r="D2171" t="str">
            <v>240360</v>
          </cell>
          <cell r="E2171">
            <v>85574</v>
          </cell>
          <cell r="F2171">
            <v>60626967</v>
          </cell>
          <cell r="G2171">
            <v>33284</v>
          </cell>
          <cell r="H2171">
            <v>28650516</v>
          </cell>
        </row>
        <row r="2172">
          <cell r="A2172">
            <v>240370</v>
          </cell>
          <cell r="B2172" t="str">
            <v>RN</v>
          </cell>
          <cell r="C2172" t="str">
            <v>FELIPE GUERRA</v>
          </cell>
          <cell r="D2172" t="str">
            <v>240370</v>
          </cell>
          <cell r="E2172">
            <v>22362</v>
          </cell>
          <cell r="F2172">
            <v>3708474</v>
          </cell>
          <cell r="G2172">
            <v>11327</v>
          </cell>
          <cell r="H2172">
            <v>1659860</v>
          </cell>
        </row>
        <row r="2173">
          <cell r="A2173">
            <v>240375</v>
          </cell>
          <cell r="B2173" t="str">
            <v>RN</v>
          </cell>
          <cell r="C2173" t="str">
            <v>FERNANDO PEDROZA</v>
          </cell>
          <cell r="D2173" t="str">
            <v>240375</v>
          </cell>
          <cell r="E2173">
            <v>2664</v>
          </cell>
          <cell r="F2173">
            <v>7787209</v>
          </cell>
          <cell r="G2173">
            <v>24963</v>
          </cell>
          <cell r="H2173">
            <v>4157903</v>
          </cell>
        </row>
        <row r="2174">
          <cell r="A2174">
            <v>240380</v>
          </cell>
          <cell r="B2174" t="str">
            <v>RN</v>
          </cell>
          <cell r="C2174" t="str">
            <v>FLORÂNIA</v>
          </cell>
          <cell r="D2174" t="str">
            <v>240380</v>
          </cell>
          <cell r="E2174">
            <v>40036</v>
          </cell>
          <cell r="F2174">
            <v>6579621</v>
          </cell>
          <cell r="G2174">
            <v>19176</v>
          </cell>
          <cell r="H2174">
            <v>2981265</v>
          </cell>
        </row>
        <row r="2175">
          <cell r="A2175">
            <v>240390</v>
          </cell>
          <cell r="B2175" t="str">
            <v>RN</v>
          </cell>
          <cell r="C2175" t="str">
            <v>FRANCISCO DANTAS</v>
          </cell>
          <cell r="D2175" t="str">
            <v>240390</v>
          </cell>
          <cell r="E2175">
            <v>34212</v>
          </cell>
          <cell r="F2175">
            <v>3589970</v>
          </cell>
          <cell r="G2175">
            <v>13401</v>
          </cell>
          <cell r="H2175">
            <v>1767662</v>
          </cell>
        </row>
        <row r="2176">
          <cell r="A2176">
            <v>240400</v>
          </cell>
          <cell r="B2176" t="str">
            <v>RN</v>
          </cell>
          <cell r="C2176" t="str">
            <v>FRUTUOSO GOMES</v>
          </cell>
          <cell r="D2176" t="str">
            <v>240400</v>
          </cell>
          <cell r="E2176">
            <v>3313</v>
          </cell>
          <cell r="F2176">
            <v>3217387</v>
          </cell>
          <cell r="G2176">
            <v>1367</v>
          </cell>
          <cell r="H2176">
            <v>1633386</v>
          </cell>
        </row>
        <row r="2177">
          <cell r="A2177">
            <v>240410</v>
          </cell>
          <cell r="B2177" t="str">
            <v>RN</v>
          </cell>
          <cell r="C2177" t="str">
            <v>GALINHOS</v>
          </cell>
          <cell r="D2177" t="str">
            <v>240410</v>
          </cell>
          <cell r="F2177">
            <v>3640981</v>
          </cell>
          <cell r="H2177">
            <v>1761765</v>
          </cell>
        </row>
        <row r="2178">
          <cell r="A2178">
            <v>240420</v>
          </cell>
          <cell r="B2178" t="str">
            <v>RN</v>
          </cell>
          <cell r="C2178" t="str">
            <v>GOIANINHA</v>
          </cell>
          <cell r="D2178" t="str">
            <v>240420</v>
          </cell>
          <cell r="E2178">
            <v>85267</v>
          </cell>
          <cell r="F2178">
            <v>8861254</v>
          </cell>
          <cell r="G2178">
            <v>44190</v>
          </cell>
          <cell r="H2178">
            <v>5413294</v>
          </cell>
        </row>
        <row r="2179">
          <cell r="A2179">
            <v>240430</v>
          </cell>
          <cell r="B2179" t="str">
            <v>RN</v>
          </cell>
          <cell r="C2179" t="str">
            <v>GOVERNADOR DIX-SEPT ROSADO</v>
          </cell>
          <cell r="D2179" t="str">
            <v>240430</v>
          </cell>
          <cell r="E2179">
            <v>3242</v>
          </cell>
          <cell r="F2179">
            <v>24829065</v>
          </cell>
          <cell r="G2179">
            <v>3806</v>
          </cell>
          <cell r="H2179">
            <v>11951359</v>
          </cell>
        </row>
        <row r="2180">
          <cell r="A2180">
            <v>240440</v>
          </cell>
          <cell r="B2180" t="str">
            <v>RN</v>
          </cell>
          <cell r="C2180" t="str">
            <v>GROSSOS</v>
          </cell>
          <cell r="D2180" t="str">
            <v>240440</v>
          </cell>
          <cell r="E2180">
            <v>6911</v>
          </cell>
          <cell r="F2180">
            <v>6583141</v>
          </cell>
          <cell r="G2180">
            <v>4886</v>
          </cell>
          <cell r="H2180">
            <v>3172656</v>
          </cell>
        </row>
        <row r="2181">
          <cell r="A2181">
            <v>240450</v>
          </cell>
          <cell r="B2181" t="str">
            <v>RN</v>
          </cell>
          <cell r="C2181" t="str">
            <v>GUAMARÉ</v>
          </cell>
          <cell r="D2181" t="str">
            <v>240450</v>
          </cell>
          <cell r="E2181">
            <v>45848</v>
          </cell>
          <cell r="F2181">
            <v>15888737</v>
          </cell>
          <cell r="G2181">
            <v>21464</v>
          </cell>
          <cell r="H2181">
            <v>7445694</v>
          </cell>
        </row>
        <row r="2182">
          <cell r="A2182">
            <v>240460</v>
          </cell>
          <cell r="B2182" t="str">
            <v>RN</v>
          </cell>
          <cell r="C2182" t="str">
            <v>IELMO MARINHO</v>
          </cell>
          <cell r="D2182" t="str">
            <v>240460</v>
          </cell>
          <cell r="F2182">
            <v>7433397</v>
          </cell>
          <cell r="H2182">
            <v>3596805</v>
          </cell>
        </row>
        <row r="2183">
          <cell r="A2183">
            <v>240470</v>
          </cell>
          <cell r="B2183" t="str">
            <v>RN</v>
          </cell>
          <cell r="C2183" t="str">
            <v>IPANGUAÇU</v>
          </cell>
          <cell r="D2183" t="str">
            <v>240470</v>
          </cell>
          <cell r="E2183">
            <v>27829</v>
          </cell>
          <cell r="F2183">
            <v>14646026</v>
          </cell>
          <cell r="G2183">
            <v>5096</v>
          </cell>
          <cell r="H2183">
            <v>6474173</v>
          </cell>
        </row>
        <row r="2184">
          <cell r="A2184">
            <v>240480</v>
          </cell>
          <cell r="B2184" t="str">
            <v>RN</v>
          </cell>
          <cell r="C2184" t="str">
            <v>IPUEIRA</v>
          </cell>
          <cell r="D2184" t="str">
            <v>240480</v>
          </cell>
          <cell r="E2184">
            <v>21575</v>
          </cell>
          <cell r="F2184">
            <v>2667491</v>
          </cell>
          <cell r="G2184">
            <v>9498</v>
          </cell>
          <cell r="H2184">
            <v>1312617</v>
          </cell>
        </row>
        <row r="2185">
          <cell r="A2185">
            <v>240485</v>
          </cell>
          <cell r="B2185" t="str">
            <v>RN</v>
          </cell>
          <cell r="C2185" t="str">
            <v>ITAJÁ</v>
          </cell>
          <cell r="D2185" t="str">
            <v>240485</v>
          </cell>
          <cell r="E2185">
            <v>1</v>
          </cell>
          <cell r="F2185">
            <v>3934464</v>
          </cell>
          <cell r="H2185">
            <v>1544610</v>
          </cell>
        </row>
        <row r="2186">
          <cell r="A2186">
            <v>240490</v>
          </cell>
          <cell r="B2186" t="str">
            <v>RN</v>
          </cell>
          <cell r="C2186" t="str">
            <v>ITAÚ</v>
          </cell>
          <cell r="D2186" t="str">
            <v>240490</v>
          </cell>
          <cell r="E2186">
            <v>40874</v>
          </cell>
          <cell r="F2186">
            <v>16035143</v>
          </cell>
          <cell r="G2186">
            <v>16997</v>
          </cell>
          <cell r="H2186">
            <v>8300634</v>
          </cell>
        </row>
        <row r="2187">
          <cell r="A2187">
            <v>240500</v>
          </cell>
          <cell r="B2187" t="str">
            <v>RN</v>
          </cell>
          <cell r="C2187" t="str">
            <v>JAÇANÃ</v>
          </cell>
          <cell r="D2187" t="str">
            <v>240500</v>
          </cell>
          <cell r="E2187">
            <v>2454</v>
          </cell>
          <cell r="F2187">
            <v>605609</v>
          </cell>
          <cell r="G2187">
            <v>1743</v>
          </cell>
          <cell r="H2187">
            <v>358290</v>
          </cell>
        </row>
        <row r="2188">
          <cell r="A2188">
            <v>240510</v>
          </cell>
          <cell r="B2188" t="str">
            <v>RN</v>
          </cell>
          <cell r="C2188" t="str">
            <v>JANDAÍRA</v>
          </cell>
          <cell r="D2188" t="str">
            <v>240510</v>
          </cell>
          <cell r="F2188">
            <v>87668</v>
          </cell>
          <cell r="H2188">
            <v>42420</v>
          </cell>
        </row>
        <row r="2189">
          <cell r="A2189">
            <v>240520</v>
          </cell>
          <cell r="B2189" t="str">
            <v>RN</v>
          </cell>
          <cell r="C2189" t="str">
            <v>JANDUÍS</v>
          </cell>
          <cell r="D2189" t="str">
            <v>240520</v>
          </cell>
          <cell r="E2189">
            <v>37513</v>
          </cell>
          <cell r="F2189">
            <v>6712157</v>
          </cell>
          <cell r="G2189">
            <v>16315</v>
          </cell>
          <cell r="H2189">
            <v>2792079</v>
          </cell>
        </row>
        <row r="2190">
          <cell r="A2190">
            <v>240530</v>
          </cell>
          <cell r="B2190" t="str">
            <v>RN</v>
          </cell>
          <cell r="C2190" t="str">
            <v>JANUÁRIO CICCO</v>
          </cell>
          <cell r="D2190" t="str">
            <v>240530</v>
          </cell>
          <cell r="E2190">
            <v>30108</v>
          </cell>
          <cell r="F2190">
            <v>2112088</v>
          </cell>
          <cell r="G2190">
            <v>22244</v>
          </cell>
          <cell r="H2190">
            <v>1079932</v>
          </cell>
        </row>
        <row r="2191">
          <cell r="A2191">
            <v>240540</v>
          </cell>
          <cell r="B2191" t="str">
            <v>RN</v>
          </cell>
          <cell r="C2191" t="str">
            <v>JAPI</v>
          </cell>
          <cell r="D2191" t="str">
            <v>240540</v>
          </cell>
          <cell r="E2191">
            <v>14214</v>
          </cell>
          <cell r="F2191">
            <v>457461</v>
          </cell>
          <cell r="G2191">
            <v>9780</v>
          </cell>
          <cell r="H2191">
            <v>595301</v>
          </cell>
        </row>
        <row r="2192">
          <cell r="A2192">
            <v>240550</v>
          </cell>
          <cell r="B2192" t="str">
            <v>RN</v>
          </cell>
          <cell r="C2192" t="str">
            <v>JARDIM DE ANGICOS</v>
          </cell>
          <cell r="D2192" t="str">
            <v>240550</v>
          </cell>
          <cell r="E2192">
            <v>156</v>
          </cell>
          <cell r="F2192">
            <v>23271</v>
          </cell>
          <cell r="H2192">
            <v>31480</v>
          </cell>
        </row>
        <row r="2193">
          <cell r="A2193">
            <v>240560</v>
          </cell>
          <cell r="B2193" t="str">
            <v>RN</v>
          </cell>
          <cell r="C2193" t="str">
            <v>JARDIM DE PIRANHAS</v>
          </cell>
          <cell r="D2193" t="str">
            <v>240560</v>
          </cell>
          <cell r="E2193">
            <v>43890</v>
          </cell>
          <cell r="F2193">
            <v>3373302</v>
          </cell>
          <cell r="G2193">
            <v>15131</v>
          </cell>
          <cell r="H2193">
            <v>1475680</v>
          </cell>
        </row>
        <row r="2194">
          <cell r="A2194">
            <v>240570</v>
          </cell>
          <cell r="B2194" t="str">
            <v>RN</v>
          </cell>
          <cell r="C2194" t="str">
            <v>JARDIM DO SERIDÓ</v>
          </cell>
          <cell r="D2194" t="str">
            <v>240570</v>
          </cell>
          <cell r="E2194">
            <v>16207</v>
          </cell>
          <cell r="F2194">
            <v>9445674</v>
          </cell>
          <cell r="G2194">
            <v>9771</v>
          </cell>
          <cell r="H2194">
            <v>4616125</v>
          </cell>
        </row>
        <row r="2195">
          <cell r="A2195">
            <v>240580</v>
          </cell>
          <cell r="B2195" t="str">
            <v>RN</v>
          </cell>
          <cell r="C2195" t="str">
            <v>JOÃO CÂMARA</v>
          </cell>
          <cell r="D2195" t="str">
            <v>240580</v>
          </cell>
          <cell r="E2195">
            <v>118615</v>
          </cell>
          <cell r="F2195">
            <v>20896694</v>
          </cell>
          <cell r="G2195">
            <v>50084</v>
          </cell>
          <cell r="H2195">
            <v>9263387</v>
          </cell>
        </row>
        <row r="2196">
          <cell r="A2196">
            <v>240590</v>
          </cell>
          <cell r="B2196" t="str">
            <v>RN</v>
          </cell>
          <cell r="C2196" t="str">
            <v>JOÃO DIAS</v>
          </cell>
          <cell r="D2196" t="str">
            <v>240590</v>
          </cell>
          <cell r="E2196">
            <v>786</v>
          </cell>
          <cell r="F2196">
            <v>2971533</v>
          </cell>
          <cell r="H2196">
            <v>1354875</v>
          </cell>
        </row>
        <row r="2197">
          <cell r="A2197">
            <v>240600</v>
          </cell>
          <cell r="B2197" t="str">
            <v>RN</v>
          </cell>
          <cell r="C2197" t="str">
            <v>JOSÉ DA PENHA</v>
          </cell>
          <cell r="D2197" t="str">
            <v>240600</v>
          </cell>
          <cell r="E2197">
            <v>43226</v>
          </cell>
          <cell r="F2197">
            <v>3392878</v>
          </cell>
          <cell r="G2197">
            <v>17441</v>
          </cell>
          <cell r="H2197">
            <v>1257834</v>
          </cell>
        </row>
        <row r="2198">
          <cell r="A2198">
            <v>240610</v>
          </cell>
          <cell r="B2198" t="str">
            <v>RN</v>
          </cell>
          <cell r="C2198" t="str">
            <v>JUCURUTU</v>
          </cell>
          <cell r="D2198" t="str">
            <v>240610</v>
          </cell>
          <cell r="E2198">
            <v>99809</v>
          </cell>
          <cell r="F2198">
            <v>11687312</v>
          </cell>
          <cell r="G2198">
            <v>39869</v>
          </cell>
          <cell r="H2198">
            <v>5690992</v>
          </cell>
        </row>
        <row r="2199">
          <cell r="A2199">
            <v>240615</v>
          </cell>
          <cell r="B2199" t="str">
            <v>RN</v>
          </cell>
          <cell r="C2199" t="str">
            <v>JUNDIÁ</v>
          </cell>
          <cell r="D2199" t="str">
            <v>240615</v>
          </cell>
          <cell r="E2199">
            <v>218</v>
          </cell>
          <cell r="F2199">
            <v>1314121</v>
          </cell>
          <cell r="G2199">
            <v>34</v>
          </cell>
          <cell r="H2199">
            <v>634176</v>
          </cell>
        </row>
        <row r="2200">
          <cell r="A2200">
            <v>240620</v>
          </cell>
          <cell r="B2200" t="str">
            <v>RN</v>
          </cell>
          <cell r="C2200" t="str">
            <v>LAGOA D'ANTA</v>
          </cell>
          <cell r="D2200" t="str">
            <v>240620</v>
          </cell>
          <cell r="E2200">
            <v>2421</v>
          </cell>
          <cell r="F2200">
            <v>446913</v>
          </cell>
          <cell r="G2200">
            <v>312</v>
          </cell>
          <cell r="H2200">
            <v>226403</v>
          </cell>
        </row>
        <row r="2201">
          <cell r="A2201">
            <v>240630</v>
          </cell>
          <cell r="B2201" t="str">
            <v>RN</v>
          </cell>
          <cell r="C2201" t="str">
            <v>LAGOA DE PEDRAS</v>
          </cell>
          <cell r="D2201" t="str">
            <v>240630</v>
          </cell>
          <cell r="E2201">
            <v>2566</v>
          </cell>
          <cell r="F2201">
            <v>18271906</v>
          </cell>
          <cell r="G2201">
            <v>930</v>
          </cell>
          <cell r="H2201">
            <v>8888467</v>
          </cell>
        </row>
        <row r="2202">
          <cell r="A2202">
            <v>240640</v>
          </cell>
          <cell r="B2202" t="str">
            <v>RN</v>
          </cell>
          <cell r="C2202" t="str">
            <v>LAGOA DE VELHOS</v>
          </cell>
          <cell r="D2202" t="str">
            <v>240640</v>
          </cell>
          <cell r="F2202">
            <v>932945</v>
          </cell>
          <cell r="H2202">
            <v>451425</v>
          </cell>
        </row>
        <row r="2203">
          <cell r="A2203">
            <v>240650</v>
          </cell>
          <cell r="B2203" t="str">
            <v>RN</v>
          </cell>
          <cell r="C2203" t="str">
            <v>LAGOA NOVA</v>
          </cell>
          <cell r="D2203" t="str">
            <v>240650</v>
          </cell>
          <cell r="E2203">
            <v>6813</v>
          </cell>
          <cell r="F2203">
            <v>4347278</v>
          </cell>
          <cell r="G2203">
            <v>1392</v>
          </cell>
          <cell r="H2203">
            <v>2009619</v>
          </cell>
        </row>
        <row r="2204">
          <cell r="A2204">
            <v>240660</v>
          </cell>
          <cell r="B2204" t="str">
            <v>RN</v>
          </cell>
          <cell r="C2204" t="str">
            <v>LAGOA SALGADA</v>
          </cell>
          <cell r="D2204" t="str">
            <v>240660</v>
          </cell>
          <cell r="E2204">
            <v>404</v>
          </cell>
          <cell r="F2204">
            <v>2185159</v>
          </cell>
          <cell r="G2204">
            <v>155</v>
          </cell>
          <cell r="H2204">
            <v>1053110</v>
          </cell>
        </row>
        <row r="2205">
          <cell r="A2205">
            <v>240670</v>
          </cell>
          <cell r="B2205" t="str">
            <v>RN</v>
          </cell>
          <cell r="C2205" t="str">
            <v>LAJES</v>
          </cell>
          <cell r="D2205" t="str">
            <v>240670</v>
          </cell>
          <cell r="E2205">
            <v>24507</v>
          </cell>
          <cell r="F2205">
            <v>43526471</v>
          </cell>
          <cell r="G2205">
            <v>11549</v>
          </cell>
          <cell r="H2205">
            <v>20913821</v>
          </cell>
        </row>
        <row r="2206">
          <cell r="A2206">
            <v>240680</v>
          </cell>
          <cell r="B2206" t="str">
            <v>RN</v>
          </cell>
          <cell r="C2206" t="str">
            <v>LAJES PINTADAS</v>
          </cell>
          <cell r="D2206" t="str">
            <v>240680</v>
          </cell>
          <cell r="E2206">
            <v>37274</v>
          </cell>
          <cell r="F2206">
            <v>3375062</v>
          </cell>
          <cell r="G2206">
            <v>14082</v>
          </cell>
          <cell r="H2206">
            <v>1914098</v>
          </cell>
        </row>
        <row r="2207">
          <cell r="A2207">
            <v>240690</v>
          </cell>
          <cell r="B2207" t="str">
            <v>RN</v>
          </cell>
          <cell r="C2207" t="str">
            <v>LUCRÉCIA</v>
          </cell>
          <cell r="D2207" t="str">
            <v>240690</v>
          </cell>
          <cell r="E2207">
            <v>38443</v>
          </cell>
          <cell r="F2207">
            <v>4578475</v>
          </cell>
          <cell r="G2207">
            <v>18176</v>
          </cell>
          <cell r="H2207">
            <v>2008690</v>
          </cell>
        </row>
        <row r="2208">
          <cell r="A2208">
            <v>240700</v>
          </cell>
          <cell r="B2208" t="str">
            <v>RN</v>
          </cell>
          <cell r="C2208" t="str">
            <v>LUÍS GOMES</v>
          </cell>
          <cell r="D2208" t="str">
            <v>240700</v>
          </cell>
          <cell r="E2208">
            <v>4141</v>
          </cell>
          <cell r="F2208">
            <v>2012686</v>
          </cell>
          <cell r="G2208">
            <v>566</v>
          </cell>
          <cell r="H2208">
            <v>870078</v>
          </cell>
        </row>
        <row r="2209">
          <cell r="A2209">
            <v>240710</v>
          </cell>
          <cell r="B2209" t="str">
            <v>RN</v>
          </cell>
          <cell r="C2209" t="str">
            <v>MACAÍBA</v>
          </cell>
          <cell r="D2209" t="str">
            <v>240710</v>
          </cell>
          <cell r="E2209">
            <v>6343</v>
          </cell>
          <cell r="F2209">
            <v>336093</v>
          </cell>
          <cell r="G2209">
            <v>1457</v>
          </cell>
          <cell r="H2209">
            <v>95625</v>
          </cell>
        </row>
        <row r="2210">
          <cell r="A2210">
            <v>240720</v>
          </cell>
          <cell r="B2210" t="str">
            <v>RN</v>
          </cell>
          <cell r="C2210" t="str">
            <v>MACAU</v>
          </cell>
          <cell r="D2210" t="str">
            <v>240720</v>
          </cell>
          <cell r="E2210">
            <v>10387</v>
          </cell>
          <cell r="F2210">
            <v>11313229</v>
          </cell>
          <cell r="G2210">
            <v>3657</v>
          </cell>
          <cell r="H2210">
            <v>7802860</v>
          </cell>
        </row>
        <row r="2211">
          <cell r="A2211">
            <v>240725</v>
          </cell>
          <cell r="B2211" t="str">
            <v>RN</v>
          </cell>
          <cell r="C2211" t="str">
            <v>MAJOR SALES</v>
          </cell>
          <cell r="D2211" t="str">
            <v>240725</v>
          </cell>
          <cell r="E2211">
            <v>62542</v>
          </cell>
          <cell r="F2211">
            <v>4108650</v>
          </cell>
          <cell r="G2211">
            <v>26190</v>
          </cell>
          <cell r="H2211">
            <v>1630316</v>
          </cell>
        </row>
        <row r="2212">
          <cell r="A2212">
            <v>240730</v>
          </cell>
          <cell r="B2212" t="str">
            <v>RN</v>
          </cell>
          <cell r="C2212" t="str">
            <v>MARCELINO VIEIRA</v>
          </cell>
          <cell r="D2212" t="str">
            <v>240730</v>
          </cell>
          <cell r="E2212">
            <v>18390</v>
          </cell>
          <cell r="F2212">
            <v>13315624</v>
          </cell>
          <cell r="G2212">
            <v>6219</v>
          </cell>
          <cell r="H2212">
            <v>6265489</v>
          </cell>
        </row>
        <row r="2213">
          <cell r="A2213">
            <v>240740</v>
          </cell>
          <cell r="B2213" t="str">
            <v>RN</v>
          </cell>
          <cell r="C2213" t="str">
            <v>MARTINS</v>
          </cell>
          <cell r="D2213" t="str">
            <v>240740</v>
          </cell>
          <cell r="E2213">
            <v>32683</v>
          </cell>
          <cell r="F2213">
            <v>9708829</v>
          </cell>
          <cell r="G2213">
            <v>17050</v>
          </cell>
          <cell r="H2213">
            <v>4308617</v>
          </cell>
        </row>
        <row r="2214">
          <cell r="A2214">
            <v>240750</v>
          </cell>
          <cell r="B2214" t="str">
            <v>RN</v>
          </cell>
          <cell r="C2214" t="str">
            <v>MAXARANGUAPE</v>
          </cell>
          <cell r="D2214" t="str">
            <v>240750</v>
          </cell>
          <cell r="F2214">
            <v>1721306</v>
          </cell>
          <cell r="H2214">
            <v>832890</v>
          </cell>
        </row>
        <row r="2215">
          <cell r="A2215">
            <v>240760</v>
          </cell>
          <cell r="B2215" t="str">
            <v>RN</v>
          </cell>
          <cell r="C2215" t="str">
            <v>MESSIAS TARGINO</v>
          </cell>
          <cell r="D2215" t="str">
            <v>240760</v>
          </cell>
          <cell r="E2215">
            <v>2515</v>
          </cell>
          <cell r="F2215">
            <v>1856242</v>
          </cell>
          <cell r="G2215">
            <v>833</v>
          </cell>
          <cell r="H2215">
            <v>1119423</v>
          </cell>
        </row>
        <row r="2216">
          <cell r="A2216">
            <v>240770</v>
          </cell>
          <cell r="B2216" t="str">
            <v>RN</v>
          </cell>
          <cell r="C2216" t="str">
            <v>MONTANHAS</v>
          </cell>
          <cell r="D2216" t="str">
            <v>240770</v>
          </cell>
          <cell r="E2216">
            <v>33379</v>
          </cell>
          <cell r="F2216">
            <v>4369768</v>
          </cell>
          <cell r="G2216">
            <v>8645</v>
          </cell>
          <cell r="H2216">
            <v>2054543</v>
          </cell>
        </row>
        <row r="2217">
          <cell r="A2217">
            <v>240780</v>
          </cell>
          <cell r="B2217" t="str">
            <v>RN</v>
          </cell>
          <cell r="C2217" t="str">
            <v>MONTE ALEGRE</v>
          </cell>
          <cell r="D2217" t="str">
            <v>240780</v>
          </cell>
          <cell r="E2217">
            <v>5720</v>
          </cell>
          <cell r="F2217">
            <v>119020512</v>
          </cell>
          <cell r="G2217">
            <v>2549</v>
          </cell>
          <cell r="H2217">
            <v>59782592</v>
          </cell>
        </row>
        <row r="2218">
          <cell r="A2218">
            <v>240790</v>
          </cell>
          <cell r="B2218" t="str">
            <v>RN</v>
          </cell>
          <cell r="C2218" t="str">
            <v>MONTE DAS GAMELEIRAS</v>
          </cell>
          <cell r="D2218" t="str">
            <v>240790</v>
          </cell>
          <cell r="E2218">
            <v>2276</v>
          </cell>
          <cell r="F2218">
            <v>7982991</v>
          </cell>
          <cell r="G2218">
            <v>1394</v>
          </cell>
          <cell r="H2218">
            <v>3883342</v>
          </cell>
        </row>
        <row r="2219">
          <cell r="A2219">
            <v>240800</v>
          </cell>
          <cell r="B2219" t="str">
            <v>RN</v>
          </cell>
          <cell r="C2219" t="str">
            <v>MOSSORÓ</v>
          </cell>
          <cell r="D2219" t="str">
            <v>240800</v>
          </cell>
          <cell r="E2219">
            <v>1002654</v>
          </cell>
          <cell r="F2219">
            <v>272394254</v>
          </cell>
          <cell r="G2219">
            <v>559207</v>
          </cell>
          <cell r="H2219">
            <v>128866942</v>
          </cell>
        </row>
        <row r="2220">
          <cell r="A2220">
            <v>240810</v>
          </cell>
          <cell r="B2220" t="str">
            <v>RN</v>
          </cell>
          <cell r="C2220" t="str">
            <v>NATAL</v>
          </cell>
          <cell r="D2220" t="str">
            <v>240810</v>
          </cell>
          <cell r="E2220">
            <v>669422</v>
          </cell>
          <cell r="F2220">
            <v>633514033</v>
          </cell>
          <cell r="G2220">
            <v>320763</v>
          </cell>
          <cell r="H2220">
            <v>293939456</v>
          </cell>
        </row>
        <row r="2221">
          <cell r="A2221">
            <v>240820</v>
          </cell>
          <cell r="B2221" t="str">
            <v>RN</v>
          </cell>
          <cell r="C2221" t="str">
            <v>NÍSIA FLORESTA</v>
          </cell>
          <cell r="D2221" t="str">
            <v>240820</v>
          </cell>
          <cell r="F2221">
            <v>65150003</v>
          </cell>
          <cell r="H2221">
            <v>31524195</v>
          </cell>
        </row>
        <row r="2222">
          <cell r="A2222">
            <v>240830</v>
          </cell>
          <cell r="B2222" t="str">
            <v>RN</v>
          </cell>
          <cell r="C2222" t="str">
            <v>NOVA CRUZ</v>
          </cell>
          <cell r="D2222" t="str">
            <v>240830</v>
          </cell>
          <cell r="E2222">
            <v>139669</v>
          </cell>
          <cell r="F2222">
            <v>13077482</v>
          </cell>
          <cell r="G2222">
            <v>57327</v>
          </cell>
          <cell r="H2222">
            <v>6083318</v>
          </cell>
        </row>
        <row r="2223">
          <cell r="A2223">
            <v>240840</v>
          </cell>
          <cell r="B2223" t="str">
            <v>RN</v>
          </cell>
          <cell r="C2223" t="str">
            <v>OLHO-D'ÁGUA DO BORGES</v>
          </cell>
          <cell r="D2223" t="str">
            <v>240840</v>
          </cell>
          <cell r="E2223">
            <v>32622</v>
          </cell>
          <cell r="F2223">
            <v>6288750</v>
          </cell>
          <cell r="G2223">
            <v>20527</v>
          </cell>
          <cell r="H2223">
            <v>2724461</v>
          </cell>
        </row>
        <row r="2224">
          <cell r="A2224">
            <v>240850</v>
          </cell>
          <cell r="B2224" t="str">
            <v>RN</v>
          </cell>
          <cell r="C2224" t="str">
            <v>OURO BRANCO</v>
          </cell>
          <cell r="D2224" t="str">
            <v>240850</v>
          </cell>
          <cell r="E2224">
            <v>150</v>
          </cell>
          <cell r="F2224">
            <v>90784607</v>
          </cell>
          <cell r="G2224">
            <v>40</v>
          </cell>
          <cell r="H2224">
            <v>43390634</v>
          </cell>
        </row>
        <row r="2225">
          <cell r="A2225">
            <v>240860</v>
          </cell>
          <cell r="B2225" t="str">
            <v>RN</v>
          </cell>
          <cell r="C2225" t="str">
            <v>PARANÁ</v>
          </cell>
          <cell r="D2225" t="str">
            <v>240860</v>
          </cell>
          <cell r="F2225">
            <v>8262585</v>
          </cell>
          <cell r="H2225">
            <v>3998025</v>
          </cell>
        </row>
        <row r="2226">
          <cell r="A2226">
            <v>240870</v>
          </cell>
          <cell r="B2226" t="str">
            <v>RN</v>
          </cell>
          <cell r="C2226" t="str">
            <v>PARAÚ</v>
          </cell>
          <cell r="D2226" t="str">
            <v>240870</v>
          </cell>
          <cell r="F2226">
            <v>740373</v>
          </cell>
          <cell r="H2226">
            <v>358245</v>
          </cell>
        </row>
        <row r="2227">
          <cell r="A2227">
            <v>240880</v>
          </cell>
          <cell r="B2227" t="str">
            <v>RN</v>
          </cell>
          <cell r="C2227" t="str">
            <v>PARAZINHO</v>
          </cell>
          <cell r="D2227" t="str">
            <v>240880</v>
          </cell>
          <cell r="E2227">
            <v>13847</v>
          </cell>
          <cell r="F2227">
            <v>2509030</v>
          </cell>
          <cell r="G2227">
            <v>6363</v>
          </cell>
          <cell r="H2227">
            <v>940128</v>
          </cell>
        </row>
        <row r="2228">
          <cell r="A2228">
            <v>240890</v>
          </cell>
          <cell r="B2228" t="str">
            <v>RN</v>
          </cell>
          <cell r="C2228" t="str">
            <v>PARELHAS</v>
          </cell>
          <cell r="D2228" t="str">
            <v>240890</v>
          </cell>
          <cell r="E2228">
            <v>93203</v>
          </cell>
          <cell r="F2228">
            <v>8699204</v>
          </cell>
          <cell r="G2228">
            <v>38746</v>
          </cell>
          <cell r="H2228">
            <v>4227096</v>
          </cell>
        </row>
        <row r="2229">
          <cell r="A2229">
            <v>240325</v>
          </cell>
          <cell r="B2229" t="str">
            <v>RN</v>
          </cell>
          <cell r="C2229" t="str">
            <v>PARNAMIRIM</v>
          </cell>
          <cell r="D2229" t="str">
            <v>240325</v>
          </cell>
          <cell r="F2229">
            <v>71888597</v>
          </cell>
          <cell r="H2229">
            <v>34784805</v>
          </cell>
        </row>
        <row r="2230">
          <cell r="A2230">
            <v>240910</v>
          </cell>
          <cell r="B2230" t="str">
            <v>RN</v>
          </cell>
          <cell r="C2230" t="str">
            <v>PASSA E FICA</v>
          </cell>
          <cell r="D2230" t="str">
            <v>240910</v>
          </cell>
          <cell r="F2230">
            <v>20813276</v>
          </cell>
          <cell r="H2230">
            <v>10070940</v>
          </cell>
        </row>
        <row r="2231">
          <cell r="A2231">
            <v>240920</v>
          </cell>
          <cell r="B2231" t="str">
            <v>RN</v>
          </cell>
          <cell r="C2231" t="str">
            <v>PASSAGEM</v>
          </cell>
          <cell r="D2231" t="str">
            <v>240920</v>
          </cell>
          <cell r="E2231">
            <v>28</v>
          </cell>
          <cell r="F2231">
            <v>1319358</v>
          </cell>
          <cell r="G2231">
            <v>3</v>
          </cell>
          <cell r="H2231">
            <v>638544</v>
          </cell>
        </row>
        <row r="2232">
          <cell r="A2232">
            <v>240930</v>
          </cell>
          <cell r="B2232" t="str">
            <v>RN</v>
          </cell>
          <cell r="C2232" t="str">
            <v>PATU</v>
          </cell>
          <cell r="D2232" t="str">
            <v>240930</v>
          </cell>
          <cell r="F2232">
            <v>419523</v>
          </cell>
          <cell r="H2232">
            <v>202995</v>
          </cell>
        </row>
        <row r="2233">
          <cell r="A2233">
            <v>240940</v>
          </cell>
          <cell r="B2233" t="str">
            <v>RN</v>
          </cell>
          <cell r="C2233" t="str">
            <v>PAU DOS FERROS</v>
          </cell>
          <cell r="D2233" t="str">
            <v>240940</v>
          </cell>
          <cell r="E2233">
            <v>3845</v>
          </cell>
          <cell r="F2233">
            <v>13516687</v>
          </cell>
          <cell r="G2233">
            <v>640</v>
          </cell>
          <cell r="H2233">
            <v>6536180</v>
          </cell>
        </row>
        <row r="2234">
          <cell r="A2234">
            <v>240950</v>
          </cell>
          <cell r="B2234" t="str">
            <v>RN</v>
          </cell>
          <cell r="C2234" t="str">
            <v>PEDRA GRANDE</v>
          </cell>
          <cell r="D2234" t="str">
            <v>240950</v>
          </cell>
          <cell r="F2234">
            <v>6243803</v>
          </cell>
          <cell r="H2234">
            <v>3021195</v>
          </cell>
        </row>
        <row r="2235">
          <cell r="A2235">
            <v>240960</v>
          </cell>
          <cell r="B2235" t="str">
            <v>RN</v>
          </cell>
          <cell r="C2235" t="str">
            <v>PEDRA PRETA</v>
          </cell>
          <cell r="D2235" t="str">
            <v>240960</v>
          </cell>
          <cell r="E2235">
            <v>949</v>
          </cell>
          <cell r="F2235">
            <v>921410</v>
          </cell>
          <cell r="G2235">
            <v>1368</v>
          </cell>
          <cell r="H2235">
            <v>474006</v>
          </cell>
        </row>
        <row r="2236">
          <cell r="A2236">
            <v>240970</v>
          </cell>
          <cell r="B2236" t="str">
            <v>RN</v>
          </cell>
          <cell r="C2236" t="str">
            <v>PEDRO AVELINO</v>
          </cell>
          <cell r="D2236" t="str">
            <v>240970</v>
          </cell>
          <cell r="E2236">
            <v>14673</v>
          </cell>
          <cell r="F2236">
            <v>15687314</v>
          </cell>
          <cell r="G2236">
            <v>7783</v>
          </cell>
          <cell r="H2236">
            <v>7883092</v>
          </cell>
        </row>
        <row r="2237">
          <cell r="A2237">
            <v>240980</v>
          </cell>
          <cell r="B2237" t="str">
            <v>RN</v>
          </cell>
          <cell r="C2237" t="str">
            <v>PEDRO VELHO</v>
          </cell>
          <cell r="D2237" t="str">
            <v>240980</v>
          </cell>
          <cell r="F2237">
            <v>6652042</v>
          </cell>
          <cell r="H2237">
            <v>3218730</v>
          </cell>
        </row>
        <row r="2238">
          <cell r="A2238">
            <v>240990</v>
          </cell>
          <cell r="B2238" t="str">
            <v>RN</v>
          </cell>
          <cell r="C2238" t="str">
            <v>PENDÊNCIAS</v>
          </cell>
          <cell r="D2238" t="str">
            <v>240990</v>
          </cell>
          <cell r="E2238">
            <v>24399</v>
          </cell>
          <cell r="F2238">
            <v>7236563</v>
          </cell>
          <cell r="G2238">
            <v>7126</v>
          </cell>
          <cell r="H2238">
            <v>3776968</v>
          </cell>
        </row>
        <row r="2239">
          <cell r="A2239">
            <v>241000</v>
          </cell>
          <cell r="B2239" t="str">
            <v>RN</v>
          </cell>
          <cell r="C2239" t="str">
            <v>PILÕES</v>
          </cell>
          <cell r="D2239" t="str">
            <v>241000</v>
          </cell>
          <cell r="E2239">
            <v>423</v>
          </cell>
          <cell r="F2239">
            <v>208072</v>
          </cell>
          <cell r="G2239">
            <v>132</v>
          </cell>
          <cell r="H2239">
            <v>128060</v>
          </cell>
        </row>
        <row r="2240">
          <cell r="A2240">
            <v>241010</v>
          </cell>
          <cell r="B2240" t="str">
            <v>RN</v>
          </cell>
          <cell r="C2240" t="str">
            <v>POÇO BRANCO</v>
          </cell>
          <cell r="D2240" t="str">
            <v>241010</v>
          </cell>
          <cell r="E2240">
            <v>22460</v>
          </cell>
          <cell r="F2240">
            <v>1533757</v>
          </cell>
          <cell r="G2240">
            <v>2527</v>
          </cell>
          <cell r="H2240">
            <v>757078</v>
          </cell>
        </row>
        <row r="2241">
          <cell r="A2241">
            <v>241020</v>
          </cell>
          <cell r="B2241" t="str">
            <v>RN</v>
          </cell>
          <cell r="C2241" t="str">
            <v>PORTALEGRE</v>
          </cell>
          <cell r="D2241" t="str">
            <v>241020</v>
          </cell>
          <cell r="E2241">
            <v>4246</v>
          </cell>
          <cell r="F2241">
            <v>16390194</v>
          </cell>
          <cell r="G2241">
            <v>1525</v>
          </cell>
          <cell r="H2241">
            <v>9586429</v>
          </cell>
        </row>
        <row r="2242">
          <cell r="A2242">
            <v>241025</v>
          </cell>
          <cell r="B2242" t="str">
            <v>RN</v>
          </cell>
          <cell r="C2242" t="str">
            <v>PORTO DO MANGUE</v>
          </cell>
          <cell r="D2242" t="str">
            <v>241025</v>
          </cell>
          <cell r="E2242">
            <v>525</v>
          </cell>
          <cell r="F2242">
            <v>3741460</v>
          </cell>
          <cell r="G2242">
            <v>328</v>
          </cell>
          <cell r="H2242">
            <v>1803462</v>
          </cell>
        </row>
        <row r="2243">
          <cell r="A2243">
            <v>241040</v>
          </cell>
          <cell r="B2243" t="str">
            <v>RN</v>
          </cell>
          <cell r="C2243" t="str">
            <v>PUREZA</v>
          </cell>
          <cell r="D2243" t="str">
            <v>241040</v>
          </cell>
          <cell r="F2243">
            <v>1479802</v>
          </cell>
          <cell r="H2243">
            <v>1089885</v>
          </cell>
        </row>
        <row r="2244">
          <cell r="A2244">
            <v>241050</v>
          </cell>
          <cell r="B2244" t="str">
            <v>RN</v>
          </cell>
          <cell r="C2244" t="str">
            <v>RAFAEL FERNANDES</v>
          </cell>
          <cell r="D2244" t="str">
            <v>241050</v>
          </cell>
          <cell r="E2244">
            <v>14871</v>
          </cell>
          <cell r="F2244">
            <v>13430942</v>
          </cell>
          <cell r="G2244">
            <v>4651</v>
          </cell>
          <cell r="H2244">
            <v>6376230</v>
          </cell>
        </row>
        <row r="2245">
          <cell r="A2245">
            <v>241060</v>
          </cell>
          <cell r="B2245" t="str">
            <v>RN</v>
          </cell>
          <cell r="C2245" t="str">
            <v>RAFAEL GODEIRO</v>
          </cell>
          <cell r="D2245" t="str">
            <v>241060</v>
          </cell>
          <cell r="E2245">
            <v>1497</v>
          </cell>
          <cell r="F2245">
            <v>2337765</v>
          </cell>
          <cell r="G2245">
            <v>1030</v>
          </cell>
          <cell r="H2245">
            <v>1278411</v>
          </cell>
        </row>
        <row r="2246">
          <cell r="A2246">
            <v>241070</v>
          </cell>
          <cell r="B2246" t="str">
            <v>RN</v>
          </cell>
          <cell r="C2246" t="str">
            <v>RIACHO DA CRUZ</v>
          </cell>
          <cell r="D2246" t="str">
            <v>241070</v>
          </cell>
          <cell r="E2246">
            <v>38916</v>
          </cell>
          <cell r="F2246">
            <v>16092047</v>
          </cell>
          <cell r="G2246">
            <v>16710</v>
          </cell>
          <cell r="H2246">
            <v>8157856</v>
          </cell>
        </row>
        <row r="2247">
          <cell r="A2247">
            <v>241080</v>
          </cell>
          <cell r="B2247" t="str">
            <v>RN</v>
          </cell>
          <cell r="C2247" t="str">
            <v>RIACHO DE SANTANA</v>
          </cell>
          <cell r="D2247" t="str">
            <v>241080</v>
          </cell>
          <cell r="E2247">
            <v>308</v>
          </cell>
          <cell r="F2247">
            <v>590484</v>
          </cell>
          <cell r="G2247">
            <v>882</v>
          </cell>
          <cell r="H2247">
            <v>278212</v>
          </cell>
        </row>
        <row r="2248">
          <cell r="A2248">
            <v>241090</v>
          </cell>
          <cell r="B2248" t="str">
            <v>RN</v>
          </cell>
          <cell r="C2248" t="str">
            <v>RIACHUELO</v>
          </cell>
          <cell r="D2248" t="str">
            <v>241090</v>
          </cell>
          <cell r="E2248">
            <v>540</v>
          </cell>
          <cell r="F2248">
            <v>3528735</v>
          </cell>
          <cell r="H2248">
            <v>1840725</v>
          </cell>
        </row>
        <row r="2249">
          <cell r="A2249">
            <v>240895</v>
          </cell>
          <cell r="B2249" t="str">
            <v>RN</v>
          </cell>
          <cell r="C2249" t="str">
            <v>RIO DO FOGO</v>
          </cell>
          <cell r="D2249" t="str">
            <v>240895</v>
          </cell>
          <cell r="E2249">
            <v>179</v>
          </cell>
          <cell r="F2249">
            <v>4557382</v>
          </cell>
          <cell r="G2249">
            <v>527</v>
          </cell>
          <cell r="H2249">
            <v>2399712</v>
          </cell>
        </row>
        <row r="2250">
          <cell r="A2250">
            <v>241100</v>
          </cell>
          <cell r="B2250" t="str">
            <v>RN</v>
          </cell>
          <cell r="C2250" t="str">
            <v>RODOLFO FERNANDES</v>
          </cell>
          <cell r="D2250" t="str">
            <v>241100</v>
          </cell>
          <cell r="E2250">
            <v>26459</v>
          </cell>
          <cell r="F2250">
            <v>10896146</v>
          </cell>
          <cell r="G2250">
            <v>4468</v>
          </cell>
          <cell r="H2250">
            <v>5532722</v>
          </cell>
        </row>
        <row r="2251">
          <cell r="A2251">
            <v>241110</v>
          </cell>
          <cell r="B2251" t="str">
            <v>RN</v>
          </cell>
          <cell r="C2251" t="str">
            <v>RUY BARBOSA</v>
          </cell>
          <cell r="D2251" t="str">
            <v>241110</v>
          </cell>
          <cell r="E2251">
            <v>26433</v>
          </cell>
          <cell r="F2251">
            <v>4488948</v>
          </cell>
          <cell r="G2251">
            <v>10101</v>
          </cell>
          <cell r="H2251">
            <v>2391610</v>
          </cell>
        </row>
        <row r="2252">
          <cell r="A2252">
            <v>241120</v>
          </cell>
          <cell r="B2252" t="str">
            <v>RN</v>
          </cell>
          <cell r="C2252" t="str">
            <v>SANTA CRUZ</v>
          </cell>
          <cell r="D2252" t="str">
            <v>241120</v>
          </cell>
          <cell r="E2252">
            <v>9420</v>
          </cell>
          <cell r="F2252">
            <v>4126731</v>
          </cell>
          <cell r="G2252">
            <v>1724</v>
          </cell>
          <cell r="H2252">
            <v>2175002</v>
          </cell>
        </row>
        <row r="2253">
          <cell r="A2253">
            <v>240933</v>
          </cell>
          <cell r="B2253" t="str">
            <v>RN</v>
          </cell>
          <cell r="C2253" t="str">
            <v>SANTA MARIA</v>
          </cell>
          <cell r="D2253" t="str">
            <v>240933</v>
          </cell>
          <cell r="F2253">
            <v>1333434</v>
          </cell>
          <cell r="H2253">
            <v>645210</v>
          </cell>
        </row>
        <row r="2254">
          <cell r="A2254">
            <v>241140</v>
          </cell>
          <cell r="B2254" t="str">
            <v>RN</v>
          </cell>
          <cell r="C2254" t="str">
            <v>SANTANA DO MATOS</v>
          </cell>
          <cell r="D2254" t="str">
            <v>241140</v>
          </cell>
          <cell r="F2254">
            <v>7842597</v>
          </cell>
          <cell r="H2254">
            <v>3794805</v>
          </cell>
        </row>
        <row r="2255">
          <cell r="A2255">
            <v>241142</v>
          </cell>
          <cell r="B2255" t="str">
            <v>RN</v>
          </cell>
          <cell r="C2255" t="str">
            <v>SANTANA DO SERIDÓ</v>
          </cell>
          <cell r="D2255" t="str">
            <v>241142</v>
          </cell>
          <cell r="E2255">
            <v>28891</v>
          </cell>
          <cell r="F2255">
            <v>7331270</v>
          </cell>
          <cell r="G2255">
            <v>11667</v>
          </cell>
          <cell r="H2255">
            <v>5192620</v>
          </cell>
        </row>
        <row r="2256">
          <cell r="A2256">
            <v>241150</v>
          </cell>
          <cell r="B2256" t="str">
            <v>RN</v>
          </cell>
          <cell r="C2256" t="str">
            <v>SANTO ANTÔNIO</v>
          </cell>
          <cell r="D2256" t="str">
            <v>241150</v>
          </cell>
          <cell r="E2256">
            <v>19248</v>
          </cell>
          <cell r="F2256">
            <v>16109331</v>
          </cell>
          <cell r="G2256">
            <v>13794</v>
          </cell>
          <cell r="H2256">
            <v>7644732</v>
          </cell>
        </row>
        <row r="2257">
          <cell r="A2257">
            <v>241160</v>
          </cell>
          <cell r="B2257" t="str">
            <v>RN</v>
          </cell>
          <cell r="C2257" t="str">
            <v>SÃO BENTO DO NORTE</v>
          </cell>
          <cell r="D2257" t="str">
            <v>241160</v>
          </cell>
          <cell r="F2257">
            <v>1112280</v>
          </cell>
          <cell r="H2257">
            <v>538200</v>
          </cell>
        </row>
        <row r="2258">
          <cell r="A2258">
            <v>241170</v>
          </cell>
          <cell r="B2258" t="str">
            <v>RN</v>
          </cell>
          <cell r="C2258" t="str">
            <v>SÃO BENTO DO TRAIRÍ</v>
          </cell>
          <cell r="D2258" t="str">
            <v>241170</v>
          </cell>
          <cell r="E2258">
            <v>7689</v>
          </cell>
          <cell r="F2258">
            <v>311673</v>
          </cell>
          <cell r="G2258">
            <v>4117</v>
          </cell>
          <cell r="H2258">
            <v>153220</v>
          </cell>
        </row>
        <row r="2259">
          <cell r="A2259">
            <v>241180</v>
          </cell>
          <cell r="B2259" t="str">
            <v>RN</v>
          </cell>
          <cell r="C2259" t="str">
            <v>SÃO FERNANDO</v>
          </cell>
          <cell r="D2259" t="str">
            <v>241180</v>
          </cell>
          <cell r="E2259">
            <v>363</v>
          </cell>
          <cell r="F2259">
            <v>25792520</v>
          </cell>
          <cell r="H2259">
            <v>11920648</v>
          </cell>
        </row>
        <row r="2260">
          <cell r="A2260">
            <v>241190</v>
          </cell>
          <cell r="B2260" t="str">
            <v>RN</v>
          </cell>
          <cell r="C2260" t="str">
            <v>SÃO FRANCISCO DO OESTE</v>
          </cell>
          <cell r="D2260" t="str">
            <v>241190</v>
          </cell>
          <cell r="E2260">
            <v>37714</v>
          </cell>
          <cell r="F2260">
            <v>2081468</v>
          </cell>
          <cell r="G2260">
            <v>15607</v>
          </cell>
          <cell r="H2260">
            <v>998646</v>
          </cell>
        </row>
        <row r="2261">
          <cell r="A2261">
            <v>241200</v>
          </cell>
          <cell r="B2261" t="str">
            <v>RN</v>
          </cell>
          <cell r="C2261" t="str">
            <v>SÃO GONÇALO DO AMARANTE</v>
          </cell>
          <cell r="D2261" t="str">
            <v>241200</v>
          </cell>
          <cell r="E2261">
            <v>295131</v>
          </cell>
          <cell r="F2261">
            <v>1348657091</v>
          </cell>
          <cell r="G2261">
            <v>177903</v>
          </cell>
          <cell r="H2261">
            <v>642702090</v>
          </cell>
        </row>
        <row r="2262">
          <cell r="A2262">
            <v>241210</v>
          </cell>
          <cell r="B2262" t="str">
            <v>RN</v>
          </cell>
          <cell r="C2262" t="str">
            <v>SÃO JOÃO DO SABUGI</v>
          </cell>
          <cell r="D2262" t="str">
            <v>241210</v>
          </cell>
          <cell r="E2262">
            <v>4655</v>
          </cell>
          <cell r="F2262">
            <v>515640</v>
          </cell>
          <cell r="G2262">
            <v>822</v>
          </cell>
          <cell r="H2262">
            <v>261277</v>
          </cell>
        </row>
        <row r="2263">
          <cell r="A2263">
            <v>241220</v>
          </cell>
          <cell r="B2263" t="str">
            <v>RN</v>
          </cell>
          <cell r="C2263" t="str">
            <v>SÃO JOSÉ DE MIPIBU</v>
          </cell>
          <cell r="D2263" t="str">
            <v>241220</v>
          </cell>
          <cell r="E2263">
            <v>84593</v>
          </cell>
          <cell r="F2263">
            <v>20725580</v>
          </cell>
          <cell r="G2263">
            <v>37665</v>
          </cell>
          <cell r="H2263">
            <v>10419957</v>
          </cell>
        </row>
        <row r="2264">
          <cell r="A2264">
            <v>241230</v>
          </cell>
          <cell r="B2264" t="str">
            <v>RN</v>
          </cell>
          <cell r="C2264" t="str">
            <v>SÃO JOSÉ DO CAMPESTRE</v>
          </cell>
          <cell r="D2264" t="str">
            <v>241230</v>
          </cell>
          <cell r="F2264">
            <v>2751405</v>
          </cell>
          <cell r="H2264">
            <v>1331325</v>
          </cell>
        </row>
        <row r="2265">
          <cell r="A2265">
            <v>241240</v>
          </cell>
          <cell r="B2265" t="str">
            <v>RN</v>
          </cell>
          <cell r="C2265" t="str">
            <v>SÃO JOSÉ DO SERIDÓ</v>
          </cell>
          <cell r="D2265" t="str">
            <v>241240</v>
          </cell>
          <cell r="E2265">
            <v>24172</v>
          </cell>
          <cell r="F2265">
            <v>3220243</v>
          </cell>
          <cell r="G2265">
            <v>18891</v>
          </cell>
          <cell r="H2265">
            <v>1355054</v>
          </cell>
        </row>
        <row r="2266">
          <cell r="A2266">
            <v>241250</v>
          </cell>
          <cell r="B2266" t="str">
            <v>RN</v>
          </cell>
          <cell r="C2266" t="str">
            <v>SÃO MIGUEL</v>
          </cell>
          <cell r="D2266" t="str">
            <v>241250</v>
          </cell>
          <cell r="E2266">
            <v>4641</v>
          </cell>
          <cell r="F2266">
            <v>22989219</v>
          </cell>
          <cell r="G2266">
            <v>1441</v>
          </cell>
          <cell r="H2266">
            <v>11081094</v>
          </cell>
        </row>
        <row r="2267">
          <cell r="A2267">
            <v>241255</v>
          </cell>
          <cell r="B2267" t="str">
            <v>RN</v>
          </cell>
          <cell r="C2267" t="str">
            <v>SÃO MIGUEL DO GOSTOSO</v>
          </cell>
          <cell r="D2267" t="str">
            <v>241255</v>
          </cell>
          <cell r="E2267">
            <v>2755</v>
          </cell>
          <cell r="F2267">
            <v>22360512</v>
          </cell>
          <cell r="H2267">
            <v>10815810</v>
          </cell>
        </row>
        <row r="2268">
          <cell r="A2268">
            <v>241260</v>
          </cell>
          <cell r="B2268" t="str">
            <v>RN</v>
          </cell>
          <cell r="C2268" t="str">
            <v>SÃO PAULO DO POTENGI</v>
          </cell>
          <cell r="D2268" t="str">
            <v>241260</v>
          </cell>
          <cell r="E2268">
            <v>102497</v>
          </cell>
          <cell r="F2268">
            <v>13771381</v>
          </cell>
          <cell r="G2268">
            <v>41244</v>
          </cell>
          <cell r="H2268">
            <v>8915942</v>
          </cell>
        </row>
        <row r="2269">
          <cell r="A2269">
            <v>241270</v>
          </cell>
          <cell r="B2269" t="str">
            <v>RN</v>
          </cell>
          <cell r="C2269" t="str">
            <v>SÃO PEDRO</v>
          </cell>
          <cell r="D2269" t="str">
            <v>241270</v>
          </cell>
          <cell r="E2269">
            <v>2736</v>
          </cell>
          <cell r="F2269">
            <v>316044</v>
          </cell>
          <cell r="G2269">
            <v>1528</v>
          </cell>
          <cell r="H2269">
            <v>227008</v>
          </cell>
        </row>
        <row r="2270">
          <cell r="A2270">
            <v>241280</v>
          </cell>
          <cell r="B2270" t="str">
            <v>RN</v>
          </cell>
          <cell r="C2270" t="str">
            <v>SÃO RAFAEL</v>
          </cell>
          <cell r="D2270" t="str">
            <v>241280</v>
          </cell>
          <cell r="F2270">
            <v>6441304</v>
          </cell>
          <cell r="H2270">
            <v>3116760</v>
          </cell>
        </row>
        <row r="2271">
          <cell r="A2271">
            <v>241290</v>
          </cell>
          <cell r="B2271" t="str">
            <v>RN</v>
          </cell>
          <cell r="C2271" t="str">
            <v>SÃO TOMÉ</v>
          </cell>
          <cell r="D2271" t="str">
            <v>241290</v>
          </cell>
          <cell r="E2271">
            <v>2358</v>
          </cell>
          <cell r="F2271">
            <v>7172426</v>
          </cell>
          <cell r="G2271">
            <v>1458</v>
          </cell>
          <cell r="H2271">
            <v>3522483</v>
          </cell>
        </row>
        <row r="2272">
          <cell r="A2272">
            <v>241300</v>
          </cell>
          <cell r="B2272" t="str">
            <v>RN</v>
          </cell>
          <cell r="C2272" t="str">
            <v>SÃO VICENTE</v>
          </cell>
          <cell r="D2272" t="str">
            <v>241300</v>
          </cell>
          <cell r="E2272">
            <v>815</v>
          </cell>
          <cell r="F2272">
            <v>6070059</v>
          </cell>
          <cell r="G2272">
            <v>206</v>
          </cell>
          <cell r="H2272">
            <v>2928126</v>
          </cell>
        </row>
        <row r="2273">
          <cell r="A2273">
            <v>241310</v>
          </cell>
          <cell r="B2273" t="str">
            <v>RN</v>
          </cell>
          <cell r="C2273" t="str">
            <v>SENADOR ELÓI DE SOUZA</v>
          </cell>
          <cell r="D2273" t="str">
            <v>241310</v>
          </cell>
          <cell r="F2273">
            <v>7190295</v>
          </cell>
          <cell r="H2273">
            <v>3479175</v>
          </cell>
        </row>
        <row r="2274">
          <cell r="A2274">
            <v>241320</v>
          </cell>
          <cell r="B2274" t="str">
            <v>RN</v>
          </cell>
          <cell r="C2274" t="str">
            <v>SENADOR GEORGINO AVELINO</v>
          </cell>
          <cell r="D2274" t="str">
            <v>241320</v>
          </cell>
          <cell r="E2274">
            <v>6265</v>
          </cell>
          <cell r="F2274">
            <v>4186683</v>
          </cell>
          <cell r="G2274">
            <v>4724</v>
          </cell>
          <cell r="H2274">
            <v>1956843</v>
          </cell>
        </row>
        <row r="2275">
          <cell r="A2275">
            <v>241030</v>
          </cell>
          <cell r="B2275" t="str">
            <v>RN</v>
          </cell>
          <cell r="C2275" t="str">
            <v>SERRA CAIADA</v>
          </cell>
          <cell r="D2275" t="str">
            <v>241030</v>
          </cell>
          <cell r="E2275">
            <v>8603</v>
          </cell>
          <cell r="F2275">
            <v>19848060</v>
          </cell>
          <cell r="G2275">
            <v>3438</v>
          </cell>
          <cell r="H2275">
            <v>9788594</v>
          </cell>
        </row>
        <row r="2276">
          <cell r="A2276">
            <v>241330</v>
          </cell>
          <cell r="B2276" t="str">
            <v>RN</v>
          </cell>
          <cell r="C2276" t="str">
            <v>SERRA DE SÃO BENTO</v>
          </cell>
          <cell r="D2276" t="str">
            <v>241330</v>
          </cell>
          <cell r="E2276">
            <v>14696</v>
          </cell>
          <cell r="F2276">
            <v>2442523</v>
          </cell>
          <cell r="G2276">
            <v>5349</v>
          </cell>
          <cell r="H2276">
            <v>1091041</v>
          </cell>
        </row>
        <row r="2277">
          <cell r="A2277">
            <v>241335</v>
          </cell>
          <cell r="B2277" t="str">
            <v>RN</v>
          </cell>
          <cell r="C2277" t="str">
            <v>SERRA DO MEL</v>
          </cell>
          <cell r="D2277" t="str">
            <v>241335</v>
          </cell>
          <cell r="F2277">
            <v>12893117</v>
          </cell>
          <cell r="H2277">
            <v>6238605</v>
          </cell>
        </row>
        <row r="2278">
          <cell r="A2278">
            <v>241340</v>
          </cell>
          <cell r="B2278" t="str">
            <v>RN</v>
          </cell>
          <cell r="C2278" t="str">
            <v>SERRA NEGRA DO NORTE</v>
          </cell>
          <cell r="D2278" t="str">
            <v>241340</v>
          </cell>
          <cell r="E2278">
            <v>97722</v>
          </cell>
          <cell r="F2278">
            <v>25458126</v>
          </cell>
          <cell r="G2278">
            <v>43908</v>
          </cell>
          <cell r="H2278">
            <v>11092164</v>
          </cell>
        </row>
        <row r="2279">
          <cell r="A2279">
            <v>241350</v>
          </cell>
          <cell r="B2279" t="str">
            <v>RN</v>
          </cell>
          <cell r="C2279" t="str">
            <v>SERRINHA</v>
          </cell>
          <cell r="D2279" t="str">
            <v>241350</v>
          </cell>
          <cell r="E2279">
            <v>39542</v>
          </cell>
          <cell r="F2279">
            <v>15224208</v>
          </cell>
          <cell r="G2279">
            <v>25158</v>
          </cell>
          <cell r="H2279">
            <v>7756595</v>
          </cell>
        </row>
        <row r="2280">
          <cell r="A2280">
            <v>241355</v>
          </cell>
          <cell r="B2280" t="str">
            <v>RN</v>
          </cell>
          <cell r="C2280" t="str">
            <v>SERRINHA DOS PINTOS</v>
          </cell>
          <cell r="D2280" t="str">
            <v>241355</v>
          </cell>
          <cell r="E2280">
            <v>974</v>
          </cell>
          <cell r="F2280">
            <v>1756413</v>
          </cell>
          <cell r="G2280">
            <v>9585</v>
          </cell>
          <cell r="H2280">
            <v>1146313</v>
          </cell>
        </row>
        <row r="2281">
          <cell r="A2281">
            <v>241360</v>
          </cell>
          <cell r="B2281" t="str">
            <v>RN</v>
          </cell>
          <cell r="C2281" t="str">
            <v>SEVERIANO MELO</v>
          </cell>
          <cell r="D2281" t="str">
            <v>241360</v>
          </cell>
          <cell r="E2281">
            <v>4553</v>
          </cell>
          <cell r="F2281">
            <v>24832045</v>
          </cell>
          <cell r="G2281">
            <v>1477</v>
          </cell>
          <cell r="H2281">
            <v>11962579</v>
          </cell>
        </row>
        <row r="2282">
          <cell r="A2282">
            <v>241370</v>
          </cell>
          <cell r="B2282" t="str">
            <v>RN</v>
          </cell>
          <cell r="C2282" t="str">
            <v>SÍTIO NOVO</v>
          </cell>
          <cell r="D2282" t="str">
            <v>241370</v>
          </cell>
          <cell r="E2282">
            <v>30</v>
          </cell>
          <cell r="F2282">
            <v>3670127</v>
          </cell>
          <cell r="H2282">
            <v>1775505</v>
          </cell>
        </row>
        <row r="2283">
          <cell r="A2283">
            <v>241380</v>
          </cell>
          <cell r="B2283" t="str">
            <v>RN</v>
          </cell>
          <cell r="C2283" t="str">
            <v>TABOLEIRO GRANDE</v>
          </cell>
          <cell r="D2283" t="str">
            <v>241380</v>
          </cell>
          <cell r="E2283">
            <v>31090</v>
          </cell>
          <cell r="F2283">
            <v>6194284</v>
          </cell>
          <cell r="G2283">
            <v>11692</v>
          </cell>
          <cell r="H2283">
            <v>2671176</v>
          </cell>
        </row>
        <row r="2284">
          <cell r="A2284">
            <v>241390</v>
          </cell>
          <cell r="B2284" t="str">
            <v>RN</v>
          </cell>
          <cell r="C2284" t="str">
            <v>TAIPU</v>
          </cell>
          <cell r="D2284" t="str">
            <v>241390</v>
          </cell>
          <cell r="E2284">
            <v>52056</v>
          </cell>
          <cell r="F2284">
            <v>12196574</v>
          </cell>
          <cell r="G2284">
            <v>18967</v>
          </cell>
          <cell r="H2284">
            <v>5771935</v>
          </cell>
        </row>
        <row r="2285">
          <cell r="A2285">
            <v>241400</v>
          </cell>
          <cell r="B2285" t="str">
            <v>RN</v>
          </cell>
          <cell r="C2285" t="str">
            <v>TANGARÁ</v>
          </cell>
          <cell r="D2285" t="str">
            <v>241400</v>
          </cell>
          <cell r="E2285">
            <v>7248</v>
          </cell>
          <cell r="F2285">
            <v>3068345</v>
          </cell>
          <cell r="G2285">
            <v>7246</v>
          </cell>
          <cell r="H2285">
            <v>1383333</v>
          </cell>
        </row>
        <row r="2286">
          <cell r="A2286">
            <v>241410</v>
          </cell>
          <cell r="B2286" t="str">
            <v>RN</v>
          </cell>
          <cell r="C2286" t="str">
            <v>TENENTE ANANIAS</v>
          </cell>
          <cell r="D2286" t="str">
            <v>241410</v>
          </cell>
          <cell r="E2286">
            <v>38142</v>
          </cell>
          <cell r="F2286">
            <v>5268014</v>
          </cell>
          <cell r="G2286">
            <v>14471</v>
          </cell>
          <cell r="H2286">
            <v>2168420</v>
          </cell>
        </row>
        <row r="2287">
          <cell r="A2287">
            <v>241415</v>
          </cell>
          <cell r="B2287" t="str">
            <v>RN</v>
          </cell>
          <cell r="C2287" t="str">
            <v>TENENTE LAURENTINO CRUZ</v>
          </cell>
          <cell r="D2287" t="str">
            <v>241415</v>
          </cell>
          <cell r="F2287">
            <v>308047</v>
          </cell>
          <cell r="H2287">
            <v>149055</v>
          </cell>
        </row>
        <row r="2288">
          <cell r="A2288">
            <v>241105</v>
          </cell>
          <cell r="B2288" t="str">
            <v>RN</v>
          </cell>
          <cell r="C2288" t="str">
            <v>TIBAU</v>
          </cell>
          <cell r="D2288" t="str">
            <v>241105</v>
          </cell>
          <cell r="E2288">
            <v>65608</v>
          </cell>
          <cell r="F2288">
            <v>24436737</v>
          </cell>
          <cell r="G2288">
            <v>20760</v>
          </cell>
          <cell r="H2288">
            <v>11862557</v>
          </cell>
        </row>
        <row r="2289">
          <cell r="A2289">
            <v>241420</v>
          </cell>
          <cell r="B2289" t="str">
            <v>RN</v>
          </cell>
          <cell r="C2289" t="str">
            <v>TIBAU DO SUL</v>
          </cell>
          <cell r="D2289" t="str">
            <v>241420</v>
          </cell>
          <cell r="E2289">
            <v>29413</v>
          </cell>
          <cell r="F2289">
            <v>5101647</v>
          </cell>
          <cell r="G2289">
            <v>16317</v>
          </cell>
          <cell r="H2289">
            <v>2267682</v>
          </cell>
        </row>
        <row r="2290">
          <cell r="A2290">
            <v>241430</v>
          </cell>
          <cell r="B2290" t="str">
            <v>RN</v>
          </cell>
          <cell r="C2290" t="str">
            <v>TIMBAÚBA DOS BATISTAS</v>
          </cell>
          <cell r="D2290" t="str">
            <v>241430</v>
          </cell>
          <cell r="E2290">
            <v>43672</v>
          </cell>
          <cell r="F2290">
            <v>39836399</v>
          </cell>
          <cell r="G2290">
            <v>17715</v>
          </cell>
          <cell r="H2290">
            <v>18863689</v>
          </cell>
        </row>
        <row r="2291">
          <cell r="A2291">
            <v>241440</v>
          </cell>
          <cell r="B2291" t="str">
            <v>RN</v>
          </cell>
          <cell r="C2291" t="str">
            <v>TOUROS</v>
          </cell>
          <cell r="D2291" t="str">
            <v>241440</v>
          </cell>
          <cell r="E2291">
            <v>5686</v>
          </cell>
          <cell r="F2291">
            <v>23768437</v>
          </cell>
          <cell r="G2291">
            <v>313</v>
          </cell>
          <cell r="H2291">
            <v>11050103</v>
          </cell>
        </row>
        <row r="2292">
          <cell r="A2292">
            <v>241445</v>
          </cell>
          <cell r="B2292" t="str">
            <v>RN</v>
          </cell>
          <cell r="C2292" t="str">
            <v>TRIUNFO POTIGUAR</v>
          </cell>
          <cell r="D2292" t="str">
            <v>241445</v>
          </cell>
          <cell r="E2292">
            <v>1053</v>
          </cell>
          <cell r="F2292">
            <v>8952405</v>
          </cell>
          <cell r="G2292">
            <v>337</v>
          </cell>
          <cell r="H2292">
            <v>4375499</v>
          </cell>
        </row>
        <row r="2293">
          <cell r="A2293">
            <v>241450</v>
          </cell>
          <cell r="B2293" t="str">
            <v>RN</v>
          </cell>
          <cell r="C2293" t="str">
            <v>UMARIZAL</v>
          </cell>
          <cell r="D2293" t="str">
            <v>241450</v>
          </cell>
          <cell r="E2293">
            <v>25763</v>
          </cell>
          <cell r="F2293">
            <v>10926673</v>
          </cell>
          <cell r="G2293">
            <v>10269</v>
          </cell>
          <cell r="H2293">
            <v>4972233</v>
          </cell>
        </row>
        <row r="2294">
          <cell r="A2294">
            <v>241470</v>
          </cell>
          <cell r="B2294" t="str">
            <v>RN</v>
          </cell>
          <cell r="C2294" t="str">
            <v>VÁRZEA</v>
          </cell>
          <cell r="D2294" t="str">
            <v>241470</v>
          </cell>
          <cell r="F2294">
            <v>881075924</v>
          </cell>
          <cell r="G2294">
            <v>4</v>
          </cell>
          <cell r="H2294">
            <v>426473409</v>
          </cell>
        </row>
        <row r="2295">
          <cell r="A2295">
            <v>241475</v>
          </cell>
          <cell r="B2295" t="str">
            <v>RN</v>
          </cell>
          <cell r="C2295" t="str">
            <v>VENHA-VER</v>
          </cell>
          <cell r="D2295" t="str">
            <v>241475</v>
          </cell>
          <cell r="E2295">
            <v>1</v>
          </cell>
          <cell r="F2295">
            <v>8538</v>
          </cell>
          <cell r="G2295">
            <v>61</v>
          </cell>
          <cell r="H2295">
            <v>3174</v>
          </cell>
        </row>
        <row r="2296">
          <cell r="A2296">
            <v>241480</v>
          </cell>
          <cell r="B2296" t="str">
            <v>RN</v>
          </cell>
          <cell r="C2296" t="str">
            <v>VERA CRUZ</v>
          </cell>
          <cell r="D2296" t="str">
            <v>241480</v>
          </cell>
          <cell r="E2296">
            <v>52442</v>
          </cell>
          <cell r="F2296">
            <v>19737437</v>
          </cell>
          <cell r="G2296">
            <v>23730</v>
          </cell>
          <cell r="H2296">
            <v>8813177</v>
          </cell>
        </row>
        <row r="2297">
          <cell r="A2297">
            <v>241490</v>
          </cell>
          <cell r="B2297" t="str">
            <v>RN</v>
          </cell>
          <cell r="C2297" t="str">
            <v>VIÇOSA</v>
          </cell>
          <cell r="D2297" t="str">
            <v>241490</v>
          </cell>
          <cell r="F2297">
            <v>1313532</v>
          </cell>
          <cell r="H2297">
            <v>635580</v>
          </cell>
        </row>
        <row r="2298">
          <cell r="A2298">
            <v>241500</v>
          </cell>
          <cell r="B2298" t="str">
            <v>RN</v>
          </cell>
          <cell r="C2298" t="str">
            <v>VILA FLOR</v>
          </cell>
          <cell r="D2298" t="str">
            <v>241500</v>
          </cell>
          <cell r="E2298">
            <v>20462</v>
          </cell>
          <cell r="F2298">
            <v>2797884</v>
          </cell>
          <cell r="G2298">
            <v>8128</v>
          </cell>
          <cell r="H2298">
            <v>1267415</v>
          </cell>
        </row>
        <row r="2299">
          <cell r="A2299">
            <v>430003</v>
          </cell>
          <cell r="B2299" t="str">
            <v>RS</v>
          </cell>
          <cell r="C2299" t="str">
            <v>ACEGUÁ</v>
          </cell>
          <cell r="D2299" t="str">
            <v>430003</v>
          </cell>
          <cell r="E2299">
            <v>1355</v>
          </cell>
          <cell r="F2299">
            <v>25148543</v>
          </cell>
          <cell r="G2299">
            <v>1654</v>
          </cell>
          <cell r="H2299">
            <v>12171399</v>
          </cell>
        </row>
        <row r="2300">
          <cell r="A2300">
            <v>430010</v>
          </cell>
          <cell r="B2300" t="str">
            <v>RS</v>
          </cell>
          <cell r="C2300" t="str">
            <v>AGUDO</v>
          </cell>
          <cell r="D2300" t="str">
            <v>430010</v>
          </cell>
          <cell r="F2300">
            <v>15389051</v>
          </cell>
          <cell r="H2300">
            <v>7446315</v>
          </cell>
        </row>
        <row r="2301">
          <cell r="A2301">
            <v>430020</v>
          </cell>
          <cell r="B2301" t="str">
            <v>RS</v>
          </cell>
          <cell r="C2301" t="str">
            <v>AJURICABA</v>
          </cell>
          <cell r="D2301" t="str">
            <v>430020</v>
          </cell>
          <cell r="E2301">
            <v>224284</v>
          </cell>
          <cell r="F2301">
            <v>21313766</v>
          </cell>
          <cell r="G2301">
            <v>109846</v>
          </cell>
          <cell r="H2301">
            <v>12598817</v>
          </cell>
        </row>
        <row r="2302">
          <cell r="A2302">
            <v>430063</v>
          </cell>
          <cell r="B2302" t="str">
            <v>RS</v>
          </cell>
          <cell r="C2302" t="str">
            <v>AMARAL FERRADOR</v>
          </cell>
          <cell r="D2302" t="str">
            <v>430063</v>
          </cell>
          <cell r="F2302">
            <v>5820622</v>
          </cell>
          <cell r="H2302">
            <v>2816430</v>
          </cell>
        </row>
        <row r="2303">
          <cell r="A2303">
            <v>430120</v>
          </cell>
          <cell r="B2303" t="str">
            <v>RS</v>
          </cell>
          <cell r="C2303" t="str">
            <v>ARROIO DO TIGRE</v>
          </cell>
          <cell r="D2303" t="str">
            <v>430120</v>
          </cell>
          <cell r="F2303">
            <v>12916925</v>
          </cell>
          <cell r="H2303">
            <v>6250125</v>
          </cell>
        </row>
        <row r="2304">
          <cell r="A2304">
            <v>430192</v>
          </cell>
          <cell r="B2304" t="str">
            <v>RS</v>
          </cell>
          <cell r="C2304" t="str">
            <v>BARRA DO RIO AZUL</v>
          </cell>
          <cell r="D2304" t="str">
            <v>430192</v>
          </cell>
          <cell r="F2304">
            <v>12584481</v>
          </cell>
          <cell r="H2304">
            <v>6089265</v>
          </cell>
        </row>
        <row r="2305">
          <cell r="A2305">
            <v>430205</v>
          </cell>
          <cell r="B2305" t="str">
            <v>RS</v>
          </cell>
          <cell r="C2305" t="str">
            <v>BENJAMIN CONSTANT DO SUL</v>
          </cell>
          <cell r="D2305" t="str">
            <v>430205</v>
          </cell>
          <cell r="F2305">
            <v>2436476</v>
          </cell>
          <cell r="H2305">
            <v>1178940</v>
          </cell>
        </row>
        <row r="2306">
          <cell r="A2306">
            <v>430210</v>
          </cell>
          <cell r="B2306" t="str">
            <v>RS</v>
          </cell>
          <cell r="C2306" t="str">
            <v>BENTO GONÇALVES</v>
          </cell>
          <cell r="D2306" t="str">
            <v>430210</v>
          </cell>
          <cell r="F2306">
            <v>0</v>
          </cell>
          <cell r="H2306">
            <v>0</v>
          </cell>
        </row>
        <row r="2307">
          <cell r="A2307">
            <v>430230</v>
          </cell>
          <cell r="B2307" t="str">
            <v>RS</v>
          </cell>
          <cell r="C2307" t="str">
            <v>BOM JESUS</v>
          </cell>
          <cell r="D2307" t="str">
            <v>430230</v>
          </cell>
          <cell r="E2307">
            <v>154423</v>
          </cell>
          <cell r="F2307">
            <v>17989250</v>
          </cell>
          <cell r="G2307">
            <v>68703</v>
          </cell>
          <cell r="H2307">
            <v>9462505</v>
          </cell>
        </row>
        <row r="2308">
          <cell r="A2308">
            <v>430270</v>
          </cell>
          <cell r="B2308" t="str">
            <v>RS</v>
          </cell>
          <cell r="C2308" t="str">
            <v>BUTIÁ</v>
          </cell>
          <cell r="D2308" t="str">
            <v>430270</v>
          </cell>
          <cell r="E2308">
            <v>168032</v>
          </cell>
          <cell r="F2308">
            <v>33121703</v>
          </cell>
          <cell r="G2308">
            <v>61239</v>
          </cell>
          <cell r="H2308">
            <v>17335689</v>
          </cell>
        </row>
        <row r="2309">
          <cell r="A2309">
            <v>430310</v>
          </cell>
          <cell r="B2309" t="str">
            <v>RS</v>
          </cell>
          <cell r="C2309" t="str">
            <v>CACHOEIRINHA</v>
          </cell>
          <cell r="D2309" t="str">
            <v>430310</v>
          </cell>
          <cell r="F2309">
            <v>72865469</v>
          </cell>
          <cell r="H2309">
            <v>35257485</v>
          </cell>
        </row>
        <row r="2310">
          <cell r="A2310">
            <v>430360</v>
          </cell>
          <cell r="B2310" t="str">
            <v>RS</v>
          </cell>
          <cell r="C2310" t="str">
            <v>CAMBARÁ DO SUL</v>
          </cell>
          <cell r="D2310" t="str">
            <v>430360</v>
          </cell>
          <cell r="F2310">
            <v>1384553</v>
          </cell>
          <cell r="H2310">
            <v>669945</v>
          </cell>
        </row>
        <row r="2311">
          <cell r="A2311">
            <v>430367</v>
          </cell>
          <cell r="B2311" t="str">
            <v>RS</v>
          </cell>
          <cell r="C2311" t="str">
            <v>CAMPESTRE DA SERRA</v>
          </cell>
          <cell r="D2311" t="str">
            <v>430367</v>
          </cell>
          <cell r="F2311">
            <v>4249976</v>
          </cell>
          <cell r="H2311">
            <v>2056440</v>
          </cell>
        </row>
        <row r="2312">
          <cell r="A2312">
            <v>430400</v>
          </cell>
          <cell r="B2312" t="str">
            <v>RS</v>
          </cell>
          <cell r="C2312" t="str">
            <v>CAMPO NOVO</v>
          </cell>
          <cell r="D2312" t="str">
            <v>430400</v>
          </cell>
          <cell r="E2312">
            <v>87958</v>
          </cell>
          <cell r="F2312">
            <v>12581669</v>
          </cell>
          <cell r="G2312">
            <v>42946</v>
          </cell>
          <cell r="H2312">
            <v>7550930</v>
          </cell>
        </row>
        <row r="2313">
          <cell r="A2313">
            <v>430435</v>
          </cell>
          <cell r="B2313" t="str">
            <v>RS</v>
          </cell>
          <cell r="C2313" t="str">
            <v>CANDIOTA</v>
          </cell>
          <cell r="D2313" t="str">
            <v>430435</v>
          </cell>
          <cell r="F2313">
            <v>33940536</v>
          </cell>
          <cell r="H2313">
            <v>16422840</v>
          </cell>
        </row>
        <row r="2314">
          <cell r="A2314">
            <v>430450</v>
          </cell>
          <cell r="B2314" t="str">
            <v>RS</v>
          </cell>
          <cell r="C2314" t="str">
            <v>CANGUÇU</v>
          </cell>
          <cell r="D2314" t="str">
            <v>430450</v>
          </cell>
          <cell r="F2314">
            <v>73440333</v>
          </cell>
          <cell r="H2314">
            <v>35535645</v>
          </cell>
        </row>
        <row r="2315">
          <cell r="A2315">
            <v>430461</v>
          </cell>
          <cell r="B2315" t="str">
            <v>RS</v>
          </cell>
          <cell r="C2315" t="str">
            <v>CANUDOS DO VALE</v>
          </cell>
          <cell r="D2315" t="str">
            <v>430461</v>
          </cell>
          <cell r="E2315">
            <v>91723</v>
          </cell>
          <cell r="F2315">
            <v>9385100</v>
          </cell>
          <cell r="G2315">
            <v>36394</v>
          </cell>
          <cell r="H2315">
            <v>4597600</v>
          </cell>
        </row>
        <row r="2316">
          <cell r="A2316">
            <v>430471</v>
          </cell>
          <cell r="B2316" t="str">
            <v>RS</v>
          </cell>
          <cell r="C2316" t="str">
            <v>CARAÁ</v>
          </cell>
          <cell r="D2316" t="str">
            <v>430471</v>
          </cell>
          <cell r="E2316">
            <v>93232</v>
          </cell>
          <cell r="F2316">
            <v>10334035</v>
          </cell>
          <cell r="G2316">
            <v>41124</v>
          </cell>
          <cell r="H2316">
            <v>4905872</v>
          </cell>
        </row>
        <row r="2317">
          <cell r="A2317">
            <v>430500</v>
          </cell>
          <cell r="B2317" t="str">
            <v>RS</v>
          </cell>
          <cell r="C2317" t="str">
            <v>CATUÍPE</v>
          </cell>
          <cell r="D2317" t="str">
            <v>430500</v>
          </cell>
          <cell r="E2317">
            <v>199537</v>
          </cell>
          <cell r="F2317">
            <v>29716687</v>
          </cell>
          <cell r="G2317">
            <v>101431</v>
          </cell>
          <cell r="H2317">
            <v>15573948</v>
          </cell>
        </row>
        <row r="2318">
          <cell r="A2318">
            <v>430510</v>
          </cell>
          <cell r="B2318" t="str">
            <v>RS</v>
          </cell>
          <cell r="C2318" t="str">
            <v>CAXIAS DO SUL</v>
          </cell>
          <cell r="D2318" t="str">
            <v>430510</v>
          </cell>
          <cell r="F2318">
            <v>210</v>
          </cell>
          <cell r="H2318">
            <v>0</v>
          </cell>
        </row>
        <row r="2319">
          <cell r="A2319">
            <v>430517</v>
          </cell>
          <cell r="B2319" t="str">
            <v>RS</v>
          </cell>
          <cell r="C2319" t="str">
            <v>CERRO GRANDE DO SUL</v>
          </cell>
          <cell r="D2319" t="str">
            <v>430517</v>
          </cell>
          <cell r="F2319">
            <v>3512641</v>
          </cell>
          <cell r="H2319">
            <v>1699665</v>
          </cell>
        </row>
        <row r="2320">
          <cell r="A2320">
            <v>430610</v>
          </cell>
          <cell r="B2320" t="str">
            <v>RS</v>
          </cell>
          <cell r="C2320" t="str">
            <v>CRUZ ALTA</v>
          </cell>
          <cell r="D2320" t="str">
            <v>430610</v>
          </cell>
          <cell r="F2320">
            <v>298688503</v>
          </cell>
          <cell r="H2320">
            <v>144526695</v>
          </cell>
        </row>
        <row r="2321">
          <cell r="A2321">
            <v>430637</v>
          </cell>
          <cell r="B2321" t="str">
            <v>RS</v>
          </cell>
          <cell r="C2321" t="str">
            <v>DILERMANDO DE AGUIAR</v>
          </cell>
          <cell r="D2321" t="str">
            <v>430637</v>
          </cell>
          <cell r="E2321">
            <v>64477</v>
          </cell>
          <cell r="F2321">
            <v>13587223</v>
          </cell>
          <cell r="G2321">
            <v>31902</v>
          </cell>
          <cell r="H2321">
            <v>5840666</v>
          </cell>
        </row>
        <row r="2322">
          <cell r="A2322">
            <v>430645</v>
          </cell>
          <cell r="B2322" t="str">
            <v>RS</v>
          </cell>
          <cell r="C2322" t="str">
            <v>DOIS LAJEADOS</v>
          </cell>
          <cell r="D2322" t="str">
            <v>430645</v>
          </cell>
          <cell r="E2322">
            <v>240</v>
          </cell>
          <cell r="F2322">
            <v>10300766</v>
          </cell>
          <cell r="G2322">
            <v>132</v>
          </cell>
          <cell r="H2322">
            <v>4541752</v>
          </cell>
        </row>
        <row r="2323">
          <cell r="A2323">
            <v>430650</v>
          </cell>
          <cell r="B2323" t="str">
            <v>RS</v>
          </cell>
          <cell r="C2323" t="str">
            <v>DOM FELICIANO</v>
          </cell>
          <cell r="D2323" t="str">
            <v>430650</v>
          </cell>
          <cell r="F2323">
            <v>10946286</v>
          </cell>
          <cell r="H2323">
            <v>5296590</v>
          </cell>
        </row>
        <row r="2324">
          <cell r="A2324">
            <v>430655</v>
          </cell>
          <cell r="B2324" t="str">
            <v>RS</v>
          </cell>
          <cell r="C2324" t="str">
            <v>DOM PEDRO DE ALCÂNTARA</v>
          </cell>
          <cell r="D2324" t="str">
            <v>430655</v>
          </cell>
          <cell r="E2324">
            <v>32652</v>
          </cell>
          <cell r="F2324">
            <v>8384874</v>
          </cell>
          <cell r="G2324">
            <v>11416</v>
          </cell>
          <cell r="H2324">
            <v>4296672</v>
          </cell>
        </row>
        <row r="2325">
          <cell r="A2325">
            <v>430675</v>
          </cell>
          <cell r="B2325" t="str">
            <v>RS</v>
          </cell>
          <cell r="C2325" t="str">
            <v>DOUTOR RICARDO</v>
          </cell>
          <cell r="D2325" t="str">
            <v>430675</v>
          </cell>
          <cell r="E2325">
            <v>77612</v>
          </cell>
          <cell r="F2325">
            <v>11042437</v>
          </cell>
          <cell r="G2325">
            <v>37427</v>
          </cell>
          <cell r="H2325">
            <v>4800695</v>
          </cell>
        </row>
        <row r="2326">
          <cell r="A2326">
            <v>430690</v>
          </cell>
          <cell r="B2326" t="str">
            <v>RS</v>
          </cell>
          <cell r="C2326" t="str">
            <v>ENCRUZILHADA DO SUL</v>
          </cell>
          <cell r="D2326" t="str">
            <v>430690</v>
          </cell>
          <cell r="E2326">
            <v>263693</v>
          </cell>
          <cell r="F2326">
            <v>21049213</v>
          </cell>
          <cell r="G2326">
            <v>103731</v>
          </cell>
          <cell r="H2326">
            <v>8789095</v>
          </cell>
        </row>
        <row r="2327">
          <cell r="A2327">
            <v>430693</v>
          </cell>
          <cell r="B2327" t="str">
            <v>RS</v>
          </cell>
          <cell r="C2327" t="str">
            <v>ENTRE-IJUÍS</v>
          </cell>
          <cell r="D2327" t="str">
            <v>430693</v>
          </cell>
          <cell r="F2327">
            <v>5890</v>
          </cell>
          <cell r="H2327">
            <v>2850</v>
          </cell>
        </row>
        <row r="2328">
          <cell r="A2328">
            <v>430820</v>
          </cell>
          <cell r="B2328" t="str">
            <v>RS</v>
          </cell>
          <cell r="C2328" t="str">
            <v>FLORES DA CUNHA</v>
          </cell>
          <cell r="D2328" t="str">
            <v>430820</v>
          </cell>
          <cell r="F2328">
            <v>0</v>
          </cell>
          <cell r="H2328">
            <v>0</v>
          </cell>
        </row>
        <row r="2329">
          <cell r="A2329">
            <v>430840</v>
          </cell>
          <cell r="B2329" t="str">
            <v>RS</v>
          </cell>
          <cell r="C2329" t="str">
            <v>FORMIGUEIRO</v>
          </cell>
          <cell r="D2329" t="str">
            <v>430840</v>
          </cell>
          <cell r="F2329">
            <v>4269165</v>
          </cell>
          <cell r="H2329">
            <v>2065725</v>
          </cell>
        </row>
        <row r="2330">
          <cell r="A2330">
            <v>430845</v>
          </cell>
          <cell r="B2330" t="str">
            <v>RS</v>
          </cell>
          <cell r="C2330" t="str">
            <v>FORTALEZA DOS VALOS</v>
          </cell>
          <cell r="D2330" t="str">
            <v>430845</v>
          </cell>
          <cell r="F2330">
            <v>16027</v>
          </cell>
          <cell r="H2330">
            <v>7755</v>
          </cell>
        </row>
        <row r="2331">
          <cell r="A2331">
            <v>430915</v>
          </cell>
          <cell r="B2331" t="str">
            <v>RS</v>
          </cell>
          <cell r="C2331" t="str">
            <v>GRAMADO XAVIER</v>
          </cell>
          <cell r="D2331" t="str">
            <v>430915</v>
          </cell>
          <cell r="E2331">
            <v>115447</v>
          </cell>
          <cell r="F2331">
            <v>20833915</v>
          </cell>
          <cell r="G2331">
            <v>59117</v>
          </cell>
          <cell r="H2331">
            <v>10841065</v>
          </cell>
        </row>
        <row r="2332">
          <cell r="A2332">
            <v>430930</v>
          </cell>
          <cell r="B2332" t="str">
            <v>RS</v>
          </cell>
          <cell r="C2332" t="str">
            <v>GUAÍBA</v>
          </cell>
          <cell r="D2332" t="str">
            <v>430930</v>
          </cell>
          <cell r="F2332">
            <v>53344087</v>
          </cell>
          <cell r="H2332">
            <v>25811655</v>
          </cell>
        </row>
        <row r="2333">
          <cell r="A2333">
            <v>430957</v>
          </cell>
          <cell r="B2333" t="str">
            <v>RS</v>
          </cell>
          <cell r="C2333" t="str">
            <v>HERVEIRAS</v>
          </cell>
          <cell r="D2333" t="str">
            <v>430957</v>
          </cell>
          <cell r="F2333">
            <v>0</v>
          </cell>
          <cell r="H2333">
            <v>0</v>
          </cell>
        </row>
        <row r="2334">
          <cell r="A2334">
            <v>430965</v>
          </cell>
          <cell r="B2334" t="str">
            <v>RS</v>
          </cell>
          <cell r="C2334" t="str">
            <v>HULHA NEGRA</v>
          </cell>
          <cell r="D2334" t="str">
            <v>430965</v>
          </cell>
          <cell r="F2334">
            <v>1461681</v>
          </cell>
          <cell r="H2334">
            <v>707265</v>
          </cell>
        </row>
        <row r="2335">
          <cell r="A2335">
            <v>430975</v>
          </cell>
          <cell r="B2335" t="str">
            <v>RS</v>
          </cell>
          <cell r="C2335" t="str">
            <v>IBARAMA</v>
          </cell>
          <cell r="D2335" t="str">
            <v>430975</v>
          </cell>
          <cell r="E2335">
            <v>184923</v>
          </cell>
          <cell r="F2335">
            <v>26354288</v>
          </cell>
          <cell r="G2335">
            <v>76515</v>
          </cell>
          <cell r="H2335">
            <v>12550363</v>
          </cell>
        </row>
        <row r="2336">
          <cell r="A2336">
            <v>430995</v>
          </cell>
          <cell r="B2336" t="str">
            <v>RS</v>
          </cell>
          <cell r="C2336" t="str">
            <v>IBIRAPUITÃ</v>
          </cell>
          <cell r="D2336" t="str">
            <v>430995</v>
          </cell>
          <cell r="E2336">
            <v>101390</v>
          </cell>
          <cell r="F2336">
            <v>28550101</v>
          </cell>
          <cell r="G2336">
            <v>64990</v>
          </cell>
          <cell r="H2336">
            <v>15658623</v>
          </cell>
        </row>
        <row r="2337">
          <cell r="A2337">
            <v>431043</v>
          </cell>
          <cell r="B2337" t="str">
            <v>RS</v>
          </cell>
          <cell r="C2337" t="str">
            <v>IPÊ</v>
          </cell>
          <cell r="D2337" t="str">
            <v>431043</v>
          </cell>
          <cell r="E2337">
            <v>142267</v>
          </cell>
          <cell r="F2337">
            <v>22643796</v>
          </cell>
          <cell r="G2337">
            <v>63570</v>
          </cell>
          <cell r="H2337">
            <v>14681739</v>
          </cell>
        </row>
        <row r="2338">
          <cell r="A2338">
            <v>431053</v>
          </cell>
          <cell r="B2338" t="str">
            <v>RS</v>
          </cell>
          <cell r="C2338" t="str">
            <v>ITAARA</v>
          </cell>
          <cell r="D2338" t="str">
            <v>431053</v>
          </cell>
          <cell r="E2338">
            <v>125992</v>
          </cell>
          <cell r="F2338">
            <v>23486468</v>
          </cell>
          <cell r="G2338">
            <v>57959</v>
          </cell>
          <cell r="H2338">
            <v>10302358</v>
          </cell>
        </row>
        <row r="2339">
          <cell r="A2339">
            <v>431055</v>
          </cell>
          <cell r="B2339" t="str">
            <v>RS</v>
          </cell>
          <cell r="C2339" t="str">
            <v>ITACURUBI</v>
          </cell>
          <cell r="D2339" t="str">
            <v>431055</v>
          </cell>
          <cell r="F2339">
            <v>5297962</v>
          </cell>
          <cell r="H2339">
            <v>2563530</v>
          </cell>
        </row>
        <row r="2340">
          <cell r="A2340">
            <v>431075</v>
          </cell>
          <cell r="B2340" t="str">
            <v>RS</v>
          </cell>
          <cell r="C2340" t="str">
            <v>IVORÁ</v>
          </cell>
          <cell r="D2340" t="str">
            <v>431075</v>
          </cell>
          <cell r="F2340">
            <v>24524813</v>
          </cell>
          <cell r="H2340">
            <v>11866845</v>
          </cell>
        </row>
        <row r="2341">
          <cell r="A2341">
            <v>431087</v>
          </cell>
          <cell r="B2341" t="str">
            <v>RS</v>
          </cell>
          <cell r="C2341" t="str">
            <v>JACUIZINHO</v>
          </cell>
          <cell r="D2341" t="str">
            <v>431087</v>
          </cell>
          <cell r="F2341">
            <v>14233340</v>
          </cell>
          <cell r="H2341">
            <v>6887100</v>
          </cell>
        </row>
        <row r="2342">
          <cell r="A2342">
            <v>431113</v>
          </cell>
          <cell r="B2342" t="str">
            <v>RS</v>
          </cell>
          <cell r="C2342" t="str">
            <v>JARI</v>
          </cell>
          <cell r="D2342" t="str">
            <v>431113</v>
          </cell>
          <cell r="F2342">
            <v>45527127</v>
          </cell>
          <cell r="H2342">
            <v>22029255</v>
          </cell>
        </row>
        <row r="2343">
          <cell r="A2343">
            <v>431123</v>
          </cell>
          <cell r="B2343" t="str">
            <v>RS</v>
          </cell>
          <cell r="C2343" t="str">
            <v>LAGOA BONITA DO SUL</v>
          </cell>
          <cell r="D2343" t="str">
            <v>431123</v>
          </cell>
          <cell r="E2343">
            <v>92665</v>
          </cell>
          <cell r="F2343">
            <v>10657256</v>
          </cell>
          <cell r="G2343">
            <v>39289</v>
          </cell>
          <cell r="H2343">
            <v>4947907</v>
          </cell>
        </row>
        <row r="2344">
          <cell r="A2344">
            <v>431125</v>
          </cell>
          <cell r="B2344" t="str">
            <v>RS</v>
          </cell>
          <cell r="C2344" t="str">
            <v>LAGOÃO</v>
          </cell>
          <cell r="D2344" t="str">
            <v>431125</v>
          </cell>
          <cell r="E2344">
            <v>52181</v>
          </cell>
          <cell r="F2344">
            <v>22021649</v>
          </cell>
          <cell r="G2344">
            <v>31236</v>
          </cell>
          <cell r="H2344">
            <v>10808261</v>
          </cell>
        </row>
        <row r="2345">
          <cell r="A2345">
            <v>431164</v>
          </cell>
          <cell r="B2345" t="str">
            <v>RS</v>
          </cell>
          <cell r="C2345" t="str">
            <v>LINHA NOVA</v>
          </cell>
          <cell r="D2345" t="str">
            <v>431164</v>
          </cell>
          <cell r="E2345">
            <v>73966</v>
          </cell>
          <cell r="F2345">
            <v>15543870</v>
          </cell>
          <cell r="G2345">
            <v>30491</v>
          </cell>
          <cell r="H2345">
            <v>7392821</v>
          </cell>
        </row>
        <row r="2346">
          <cell r="A2346">
            <v>431177</v>
          </cell>
          <cell r="B2346" t="str">
            <v>RS</v>
          </cell>
          <cell r="C2346" t="str">
            <v>MAQUINÉ</v>
          </cell>
          <cell r="D2346" t="str">
            <v>431177</v>
          </cell>
          <cell r="E2346">
            <v>54122</v>
          </cell>
          <cell r="F2346">
            <v>5784443</v>
          </cell>
          <cell r="G2346">
            <v>29284</v>
          </cell>
          <cell r="H2346">
            <v>3782970</v>
          </cell>
        </row>
        <row r="2347">
          <cell r="A2347">
            <v>431179</v>
          </cell>
          <cell r="B2347" t="str">
            <v>RS</v>
          </cell>
          <cell r="C2347" t="str">
            <v>MARATÁ</v>
          </cell>
          <cell r="D2347" t="str">
            <v>431179</v>
          </cell>
          <cell r="F2347">
            <v>19436132</v>
          </cell>
          <cell r="H2347">
            <v>9404580</v>
          </cell>
        </row>
        <row r="2348">
          <cell r="A2348">
            <v>431210</v>
          </cell>
          <cell r="B2348" t="str">
            <v>RS</v>
          </cell>
          <cell r="C2348" t="str">
            <v>MATA</v>
          </cell>
          <cell r="D2348" t="str">
            <v>431210</v>
          </cell>
          <cell r="F2348">
            <v>9114961</v>
          </cell>
          <cell r="H2348">
            <v>4410465</v>
          </cell>
        </row>
        <row r="2349">
          <cell r="A2349">
            <v>431215</v>
          </cell>
          <cell r="B2349" t="str">
            <v>RS</v>
          </cell>
          <cell r="C2349" t="str">
            <v>MATO LEITÃO</v>
          </cell>
          <cell r="D2349" t="str">
            <v>431215</v>
          </cell>
          <cell r="F2349">
            <v>18910</v>
          </cell>
          <cell r="H2349">
            <v>9150</v>
          </cell>
        </row>
        <row r="2350">
          <cell r="A2350">
            <v>431220</v>
          </cell>
          <cell r="B2350" t="str">
            <v>RS</v>
          </cell>
          <cell r="C2350" t="str">
            <v>MAXIMILIANO DE ALMEIDA</v>
          </cell>
          <cell r="D2350" t="str">
            <v>431220</v>
          </cell>
          <cell r="E2350">
            <v>114267</v>
          </cell>
          <cell r="F2350">
            <v>16513157</v>
          </cell>
          <cell r="G2350">
            <v>58765</v>
          </cell>
          <cell r="H2350">
            <v>7573516</v>
          </cell>
        </row>
        <row r="2351">
          <cell r="A2351">
            <v>431238</v>
          </cell>
          <cell r="B2351" t="str">
            <v>RS</v>
          </cell>
          <cell r="C2351" t="str">
            <v>MONTE BELO DO SUL</v>
          </cell>
          <cell r="D2351" t="str">
            <v>431238</v>
          </cell>
          <cell r="F2351">
            <v>224657</v>
          </cell>
          <cell r="H2351">
            <v>108705</v>
          </cell>
        </row>
        <row r="2352">
          <cell r="A2352">
            <v>431250</v>
          </cell>
          <cell r="B2352" t="str">
            <v>RS</v>
          </cell>
          <cell r="C2352" t="str">
            <v>MOSTARDAS</v>
          </cell>
          <cell r="D2352" t="str">
            <v>431250</v>
          </cell>
          <cell r="F2352">
            <v>55674016</v>
          </cell>
          <cell r="H2352">
            <v>26939040</v>
          </cell>
        </row>
        <row r="2353">
          <cell r="A2353">
            <v>431260</v>
          </cell>
          <cell r="B2353" t="str">
            <v>RS</v>
          </cell>
          <cell r="C2353" t="str">
            <v>MUÇUM</v>
          </cell>
          <cell r="D2353" t="str">
            <v>431260</v>
          </cell>
          <cell r="E2353">
            <v>52855</v>
          </cell>
          <cell r="F2353">
            <v>10911432</v>
          </cell>
          <cell r="G2353">
            <v>26256</v>
          </cell>
          <cell r="H2353">
            <v>5226275</v>
          </cell>
        </row>
        <row r="2354">
          <cell r="A2354">
            <v>431265</v>
          </cell>
          <cell r="B2354" t="str">
            <v>RS</v>
          </cell>
          <cell r="C2354" t="str">
            <v>NÃO-ME-TOQUE</v>
          </cell>
          <cell r="D2354" t="str">
            <v>431265</v>
          </cell>
          <cell r="E2354">
            <v>339897</v>
          </cell>
          <cell r="F2354">
            <v>77926336</v>
          </cell>
          <cell r="G2354">
            <v>179477</v>
          </cell>
          <cell r="H2354">
            <v>36747288</v>
          </cell>
        </row>
        <row r="2355">
          <cell r="A2355">
            <v>431280</v>
          </cell>
          <cell r="B2355" t="str">
            <v>RS</v>
          </cell>
          <cell r="C2355" t="str">
            <v>NOVA ARAÇÁ</v>
          </cell>
          <cell r="D2355" t="str">
            <v>431280</v>
          </cell>
          <cell r="F2355">
            <v>0</v>
          </cell>
          <cell r="H2355">
            <v>0</v>
          </cell>
        </row>
        <row r="2356">
          <cell r="A2356">
            <v>431333</v>
          </cell>
          <cell r="B2356" t="str">
            <v>RS</v>
          </cell>
          <cell r="C2356" t="str">
            <v>NOVA RAMADA</v>
          </cell>
          <cell r="D2356" t="str">
            <v>431333</v>
          </cell>
          <cell r="E2356">
            <v>107240</v>
          </cell>
          <cell r="F2356">
            <v>10513264</v>
          </cell>
          <cell r="G2356">
            <v>59421</v>
          </cell>
          <cell r="H2356">
            <v>6188478</v>
          </cell>
        </row>
        <row r="2357">
          <cell r="A2357">
            <v>431339</v>
          </cell>
          <cell r="B2357" t="str">
            <v>RS</v>
          </cell>
          <cell r="C2357" t="str">
            <v>NOVO CABRAIS</v>
          </cell>
          <cell r="D2357" t="str">
            <v>431339</v>
          </cell>
          <cell r="E2357">
            <v>111014</v>
          </cell>
          <cell r="F2357">
            <v>28581026</v>
          </cell>
          <cell r="G2357">
            <v>47038</v>
          </cell>
          <cell r="H2357">
            <v>14328077</v>
          </cell>
        </row>
        <row r="2358">
          <cell r="A2358">
            <v>431344</v>
          </cell>
          <cell r="B2358" t="str">
            <v>RS</v>
          </cell>
          <cell r="C2358" t="str">
            <v>NOVO TIRADENTES</v>
          </cell>
          <cell r="D2358" t="str">
            <v>431344</v>
          </cell>
          <cell r="E2358">
            <v>53564</v>
          </cell>
          <cell r="F2358">
            <v>7608271</v>
          </cell>
          <cell r="G2358">
            <v>25949</v>
          </cell>
          <cell r="H2358">
            <v>3750690</v>
          </cell>
        </row>
        <row r="2359">
          <cell r="A2359">
            <v>431402</v>
          </cell>
          <cell r="B2359" t="str">
            <v>RS</v>
          </cell>
          <cell r="C2359" t="str">
            <v>PARAÍSO DO SUL</v>
          </cell>
          <cell r="D2359" t="str">
            <v>431402</v>
          </cell>
          <cell r="E2359">
            <v>70542</v>
          </cell>
          <cell r="F2359">
            <v>8433676</v>
          </cell>
          <cell r="G2359">
            <v>32285</v>
          </cell>
          <cell r="H2359">
            <v>4160697</v>
          </cell>
        </row>
        <row r="2360">
          <cell r="A2360">
            <v>431406</v>
          </cell>
          <cell r="B2360" t="str">
            <v>RS</v>
          </cell>
          <cell r="C2360" t="str">
            <v>PASSA SETE</v>
          </cell>
          <cell r="D2360" t="str">
            <v>431406</v>
          </cell>
          <cell r="E2360">
            <v>65559</v>
          </cell>
          <cell r="F2360">
            <v>18181997</v>
          </cell>
          <cell r="G2360">
            <v>30132</v>
          </cell>
          <cell r="H2360">
            <v>9181641</v>
          </cell>
        </row>
        <row r="2361">
          <cell r="A2361">
            <v>431407</v>
          </cell>
          <cell r="B2361" t="str">
            <v>RS</v>
          </cell>
          <cell r="C2361" t="str">
            <v>PASSO DO SOBRADO</v>
          </cell>
          <cell r="D2361" t="str">
            <v>431407</v>
          </cell>
          <cell r="F2361">
            <v>7339250</v>
          </cell>
          <cell r="H2361">
            <v>3551250</v>
          </cell>
        </row>
        <row r="2362">
          <cell r="A2362">
            <v>431430</v>
          </cell>
          <cell r="B2362" t="str">
            <v>RS</v>
          </cell>
          <cell r="C2362" t="str">
            <v>PEJUÇARA</v>
          </cell>
          <cell r="D2362" t="str">
            <v>431430</v>
          </cell>
          <cell r="F2362">
            <v>2467042</v>
          </cell>
          <cell r="H2362">
            <v>1193730</v>
          </cell>
        </row>
        <row r="2363">
          <cell r="A2363">
            <v>431440</v>
          </cell>
          <cell r="B2363" t="str">
            <v>RS</v>
          </cell>
          <cell r="C2363" t="str">
            <v>PELOTAS</v>
          </cell>
          <cell r="D2363" t="str">
            <v>431440</v>
          </cell>
          <cell r="E2363">
            <v>1380350</v>
          </cell>
          <cell r="F2363">
            <v>360221575</v>
          </cell>
          <cell r="G2363">
            <v>601054</v>
          </cell>
          <cell r="H2363">
            <v>225190599</v>
          </cell>
        </row>
        <row r="2364">
          <cell r="A2364">
            <v>431450</v>
          </cell>
          <cell r="B2364" t="str">
            <v>RS</v>
          </cell>
          <cell r="C2364" t="str">
            <v>PINHEIRO MACHADO</v>
          </cell>
          <cell r="D2364" t="str">
            <v>431450</v>
          </cell>
          <cell r="F2364">
            <v>216555150</v>
          </cell>
          <cell r="H2364">
            <v>104784750</v>
          </cell>
        </row>
        <row r="2365">
          <cell r="A2365">
            <v>431454</v>
          </cell>
          <cell r="B2365" t="str">
            <v>RS</v>
          </cell>
          <cell r="C2365" t="str">
            <v>PINTO BANDEIRA</v>
          </cell>
          <cell r="D2365" t="str">
            <v>431454</v>
          </cell>
          <cell r="F2365">
            <v>13485031</v>
          </cell>
          <cell r="H2365">
            <v>6525015</v>
          </cell>
        </row>
        <row r="2366">
          <cell r="A2366">
            <v>431460</v>
          </cell>
          <cell r="B2366" t="str">
            <v>RS</v>
          </cell>
          <cell r="C2366" t="str">
            <v>PIRATINI</v>
          </cell>
          <cell r="D2366" t="str">
            <v>431460</v>
          </cell>
          <cell r="F2366">
            <v>20876423</v>
          </cell>
          <cell r="H2366">
            <v>10101495</v>
          </cell>
        </row>
        <row r="2367">
          <cell r="A2367">
            <v>431470</v>
          </cell>
          <cell r="B2367" t="str">
            <v>RS</v>
          </cell>
          <cell r="C2367" t="str">
            <v>PLANALTO</v>
          </cell>
          <cell r="D2367" t="str">
            <v>431470</v>
          </cell>
          <cell r="F2367">
            <v>20929247</v>
          </cell>
          <cell r="H2367">
            <v>10127055</v>
          </cell>
        </row>
        <row r="2368">
          <cell r="A2368">
            <v>431480</v>
          </cell>
          <cell r="B2368" t="str">
            <v>RS</v>
          </cell>
          <cell r="C2368" t="str">
            <v>PORTÃO</v>
          </cell>
          <cell r="D2368" t="str">
            <v>431480</v>
          </cell>
          <cell r="F2368">
            <v>184351048</v>
          </cell>
          <cell r="H2368">
            <v>89202120</v>
          </cell>
        </row>
        <row r="2369">
          <cell r="A2369">
            <v>431490</v>
          </cell>
          <cell r="B2369" t="str">
            <v>RS</v>
          </cell>
          <cell r="C2369" t="str">
            <v>PORTO ALEGRE</v>
          </cell>
          <cell r="D2369" t="str">
            <v>431490</v>
          </cell>
          <cell r="F2369">
            <v>22805894</v>
          </cell>
          <cell r="H2369">
            <v>11035110</v>
          </cell>
        </row>
        <row r="2370">
          <cell r="A2370">
            <v>431500</v>
          </cell>
          <cell r="B2370" t="str">
            <v>RS</v>
          </cell>
          <cell r="C2370" t="str">
            <v>PORTO LUCENA</v>
          </cell>
          <cell r="D2370" t="str">
            <v>431500</v>
          </cell>
          <cell r="F2370">
            <v>8137097</v>
          </cell>
          <cell r="H2370">
            <v>3937305</v>
          </cell>
        </row>
        <row r="2371">
          <cell r="A2371">
            <v>431532</v>
          </cell>
          <cell r="B2371" t="str">
            <v>RS</v>
          </cell>
          <cell r="C2371" t="str">
            <v>QUEVEDOS</v>
          </cell>
          <cell r="D2371" t="str">
            <v>431532</v>
          </cell>
          <cell r="F2371">
            <v>5680874</v>
          </cell>
          <cell r="H2371">
            <v>2748810</v>
          </cell>
        </row>
        <row r="2372">
          <cell r="A2372">
            <v>431545</v>
          </cell>
          <cell r="B2372" t="str">
            <v>RS</v>
          </cell>
          <cell r="C2372" t="str">
            <v>RELVADO</v>
          </cell>
          <cell r="D2372" t="str">
            <v>431545</v>
          </cell>
          <cell r="E2372">
            <v>99826</v>
          </cell>
          <cell r="F2372">
            <v>14120638</v>
          </cell>
          <cell r="G2372">
            <v>41659</v>
          </cell>
          <cell r="H2372">
            <v>6570438</v>
          </cell>
        </row>
        <row r="2373">
          <cell r="A2373">
            <v>431570</v>
          </cell>
          <cell r="B2373" t="str">
            <v>RS</v>
          </cell>
          <cell r="C2373" t="str">
            <v>RIO PARDO</v>
          </cell>
          <cell r="D2373" t="str">
            <v>431570</v>
          </cell>
          <cell r="F2373">
            <v>47491411</v>
          </cell>
          <cell r="H2373">
            <v>22979715</v>
          </cell>
        </row>
        <row r="2374">
          <cell r="A2374">
            <v>431640</v>
          </cell>
          <cell r="B2374" t="str">
            <v>RS</v>
          </cell>
          <cell r="C2374" t="str">
            <v>ROSÁRIO DO SUL</v>
          </cell>
          <cell r="D2374" t="str">
            <v>431640</v>
          </cell>
          <cell r="F2374">
            <v>141492277</v>
          </cell>
          <cell r="H2374">
            <v>68464005</v>
          </cell>
        </row>
        <row r="2375">
          <cell r="A2375">
            <v>431710</v>
          </cell>
          <cell r="B2375" t="str">
            <v>RS</v>
          </cell>
          <cell r="C2375" t="str">
            <v>SANT'ANA DO LIVRAMENTO</v>
          </cell>
          <cell r="D2375" t="str">
            <v>431710</v>
          </cell>
          <cell r="E2375">
            <v>402790</v>
          </cell>
          <cell r="F2375">
            <v>85388165</v>
          </cell>
          <cell r="G2375">
            <v>174559</v>
          </cell>
          <cell r="H2375">
            <v>46191004</v>
          </cell>
        </row>
        <row r="2376">
          <cell r="A2376">
            <v>431690</v>
          </cell>
          <cell r="B2376" t="str">
            <v>RS</v>
          </cell>
          <cell r="C2376" t="str">
            <v>SANTA MARIA</v>
          </cell>
          <cell r="D2376" t="str">
            <v>431690</v>
          </cell>
          <cell r="F2376">
            <v>99303695</v>
          </cell>
          <cell r="H2376">
            <v>48050175</v>
          </cell>
        </row>
        <row r="2377">
          <cell r="A2377">
            <v>431720</v>
          </cell>
          <cell r="B2377" t="str">
            <v>RS</v>
          </cell>
          <cell r="C2377" t="str">
            <v>SANTA ROSA</v>
          </cell>
          <cell r="D2377" t="str">
            <v>431720</v>
          </cell>
          <cell r="F2377">
            <v>1611752</v>
          </cell>
          <cell r="H2377">
            <v>779880</v>
          </cell>
        </row>
        <row r="2378">
          <cell r="A2378">
            <v>431725</v>
          </cell>
          <cell r="B2378" t="str">
            <v>RS</v>
          </cell>
          <cell r="C2378" t="str">
            <v>SANTA TEREZA</v>
          </cell>
          <cell r="D2378" t="str">
            <v>431725</v>
          </cell>
          <cell r="F2378">
            <v>26455746</v>
          </cell>
          <cell r="H2378">
            <v>12259267</v>
          </cell>
        </row>
        <row r="2379">
          <cell r="A2379">
            <v>431800</v>
          </cell>
          <cell r="B2379" t="str">
            <v>RS</v>
          </cell>
          <cell r="C2379" t="str">
            <v>SÃO BORJA</v>
          </cell>
          <cell r="D2379" t="str">
            <v>431800</v>
          </cell>
          <cell r="E2379">
            <v>699365</v>
          </cell>
          <cell r="F2379">
            <v>102097786</v>
          </cell>
          <cell r="G2379">
            <v>386493</v>
          </cell>
          <cell r="H2379">
            <v>46338653</v>
          </cell>
        </row>
        <row r="2380">
          <cell r="A2380">
            <v>431810</v>
          </cell>
          <cell r="B2380" t="str">
            <v>RS</v>
          </cell>
          <cell r="C2380" t="str">
            <v>SÃO FRANCISCO DE ASSIS</v>
          </cell>
          <cell r="D2380" t="str">
            <v>431810</v>
          </cell>
          <cell r="E2380">
            <v>7680</v>
          </cell>
          <cell r="F2380">
            <v>28739580</v>
          </cell>
          <cell r="G2380">
            <v>5220</v>
          </cell>
          <cell r="H2380">
            <v>14013150</v>
          </cell>
        </row>
        <row r="2381">
          <cell r="A2381">
            <v>431820</v>
          </cell>
          <cell r="B2381" t="str">
            <v>RS</v>
          </cell>
          <cell r="C2381" t="str">
            <v>SÃO FRANCISCO DE PAULA</v>
          </cell>
          <cell r="D2381" t="str">
            <v>431820</v>
          </cell>
          <cell r="F2381">
            <v>40003702</v>
          </cell>
          <cell r="H2381">
            <v>19356630</v>
          </cell>
        </row>
        <row r="2382">
          <cell r="A2382">
            <v>431830</v>
          </cell>
          <cell r="B2382" t="str">
            <v>RS</v>
          </cell>
          <cell r="C2382" t="str">
            <v>SÃO GABRIEL</v>
          </cell>
          <cell r="D2382" t="str">
            <v>431830</v>
          </cell>
          <cell r="F2382">
            <v>124098146</v>
          </cell>
          <cell r="H2382">
            <v>60047490</v>
          </cell>
        </row>
        <row r="2383">
          <cell r="A2383">
            <v>431842</v>
          </cell>
          <cell r="B2383" t="str">
            <v>RS</v>
          </cell>
          <cell r="C2383" t="str">
            <v>SÃO JOÃO DA URTIGA</v>
          </cell>
          <cell r="D2383" t="str">
            <v>431842</v>
          </cell>
          <cell r="F2383">
            <v>10331401</v>
          </cell>
          <cell r="H2383">
            <v>4999065</v>
          </cell>
        </row>
        <row r="2384">
          <cell r="A2384">
            <v>431846</v>
          </cell>
          <cell r="B2384" t="str">
            <v>RS</v>
          </cell>
          <cell r="C2384" t="str">
            <v>SÃO JOSÉ DO HERVAL</v>
          </cell>
          <cell r="D2384" t="str">
            <v>431846</v>
          </cell>
          <cell r="F2384">
            <v>28948358</v>
          </cell>
          <cell r="H2384">
            <v>13888621</v>
          </cell>
        </row>
        <row r="2385">
          <cell r="A2385">
            <v>431849</v>
          </cell>
          <cell r="B2385" t="str">
            <v>RS</v>
          </cell>
          <cell r="C2385" t="str">
            <v>SÃO JOSÉ DO INHACORÁ</v>
          </cell>
          <cell r="D2385" t="str">
            <v>431849</v>
          </cell>
          <cell r="F2385">
            <v>10265712</v>
          </cell>
          <cell r="H2385">
            <v>4967280</v>
          </cell>
        </row>
        <row r="2386">
          <cell r="A2386">
            <v>431862</v>
          </cell>
          <cell r="B2386" t="str">
            <v>RS</v>
          </cell>
          <cell r="C2386" t="str">
            <v>SÃO JOSÉ DOS AUSENTES</v>
          </cell>
          <cell r="D2386" t="str">
            <v>431862</v>
          </cell>
          <cell r="F2386">
            <v>1244464</v>
          </cell>
          <cell r="H2386">
            <v>602160</v>
          </cell>
        </row>
        <row r="2387">
          <cell r="A2387">
            <v>431870</v>
          </cell>
          <cell r="B2387" t="str">
            <v>RS</v>
          </cell>
          <cell r="C2387" t="str">
            <v>SÃO LEOPOLDO</v>
          </cell>
          <cell r="D2387" t="str">
            <v>431870</v>
          </cell>
          <cell r="F2387">
            <v>65234013</v>
          </cell>
          <cell r="H2387">
            <v>31564845</v>
          </cell>
        </row>
        <row r="2388">
          <cell r="A2388">
            <v>431890</v>
          </cell>
          <cell r="B2388" t="str">
            <v>RS</v>
          </cell>
          <cell r="C2388" t="str">
            <v>SÃO LUIZ GONZAGA</v>
          </cell>
          <cell r="D2388" t="str">
            <v>431890</v>
          </cell>
          <cell r="F2388">
            <v>57710685</v>
          </cell>
          <cell r="H2388">
            <v>27924525</v>
          </cell>
        </row>
        <row r="2389">
          <cell r="A2389">
            <v>431900</v>
          </cell>
          <cell r="B2389" t="str">
            <v>RS</v>
          </cell>
          <cell r="C2389" t="str">
            <v>SÃO MARCOS</v>
          </cell>
          <cell r="D2389" t="str">
            <v>431900</v>
          </cell>
          <cell r="F2389">
            <v>47339294</v>
          </cell>
          <cell r="H2389">
            <v>22906110</v>
          </cell>
        </row>
        <row r="2390">
          <cell r="A2390">
            <v>431912</v>
          </cell>
          <cell r="B2390" t="str">
            <v>RS</v>
          </cell>
          <cell r="C2390" t="str">
            <v>SÃO MARTINHO DA SERRA</v>
          </cell>
          <cell r="D2390" t="str">
            <v>431912</v>
          </cell>
          <cell r="F2390">
            <v>8008788</v>
          </cell>
          <cell r="H2390">
            <v>3875220</v>
          </cell>
        </row>
        <row r="2391">
          <cell r="A2391">
            <v>431940</v>
          </cell>
          <cell r="B2391" t="str">
            <v>RS</v>
          </cell>
          <cell r="C2391" t="str">
            <v>SÃO PEDRO DO SUL</v>
          </cell>
          <cell r="D2391" t="str">
            <v>431940</v>
          </cell>
          <cell r="F2391">
            <v>5387955</v>
          </cell>
          <cell r="H2391">
            <v>2607075</v>
          </cell>
        </row>
        <row r="2392">
          <cell r="A2392">
            <v>431960</v>
          </cell>
          <cell r="B2392" t="str">
            <v>RS</v>
          </cell>
          <cell r="C2392" t="str">
            <v>SÃO SEPÉ</v>
          </cell>
          <cell r="D2392" t="str">
            <v>431960</v>
          </cell>
          <cell r="F2392">
            <v>47650720</v>
          </cell>
          <cell r="H2392">
            <v>23056800</v>
          </cell>
        </row>
        <row r="2393">
          <cell r="A2393">
            <v>431975</v>
          </cell>
          <cell r="B2393" t="str">
            <v>RS</v>
          </cell>
          <cell r="C2393" t="str">
            <v>SÃO VENDELINO</v>
          </cell>
          <cell r="D2393" t="str">
            <v>431975</v>
          </cell>
          <cell r="E2393">
            <v>89847</v>
          </cell>
          <cell r="F2393">
            <v>14609313</v>
          </cell>
          <cell r="G2393">
            <v>48831</v>
          </cell>
          <cell r="H2393">
            <v>6923902</v>
          </cell>
        </row>
        <row r="2394">
          <cell r="A2394">
            <v>432030</v>
          </cell>
          <cell r="B2394" t="str">
            <v>RS</v>
          </cell>
          <cell r="C2394" t="str">
            <v>SELBACH</v>
          </cell>
          <cell r="D2394" t="str">
            <v>432030</v>
          </cell>
          <cell r="F2394">
            <v>47482359</v>
          </cell>
          <cell r="H2394">
            <v>22975335</v>
          </cell>
        </row>
        <row r="2395">
          <cell r="A2395">
            <v>432045</v>
          </cell>
          <cell r="B2395" t="str">
            <v>RS</v>
          </cell>
          <cell r="C2395" t="str">
            <v>SÉRIO</v>
          </cell>
          <cell r="D2395" t="str">
            <v>432045</v>
          </cell>
          <cell r="F2395">
            <v>9346500</v>
          </cell>
          <cell r="H2395">
            <v>4522500</v>
          </cell>
        </row>
        <row r="2396">
          <cell r="A2396">
            <v>432067</v>
          </cell>
          <cell r="B2396" t="str">
            <v>RS</v>
          </cell>
          <cell r="C2396" t="str">
            <v>SINIMBU</v>
          </cell>
          <cell r="D2396" t="str">
            <v>432067</v>
          </cell>
          <cell r="F2396">
            <v>17933097</v>
          </cell>
          <cell r="H2396">
            <v>8677305</v>
          </cell>
        </row>
        <row r="2397">
          <cell r="A2397">
            <v>432130</v>
          </cell>
          <cell r="B2397" t="str">
            <v>RS</v>
          </cell>
          <cell r="C2397" t="str">
            <v>TAQUARI</v>
          </cell>
          <cell r="D2397" t="str">
            <v>432130</v>
          </cell>
          <cell r="F2397">
            <v>43760220</v>
          </cell>
          <cell r="H2397">
            <v>21174300</v>
          </cell>
        </row>
        <row r="2398">
          <cell r="A2398">
            <v>432180</v>
          </cell>
          <cell r="B2398" t="str">
            <v>RS</v>
          </cell>
          <cell r="C2398" t="str">
            <v>TRÊS DE MAIO</v>
          </cell>
          <cell r="D2398" t="str">
            <v>432180</v>
          </cell>
          <cell r="F2398">
            <v>651000</v>
          </cell>
          <cell r="H2398">
            <v>315000</v>
          </cell>
        </row>
        <row r="2399">
          <cell r="A2399">
            <v>432215</v>
          </cell>
          <cell r="B2399" t="str">
            <v>RS</v>
          </cell>
          <cell r="C2399" t="str">
            <v>TUNAS</v>
          </cell>
          <cell r="D2399" t="str">
            <v>432215</v>
          </cell>
          <cell r="E2399">
            <v>105664</v>
          </cell>
          <cell r="F2399">
            <v>723035137</v>
          </cell>
          <cell r="G2399">
            <v>43430</v>
          </cell>
          <cell r="H2399">
            <v>349714010</v>
          </cell>
        </row>
        <row r="2400">
          <cell r="A2400">
            <v>432234</v>
          </cell>
          <cell r="B2400" t="str">
            <v>RS</v>
          </cell>
          <cell r="C2400" t="str">
            <v>UBIRETAMA</v>
          </cell>
          <cell r="D2400" t="str">
            <v>432234</v>
          </cell>
          <cell r="F2400">
            <v>32938275</v>
          </cell>
          <cell r="H2400">
            <v>15937875</v>
          </cell>
        </row>
        <row r="2401">
          <cell r="A2401">
            <v>432253</v>
          </cell>
          <cell r="B2401" t="str">
            <v>RS</v>
          </cell>
          <cell r="C2401" t="str">
            <v>VALE DO SOL</v>
          </cell>
          <cell r="D2401" t="str">
            <v>432253</v>
          </cell>
          <cell r="E2401">
            <v>117895</v>
          </cell>
          <cell r="F2401">
            <v>53939414</v>
          </cell>
          <cell r="G2401">
            <v>60338</v>
          </cell>
          <cell r="H2401">
            <v>25809997</v>
          </cell>
        </row>
        <row r="2402">
          <cell r="A2402">
            <v>432270</v>
          </cell>
          <cell r="B2402" t="str">
            <v>RS</v>
          </cell>
          <cell r="C2402" t="str">
            <v>VERA CRUZ</v>
          </cell>
          <cell r="D2402" t="str">
            <v>432270</v>
          </cell>
          <cell r="E2402">
            <v>354367</v>
          </cell>
          <cell r="F2402">
            <v>52527434</v>
          </cell>
          <cell r="G2402">
            <v>153055</v>
          </cell>
          <cell r="H2402">
            <v>24498193</v>
          </cell>
        </row>
        <row r="2403">
          <cell r="A2403">
            <v>432310</v>
          </cell>
          <cell r="B2403" t="str">
            <v>RS</v>
          </cell>
          <cell r="C2403" t="str">
            <v>VICENTE DUTRA</v>
          </cell>
          <cell r="D2403" t="str">
            <v>432310</v>
          </cell>
          <cell r="F2403">
            <v>0</v>
          </cell>
          <cell r="H2403">
            <v>0</v>
          </cell>
        </row>
        <row r="2404">
          <cell r="A2404">
            <v>432330</v>
          </cell>
          <cell r="B2404" t="str">
            <v>RS</v>
          </cell>
          <cell r="C2404" t="str">
            <v>VILA FLORES</v>
          </cell>
          <cell r="D2404" t="str">
            <v>432330</v>
          </cell>
          <cell r="F2404">
            <v>2056974</v>
          </cell>
          <cell r="H2404">
            <v>995310</v>
          </cell>
        </row>
        <row r="2405">
          <cell r="A2405">
            <v>432345</v>
          </cell>
          <cell r="B2405" t="str">
            <v>RS</v>
          </cell>
          <cell r="C2405" t="str">
            <v>VILA NOVA DO SUL</v>
          </cell>
          <cell r="D2405" t="str">
            <v>432345</v>
          </cell>
          <cell r="E2405">
            <v>54605</v>
          </cell>
          <cell r="F2405">
            <v>9961509</v>
          </cell>
          <cell r="G2405">
            <v>25153</v>
          </cell>
          <cell r="H2405">
            <v>5018347</v>
          </cell>
        </row>
        <row r="2406">
          <cell r="A2406">
            <v>432375</v>
          </cell>
          <cell r="B2406" t="str">
            <v>RS</v>
          </cell>
          <cell r="C2406" t="str">
            <v>VITÓRIA DAS MISSÕES</v>
          </cell>
          <cell r="D2406" t="str">
            <v>432375</v>
          </cell>
          <cell r="E2406">
            <v>120154</v>
          </cell>
          <cell r="F2406">
            <v>15203380</v>
          </cell>
          <cell r="G2406">
            <v>61781</v>
          </cell>
          <cell r="H2406">
            <v>7767766</v>
          </cell>
        </row>
        <row r="2407">
          <cell r="A2407">
            <v>432377</v>
          </cell>
          <cell r="B2407" t="str">
            <v>RS</v>
          </cell>
          <cell r="C2407" t="str">
            <v>WESTFALIA</v>
          </cell>
          <cell r="D2407" t="str">
            <v>432377</v>
          </cell>
          <cell r="E2407">
            <v>155381</v>
          </cell>
          <cell r="F2407">
            <v>16210652</v>
          </cell>
          <cell r="G2407">
            <v>75669</v>
          </cell>
          <cell r="H2407">
            <v>9943216</v>
          </cell>
        </row>
        <row r="2408">
          <cell r="A2408">
            <v>110001</v>
          </cell>
          <cell r="B2408" t="str">
            <v>RO</v>
          </cell>
          <cell r="C2408" t="str">
            <v>ALTA FLORESTA D'OESTE</v>
          </cell>
          <cell r="D2408" t="str">
            <v>110001</v>
          </cell>
          <cell r="E2408">
            <v>88924</v>
          </cell>
          <cell r="F2408">
            <v>22785761</v>
          </cell>
          <cell r="G2408">
            <v>49542</v>
          </cell>
          <cell r="H2408">
            <v>14345549</v>
          </cell>
        </row>
        <row r="2409">
          <cell r="A2409">
            <v>110037</v>
          </cell>
          <cell r="B2409" t="str">
            <v>RO</v>
          </cell>
          <cell r="C2409" t="str">
            <v>ALTO ALEGRE DOS PARECIS</v>
          </cell>
          <cell r="D2409" t="str">
            <v>110037</v>
          </cell>
          <cell r="F2409">
            <v>12372255</v>
          </cell>
          <cell r="H2409">
            <v>5986575</v>
          </cell>
        </row>
        <row r="2410">
          <cell r="A2410">
            <v>110040</v>
          </cell>
          <cell r="B2410" t="str">
            <v>RO</v>
          </cell>
          <cell r="C2410" t="str">
            <v>ALTO PARAÍSO</v>
          </cell>
          <cell r="D2410" t="str">
            <v>110040</v>
          </cell>
          <cell r="E2410">
            <v>2794</v>
          </cell>
          <cell r="F2410">
            <v>30961165</v>
          </cell>
          <cell r="G2410">
            <v>742</v>
          </cell>
          <cell r="H2410">
            <v>10508217</v>
          </cell>
        </row>
        <row r="2411">
          <cell r="A2411">
            <v>110034</v>
          </cell>
          <cell r="B2411" t="str">
            <v>RO</v>
          </cell>
          <cell r="C2411" t="str">
            <v>ALVORADA D'OESTE</v>
          </cell>
          <cell r="D2411" t="str">
            <v>110034</v>
          </cell>
          <cell r="F2411">
            <v>2545323</v>
          </cell>
          <cell r="H2411">
            <v>1233495</v>
          </cell>
        </row>
        <row r="2412">
          <cell r="A2412">
            <v>110002</v>
          </cell>
          <cell r="B2412" t="str">
            <v>RO</v>
          </cell>
          <cell r="C2412" t="str">
            <v>ARIQUEMES</v>
          </cell>
          <cell r="D2412" t="str">
            <v>110002</v>
          </cell>
          <cell r="E2412">
            <v>247</v>
          </cell>
          <cell r="F2412">
            <v>128226909</v>
          </cell>
          <cell r="G2412">
            <v>1530</v>
          </cell>
          <cell r="H2412">
            <v>62002524</v>
          </cell>
        </row>
        <row r="2413">
          <cell r="A2413">
            <v>110045</v>
          </cell>
          <cell r="B2413" t="str">
            <v>RO</v>
          </cell>
          <cell r="C2413" t="str">
            <v>BURITIS</v>
          </cell>
          <cell r="D2413" t="str">
            <v>110045</v>
          </cell>
          <cell r="F2413">
            <v>34100</v>
          </cell>
          <cell r="H2413">
            <v>16500</v>
          </cell>
        </row>
        <row r="2414">
          <cell r="A2414">
            <v>110003</v>
          </cell>
          <cell r="B2414" t="str">
            <v>RO</v>
          </cell>
          <cell r="C2414" t="str">
            <v>CABIXI</v>
          </cell>
          <cell r="D2414" t="str">
            <v>110003</v>
          </cell>
          <cell r="F2414">
            <v>459172</v>
          </cell>
          <cell r="H2414">
            <v>222180</v>
          </cell>
        </row>
        <row r="2415">
          <cell r="A2415">
            <v>110060</v>
          </cell>
          <cell r="B2415" t="str">
            <v>RO</v>
          </cell>
          <cell r="C2415" t="str">
            <v>CACAULÂNDIA</v>
          </cell>
          <cell r="D2415" t="str">
            <v>110060</v>
          </cell>
          <cell r="E2415">
            <v>36588</v>
          </cell>
          <cell r="F2415">
            <v>8965271</v>
          </cell>
          <cell r="G2415">
            <v>15254</v>
          </cell>
          <cell r="H2415">
            <v>4016145</v>
          </cell>
        </row>
        <row r="2416">
          <cell r="A2416">
            <v>110004</v>
          </cell>
          <cell r="B2416" t="str">
            <v>RO</v>
          </cell>
          <cell r="C2416" t="str">
            <v>CACOAL</v>
          </cell>
          <cell r="D2416" t="str">
            <v>110004</v>
          </cell>
          <cell r="F2416">
            <v>46237647</v>
          </cell>
          <cell r="H2416">
            <v>22373055</v>
          </cell>
        </row>
        <row r="2417">
          <cell r="A2417">
            <v>110070</v>
          </cell>
          <cell r="B2417" t="str">
            <v>RO</v>
          </cell>
          <cell r="C2417" t="str">
            <v>CAMPO NOVO DE RONDÔNIA</v>
          </cell>
          <cell r="D2417" t="str">
            <v>110070</v>
          </cell>
          <cell r="F2417">
            <v>5186455</v>
          </cell>
          <cell r="H2417">
            <v>2509575</v>
          </cell>
        </row>
        <row r="2418">
          <cell r="A2418">
            <v>110005</v>
          </cell>
          <cell r="B2418" t="str">
            <v>RO</v>
          </cell>
          <cell r="C2418" t="str">
            <v>CEREJEIRAS</v>
          </cell>
          <cell r="D2418" t="str">
            <v>110005</v>
          </cell>
          <cell r="F2418">
            <v>7339960</v>
          </cell>
          <cell r="H2418">
            <v>3550688</v>
          </cell>
        </row>
        <row r="2419">
          <cell r="A2419">
            <v>110092</v>
          </cell>
          <cell r="B2419" t="str">
            <v>RO</v>
          </cell>
          <cell r="C2419" t="str">
            <v>CHUPINGUAIA</v>
          </cell>
          <cell r="D2419" t="str">
            <v>110092</v>
          </cell>
          <cell r="E2419">
            <v>55166</v>
          </cell>
          <cell r="F2419">
            <v>19218616</v>
          </cell>
          <cell r="G2419">
            <v>24689</v>
          </cell>
          <cell r="H2419">
            <v>8697697</v>
          </cell>
        </row>
        <row r="2420">
          <cell r="A2420">
            <v>110006</v>
          </cell>
          <cell r="B2420" t="str">
            <v>RO</v>
          </cell>
          <cell r="C2420" t="str">
            <v>COLORADO DO OESTE</v>
          </cell>
          <cell r="D2420" t="str">
            <v>110006</v>
          </cell>
          <cell r="F2420">
            <v>12237281</v>
          </cell>
          <cell r="H2420">
            <v>5921265</v>
          </cell>
        </row>
        <row r="2421">
          <cell r="A2421">
            <v>110008</v>
          </cell>
          <cell r="B2421" t="str">
            <v>RO</v>
          </cell>
          <cell r="C2421" t="str">
            <v>COSTA MARQUES</v>
          </cell>
          <cell r="D2421" t="str">
            <v>110008</v>
          </cell>
          <cell r="E2421">
            <v>477</v>
          </cell>
          <cell r="F2421">
            <v>4147366</v>
          </cell>
          <cell r="G2421">
            <v>245</v>
          </cell>
          <cell r="H2421">
            <v>2019345</v>
          </cell>
        </row>
        <row r="2422">
          <cell r="A2422">
            <v>110094</v>
          </cell>
          <cell r="B2422" t="str">
            <v>RO</v>
          </cell>
          <cell r="C2422" t="str">
            <v>CUJUBIM</v>
          </cell>
          <cell r="D2422" t="str">
            <v>110094</v>
          </cell>
          <cell r="E2422">
            <v>76140</v>
          </cell>
          <cell r="F2422">
            <v>35848793</v>
          </cell>
          <cell r="G2422">
            <v>37202</v>
          </cell>
          <cell r="H2422">
            <v>16536140</v>
          </cell>
        </row>
        <row r="2423">
          <cell r="A2423">
            <v>110009</v>
          </cell>
          <cell r="B2423" t="str">
            <v>RO</v>
          </cell>
          <cell r="C2423" t="str">
            <v>ESPIGÃO D'OESTE</v>
          </cell>
          <cell r="D2423" t="str">
            <v>110009</v>
          </cell>
          <cell r="E2423">
            <v>124098</v>
          </cell>
          <cell r="F2423">
            <v>4365215</v>
          </cell>
          <cell r="G2423">
            <v>54028</v>
          </cell>
          <cell r="H2423">
            <v>1996976</v>
          </cell>
        </row>
        <row r="2424">
          <cell r="A2424">
            <v>110100</v>
          </cell>
          <cell r="B2424" t="str">
            <v>RO</v>
          </cell>
          <cell r="C2424" t="str">
            <v>GOVERNADOR JORGE TEIXEIRA</v>
          </cell>
          <cell r="D2424" t="str">
            <v>110100</v>
          </cell>
          <cell r="E2424">
            <v>21635</v>
          </cell>
          <cell r="F2424">
            <v>7059440</v>
          </cell>
          <cell r="G2424">
            <v>14044</v>
          </cell>
          <cell r="H2424">
            <v>6987117</v>
          </cell>
        </row>
        <row r="2425">
          <cell r="A2425">
            <v>110110</v>
          </cell>
          <cell r="B2425" t="str">
            <v>RO</v>
          </cell>
          <cell r="C2425" t="str">
            <v>ITAPUÃ DO OESTE</v>
          </cell>
          <cell r="D2425" t="str">
            <v>110110</v>
          </cell>
          <cell r="F2425">
            <v>6602969</v>
          </cell>
          <cell r="H2425">
            <v>3194985</v>
          </cell>
        </row>
        <row r="2426">
          <cell r="A2426">
            <v>110011</v>
          </cell>
          <cell r="B2426" t="str">
            <v>RO</v>
          </cell>
          <cell r="C2426" t="str">
            <v>JARU</v>
          </cell>
          <cell r="D2426" t="str">
            <v>110011</v>
          </cell>
          <cell r="E2426">
            <v>1855</v>
          </cell>
          <cell r="F2426">
            <v>25421139</v>
          </cell>
          <cell r="G2426">
            <v>1076</v>
          </cell>
          <cell r="H2426">
            <v>12335335</v>
          </cell>
        </row>
        <row r="2427">
          <cell r="A2427">
            <v>110012</v>
          </cell>
          <cell r="B2427" t="str">
            <v>RO</v>
          </cell>
          <cell r="C2427" t="str">
            <v>JI-PARANÁ</v>
          </cell>
          <cell r="D2427" t="str">
            <v>110012</v>
          </cell>
          <cell r="E2427">
            <v>3761</v>
          </cell>
          <cell r="F2427">
            <v>12611039</v>
          </cell>
          <cell r="G2427">
            <v>1311</v>
          </cell>
          <cell r="H2427">
            <v>6013313</v>
          </cell>
        </row>
        <row r="2428">
          <cell r="A2428">
            <v>110013</v>
          </cell>
          <cell r="B2428" t="str">
            <v>RO</v>
          </cell>
          <cell r="C2428" t="str">
            <v>MACHADINHO D'OESTE</v>
          </cell>
          <cell r="D2428" t="str">
            <v>110013</v>
          </cell>
          <cell r="E2428">
            <v>208606</v>
          </cell>
          <cell r="F2428">
            <v>74080834</v>
          </cell>
          <cell r="G2428">
            <v>99753</v>
          </cell>
          <cell r="H2428">
            <v>35631186</v>
          </cell>
        </row>
        <row r="2429">
          <cell r="A2429">
            <v>110120</v>
          </cell>
          <cell r="B2429" t="str">
            <v>RO</v>
          </cell>
          <cell r="C2429" t="str">
            <v>MINISTRO ANDREAZZA</v>
          </cell>
          <cell r="D2429" t="str">
            <v>110120</v>
          </cell>
          <cell r="E2429">
            <v>34589</v>
          </cell>
          <cell r="F2429">
            <v>17657210</v>
          </cell>
          <cell r="G2429">
            <v>15505</v>
          </cell>
          <cell r="H2429">
            <v>7946159</v>
          </cell>
        </row>
        <row r="2430">
          <cell r="A2430">
            <v>110130</v>
          </cell>
          <cell r="B2430" t="str">
            <v>RO</v>
          </cell>
          <cell r="C2430" t="str">
            <v>MIRANTE DA SERRA</v>
          </cell>
          <cell r="D2430" t="str">
            <v>110130</v>
          </cell>
          <cell r="E2430">
            <v>50268</v>
          </cell>
          <cell r="F2430">
            <v>33333250</v>
          </cell>
          <cell r="G2430">
            <v>39713</v>
          </cell>
          <cell r="H2430">
            <v>16726027</v>
          </cell>
        </row>
        <row r="2431">
          <cell r="A2431">
            <v>110140</v>
          </cell>
          <cell r="B2431" t="str">
            <v>RO</v>
          </cell>
          <cell r="C2431" t="str">
            <v>MONTE NEGRO</v>
          </cell>
          <cell r="D2431" t="str">
            <v>110140</v>
          </cell>
          <cell r="F2431">
            <v>11442534</v>
          </cell>
          <cell r="H2431">
            <v>5536710</v>
          </cell>
        </row>
        <row r="2432">
          <cell r="A2432">
            <v>110014</v>
          </cell>
          <cell r="B2432" t="str">
            <v>RO</v>
          </cell>
          <cell r="C2432" t="str">
            <v>NOVA BRASILÂNDIA D'OESTE</v>
          </cell>
          <cell r="D2432" t="str">
            <v>110014</v>
          </cell>
          <cell r="F2432">
            <v>34001916</v>
          </cell>
          <cell r="H2432">
            <v>16452540</v>
          </cell>
        </row>
        <row r="2433">
          <cell r="A2433">
            <v>110143</v>
          </cell>
          <cell r="B2433" t="str">
            <v>RO</v>
          </cell>
          <cell r="C2433" t="str">
            <v>NOVA UNIÃO</v>
          </cell>
          <cell r="D2433" t="str">
            <v>110143</v>
          </cell>
          <cell r="E2433">
            <v>19659</v>
          </cell>
          <cell r="F2433">
            <v>3027101</v>
          </cell>
          <cell r="G2433">
            <v>7779</v>
          </cell>
          <cell r="H2433">
            <v>1247854</v>
          </cell>
        </row>
        <row r="2434">
          <cell r="A2434">
            <v>110050</v>
          </cell>
          <cell r="B2434" t="str">
            <v>RO</v>
          </cell>
          <cell r="C2434" t="str">
            <v>NOVO HORIZONTE DO OESTE</v>
          </cell>
          <cell r="D2434" t="str">
            <v>110050</v>
          </cell>
          <cell r="E2434">
            <v>29576</v>
          </cell>
          <cell r="F2434">
            <v>5471823</v>
          </cell>
          <cell r="G2434">
            <v>8697</v>
          </cell>
          <cell r="H2434">
            <v>2224364</v>
          </cell>
        </row>
        <row r="2435">
          <cell r="A2435">
            <v>110015</v>
          </cell>
          <cell r="B2435" t="str">
            <v>RO</v>
          </cell>
          <cell r="C2435" t="str">
            <v>OURO PRETO DO OESTE</v>
          </cell>
          <cell r="D2435" t="str">
            <v>110015</v>
          </cell>
          <cell r="E2435">
            <v>208115</v>
          </cell>
          <cell r="F2435">
            <v>37391602</v>
          </cell>
          <cell r="G2435">
            <v>100556</v>
          </cell>
          <cell r="H2435">
            <v>17033031</v>
          </cell>
        </row>
        <row r="2436">
          <cell r="A2436">
            <v>110145</v>
          </cell>
          <cell r="B2436" t="str">
            <v>RO</v>
          </cell>
          <cell r="C2436" t="str">
            <v>PARECIS</v>
          </cell>
          <cell r="D2436" t="str">
            <v>110145</v>
          </cell>
          <cell r="F2436">
            <v>3824594</v>
          </cell>
          <cell r="H2436">
            <v>1850610</v>
          </cell>
        </row>
        <row r="2437">
          <cell r="A2437">
            <v>110018</v>
          </cell>
          <cell r="B2437" t="str">
            <v>RO</v>
          </cell>
          <cell r="C2437" t="str">
            <v>PIMENTA BUENO</v>
          </cell>
          <cell r="D2437" t="str">
            <v>110018</v>
          </cell>
          <cell r="E2437">
            <v>127138</v>
          </cell>
          <cell r="F2437">
            <v>34111253</v>
          </cell>
          <cell r="G2437">
            <v>77373</v>
          </cell>
          <cell r="H2437">
            <v>20160535</v>
          </cell>
        </row>
        <row r="2438">
          <cell r="A2438">
            <v>110146</v>
          </cell>
          <cell r="B2438" t="str">
            <v>RO</v>
          </cell>
          <cell r="C2438" t="str">
            <v>PIMENTEIRAS DO OESTE</v>
          </cell>
          <cell r="D2438" t="str">
            <v>110146</v>
          </cell>
          <cell r="F2438">
            <v>1349427</v>
          </cell>
          <cell r="H2438">
            <v>685105</v>
          </cell>
        </row>
        <row r="2439">
          <cell r="A2439">
            <v>110020</v>
          </cell>
          <cell r="B2439" t="str">
            <v>RO</v>
          </cell>
          <cell r="C2439" t="str">
            <v>PORTO VELHO</v>
          </cell>
          <cell r="D2439" t="str">
            <v>110020</v>
          </cell>
          <cell r="F2439">
            <v>297506596</v>
          </cell>
          <cell r="H2439">
            <v>125164641</v>
          </cell>
        </row>
        <row r="2440">
          <cell r="A2440">
            <v>110147</v>
          </cell>
          <cell r="B2440" t="str">
            <v>RO</v>
          </cell>
          <cell r="C2440" t="str">
            <v>PRIMAVERA DE RONDÔNIA</v>
          </cell>
          <cell r="D2440" t="str">
            <v>110147</v>
          </cell>
          <cell r="E2440">
            <v>12208</v>
          </cell>
          <cell r="F2440">
            <v>4660544</v>
          </cell>
          <cell r="G2440">
            <v>5963</v>
          </cell>
          <cell r="H2440">
            <v>2237631</v>
          </cell>
        </row>
        <row r="2441">
          <cell r="A2441">
            <v>110028</v>
          </cell>
          <cell r="B2441" t="str">
            <v>RO</v>
          </cell>
          <cell r="C2441" t="str">
            <v>ROLIM DE MOURA</v>
          </cell>
          <cell r="D2441" t="str">
            <v>110028</v>
          </cell>
          <cell r="F2441">
            <v>53702850</v>
          </cell>
          <cell r="H2441">
            <v>25985250</v>
          </cell>
        </row>
        <row r="2442">
          <cell r="A2442">
            <v>110029</v>
          </cell>
          <cell r="B2442" t="str">
            <v>RO</v>
          </cell>
          <cell r="C2442" t="str">
            <v>SANTA LUZIA D'OESTE</v>
          </cell>
          <cell r="D2442" t="str">
            <v>110029</v>
          </cell>
          <cell r="F2442">
            <v>10306384</v>
          </cell>
          <cell r="H2442">
            <v>4986960</v>
          </cell>
        </row>
        <row r="2443">
          <cell r="A2443">
            <v>110149</v>
          </cell>
          <cell r="B2443" t="str">
            <v>RO</v>
          </cell>
          <cell r="C2443" t="str">
            <v>SÃO FRANCISCO DO GUAPORÉ</v>
          </cell>
          <cell r="D2443" t="str">
            <v>110149</v>
          </cell>
          <cell r="F2443">
            <v>7861855</v>
          </cell>
          <cell r="H2443">
            <v>3825525</v>
          </cell>
        </row>
        <row r="2444">
          <cell r="A2444">
            <v>110032</v>
          </cell>
          <cell r="B2444" t="str">
            <v>RO</v>
          </cell>
          <cell r="C2444" t="str">
            <v>SÃO MIGUEL DO GUAPORÉ</v>
          </cell>
          <cell r="D2444" t="str">
            <v>110032</v>
          </cell>
          <cell r="E2444">
            <v>244</v>
          </cell>
          <cell r="F2444">
            <v>123308936</v>
          </cell>
          <cell r="H2444">
            <v>59666460</v>
          </cell>
        </row>
        <row r="2445">
          <cell r="A2445">
            <v>110150</v>
          </cell>
          <cell r="B2445" t="str">
            <v>RO</v>
          </cell>
          <cell r="C2445" t="str">
            <v>SERINGUEIRAS</v>
          </cell>
          <cell r="D2445" t="str">
            <v>110150</v>
          </cell>
          <cell r="F2445">
            <v>1546599</v>
          </cell>
          <cell r="H2445">
            <v>748035</v>
          </cell>
        </row>
        <row r="2446">
          <cell r="A2446">
            <v>110155</v>
          </cell>
          <cell r="B2446" t="str">
            <v>RO</v>
          </cell>
          <cell r="C2446" t="str">
            <v>TEIXEIRÓPOLIS</v>
          </cell>
          <cell r="D2446" t="str">
            <v>110155</v>
          </cell>
          <cell r="F2446">
            <v>13908553</v>
          </cell>
          <cell r="H2446">
            <v>6268242</v>
          </cell>
        </row>
        <row r="2447">
          <cell r="A2447">
            <v>110160</v>
          </cell>
          <cell r="B2447" t="str">
            <v>RO</v>
          </cell>
          <cell r="C2447" t="str">
            <v>THEOBROMA</v>
          </cell>
          <cell r="D2447" t="str">
            <v>110160</v>
          </cell>
          <cell r="E2447">
            <v>33619</v>
          </cell>
          <cell r="F2447">
            <v>18132721</v>
          </cell>
          <cell r="G2447">
            <v>11954</v>
          </cell>
          <cell r="H2447">
            <v>8521761</v>
          </cell>
        </row>
        <row r="2448">
          <cell r="A2448">
            <v>110170</v>
          </cell>
          <cell r="B2448" t="str">
            <v>RO</v>
          </cell>
          <cell r="C2448" t="str">
            <v>URUPÁ</v>
          </cell>
          <cell r="D2448" t="str">
            <v>110170</v>
          </cell>
          <cell r="E2448">
            <v>50861</v>
          </cell>
          <cell r="F2448">
            <v>16632398</v>
          </cell>
          <cell r="G2448">
            <v>10866</v>
          </cell>
          <cell r="H2448">
            <v>7965506</v>
          </cell>
        </row>
        <row r="2449">
          <cell r="A2449">
            <v>110180</v>
          </cell>
          <cell r="B2449" t="str">
            <v>RO</v>
          </cell>
          <cell r="C2449" t="str">
            <v>VALE DO PARAÍSO</v>
          </cell>
          <cell r="D2449" t="str">
            <v>110180</v>
          </cell>
          <cell r="F2449">
            <v>9570720</v>
          </cell>
          <cell r="H2449">
            <v>5441040</v>
          </cell>
        </row>
        <row r="2450">
          <cell r="A2450">
            <v>110030</v>
          </cell>
          <cell r="B2450" t="str">
            <v>RO</v>
          </cell>
          <cell r="C2450" t="str">
            <v>VILHENA</v>
          </cell>
          <cell r="D2450" t="str">
            <v>110030</v>
          </cell>
          <cell r="E2450">
            <v>68</v>
          </cell>
          <cell r="F2450">
            <v>166557483</v>
          </cell>
          <cell r="H2450">
            <v>80568495</v>
          </cell>
        </row>
        <row r="2451">
          <cell r="A2451">
            <v>140005</v>
          </cell>
          <cell r="B2451" t="str">
            <v>RR</v>
          </cell>
          <cell r="C2451" t="str">
            <v>ALTO ALEGRE</v>
          </cell>
          <cell r="D2451" t="str">
            <v>140005</v>
          </cell>
          <cell r="F2451">
            <v>5459119</v>
          </cell>
          <cell r="H2451">
            <v>2668575</v>
          </cell>
        </row>
        <row r="2452">
          <cell r="A2452">
            <v>140015</v>
          </cell>
          <cell r="B2452" t="str">
            <v>RR</v>
          </cell>
          <cell r="C2452" t="str">
            <v>BONFIM</v>
          </cell>
          <cell r="D2452" t="str">
            <v>140015</v>
          </cell>
          <cell r="E2452">
            <v>11372</v>
          </cell>
          <cell r="F2452">
            <v>28756136</v>
          </cell>
          <cell r="H2452">
            <v>13763721</v>
          </cell>
        </row>
        <row r="2453">
          <cell r="A2453">
            <v>140030</v>
          </cell>
          <cell r="B2453" t="str">
            <v>RR</v>
          </cell>
          <cell r="C2453" t="str">
            <v>MUCAJAÍ</v>
          </cell>
          <cell r="D2453" t="str">
            <v>140030</v>
          </cell>
          <cell r="E2453">
            <v>4851</v>
          </cell>
          <cell r="F2453">
            <v>6682779</v>
          </cell>
          <cell r="G2453">
            <v>2411</v>
          </cell>
          <cell r="H2453">
            <v>3220057</v>
          </cell>
        </row>
        <row r="2454">
          <cell r="A2454">
            <v>140040</v>
          </cell>
          <cell r="B2454" t="str">
            <v>RR</v>
          </cell>
          <cell r="C2454" t="str">
            <v>NORMANDIA</v>
          </cell>
          <cell r="D2454" t="str">
            <v>140040</v>
          </cell>
          <cell r="F2454">
            <v>1240</v>
          </cell>
          <cell r="H2454">
            <v>600</v>
          </cell>
        </row>
        <row r="2455">
          <cell r="A2455">
            <v>140045</v>
          </cell>
          <cell r="B2455" t="str">
            <v>RR</v>
          </cell>
          <cell r="C2455" t="str">
            <v>PACARAIMA</v>
          </cell>
          <cell r="D2455" t="str">
            <v>140045</v>
          </cell>
          <cell r="F2455">
            <v>1377950</v>
          </cell>
          <cell r="H2455">
            <v>666750</v>
          </cell>
        </row>
        <row r="2456">
          <cell r="A2456">
            <v>140070</v>
          </cell>
          <cell r="B2456" t="str">
            <v>RR</v>
          </cell>
          <cell r="C2456" t="str">
            <v>UIRAMUTÃ</v>
          </cell>
          <cell r="D2456" t="str">
            <v>140070</v>
          </cell>
          <cell r="E2456">
            <v>19755</v>
          </cell>
          <cell r="F2456">
            <v>3736843</v>
          </cell>
          <cell r="G2456">
            <v>7186</v>
          </cell>
          <cell r="H2456">
            <v>2001581</v>
          </cell>
        </row>
        <row r="2457">
          <cell r="A2457">
            <v>420060</v>
          </cell>
          <cell r="B2457" t="str">
            <v>SC</v>
          </cell>
          <cell r="C2457" t="str">
            <v>ÁGUAS MORNAS</v>
          </cell>
          <cell r="D2457" t="str">
            <v>420060</v>
          </cell>
          <cell r="F2457">
            <v>22953578</v>
          </cell>
          <cell r="H2457">
            <v>11106570</v>
          </cell>
        </row>
        <row r="2458">
          <cell r="A2458">
            <v>420075</v>
          </cell>
          <cell r="B2458" t="str">
            <v>SC</v>
          </cell>
          <cell r="C2458" t="str">
            <v>ALTO BELA VISTA</v>
          </cell>
          <cell r="D2458" t="str">
            <v>420075</v>
          </cell>
          <cell r="E2458">
            <v>62216</v>
          </cell>
          <cell r="F2458">
            <v>6768370</v>
          </cell>
          <cell r="G2458">
            <v>43824</v>
          </cell>
          <cell r="H2458">
            <v>4076764</v>
          </cell>
        </row>
        <row r="2459">
          <cell r="A2459">
            <v>420190</v>
          </cell>
          <cell r="B2459" t="str">
            <v>SC</v>
          </cell>
          <cell r="C2459" t="str">
            <v>AURORA</v>
          </cell>
          <cell r="D2459" t="str">
            <v>420190</v>
          </cell>
          <cell r="F2459">
            <v>23698725</v>
          </cell>
          <cell r="H2459">
            <v>11467125</v>
          </cell>
        </row>
        <row r="2460">
          <cell r="A2460">
            <v>420213</v>
          </cell>
          <cell r="B2460" t="str">
            <v>SC</v>
          </cell>
          <cell r="C2460" t="str">
            <v>BELA VISTA DO TOLDO</v>
          </cell>
          <cell r="D2460" t="str">
            <v>420213</v>
          </cell>
          <cell r="E2460">
            <v>64173</v>
          </cell>
          <cell r="F2460">
            <v>15102619</v>
          </cell>
          <cell r="G2460">
            <v>28825</v>
          </cell>
          <cell r="H2460">
            <v>6881716</v>
          </cell>
        </row>
        <row r="2461">
          <cell r="A2461">
            <v>420230</v>
          </cell>
          <cell r="B2461" t="str">
            <v>SC</v>
          </cell>
          <cell r="C2461" t="str">
            <v>BIGUAÇU</v>
          </cell>
          <cell r="D2461" t="str">
            <v>420230</v>
          </cell>
          <cell r="F2461">
            <v>0</v>
          </cell>
          <cell r="H2461">
            <v>0</v>
          </cell>
        </row>
        <row r="2462">
          <cell r="A2462">
            <v>420243</v>
          </cell>
          <cell r="B2462" t="str">
            <v>SC</v>
          </cell>
          <cell r="C2462" t="str">
            <v>BOCAINA DO SUL</v>
          </cell>
          <cell r="D2462" t="str">
            <v>420243</v>
          </cell>
          <cell r="F2462">
            <v>35964650</v>
          </cell>
          <cell r="H2462">
            <v>17402250</v>
          </cell>
        </row>
        <row r="2463">
          <cell r="A2463">
            <v>420253</v>
          </cell>
          <cell r="B2463" t="str">
            <v>SC</v>
          </cell>
          <cell r="C2463" t="str">
            <v>BOM JESUS</v>
          </cell>
          <cell r="D2463" t="str">
            <v>420253</v>
          </cell>
          <cell r="F2463">
            <v>14258450</v>
          </cell>
          <cell r="H2463">
            <v>6899250</v>
          </cell>
        </row>
        <row r="2464">
          <cell r="A2464">
            <v>420245</v>
          </cell>
          <cell r="B2464" t="str">
            <v>SC</v>
          </cell>
          <cell r="C2464" t="str">
            <v>BOMBINHAS</v>
          </cell>
          <cell r="D2464" t="str">
            <v>420245</v>
          </cell>
          <cell r="F2464">
            <v>17899586</v>
          </cell>
          <cell r="H2464">
            <v>8661090</v>
          </cell>
        </row>
        <row r="2465">
          <cell r="A2465">
            <v>420270</v>
          </cell>
          <cell r="B2465" t="str">
            <v>SC</v>
          </cell>
          <cell r="C2465" t="str">
            <v>BOTUVERÁ</v>
          </cell>
          <cell r="D2465" t="str">
            <v>420270</v>
          </cell>
          <cell r="F2465">
            <v>24385561</v>
          </cell>
          <cell r="H2465">
            <v>11799465</v>
          </cell>
        </row>
        <row r="2466">
          <cell r="A2466">
            <v>420290</v>
          </cell>
          <cell r="B2466" t="str">
            <v>SC</v>
          </cell>
          <cell r="C2466" t="str">
            <v>BRUSQUE</v>
          </cell>
          <cell r="D2466" t="str">
            <v>420290</v>
          </cell>
          <cell r="F2466">
            <v>83596336</v>
          </cell>
          <cell r="H2466">
            <v>40449840</v>
          </cell>
        </row>
        <row r="2467">
          <cell r="A2467">
            <v>420315</v>
          </cell>
          <cell r="B2467" t="str">
            <v>SC</v>
          </cell>
          <cell r="C2467" t="str">
            <v>CALMON</v>
          </cell>
          <cell r="D2467" t="str">
            <v>420315</v>
          </cell>
          <cell r="F2467">
            <v>6750808</v>
          </cell>
          <cell r="H2467">
            <v>3266520</v>
          </cell>
        </row>
        <row r="2468">
          <cell r="A2468">
            <v>420370</v>
          </cell>
          <cell r="B2468" t="str">
            <v>SC</v>
          </cell>
          <cell r="C2468" t="str">
            <v>CANELINHA</v>
          </cell>
          <cell r="D2468" t="str">
            <v>420370</v>
          </cell>
          <cell r="F2468">
            <v>31535432</v>
          </cell>
          <cell r="H2468">
            <v>15259080</v>
          </cell>
        </row>
        <row r="2469">
          <cell r="A2469">
            <v>420455</v>
          </cell>
          <cell r="B2469" t="str">
            <v>SC</v>
          </cell>
          <cell r="C2469" t="str">
            <v>CORREIA PINTO</v>
          </cell>
          <cell r="D2469" t="str">
            <v>420455</v>
          </cell>
          <cell r="E2469">
            <v>81386</v>
          </cell>
          <cell r="F2469">
            <v>11628926</v>
          </cell>
          <cell r="G2469">
            <v>36040</v>
          </cell>
          <cell r="H2469">
            <v>5836453</v>
          </cell>
        </row>
        <row r="2470">
          <cell r="A2470">
            <v>420515</v>
          </cell>
          <cell r="B2470" t="str">
            <v>SC</v>
          </cell>
          <cell r="C2470" t="str">
            <v>DOUTOR PEDRINHO</v>
          </cell>
          <cell r="D2470" t="str">
            <v>420515</v>
          </cell>
          <cell r="F2470">
            <v>9937949</v>
          </cell>
          <cell r="H2470">
            <v>4808685</v>
          </cell>
        </row>
        <row r="2471">
          <cell r="A2471">
            <v>420517</v>
          </cell>
          <cell r="B2471" t="str">
            <v>SC</v>
          </cell>
          <cell r="C2471" t="str">
            <v>ENTRE RIOS</v>
          </cell>
          <cell r="D2471" t="str">
            <v>420517</v>
          </cell>
          <cell r="F2471">
            <v>13086805</v>
          </cell>
          <cell r="H2471">
            <v>6332325</v>
          </cell>
        </row>
        <row r="2472">
          <cell r="A2472">
            <v>420543</v>
          </cell>
          <cell r="B2472" t="str">
            <v>SC</v>
          </cell>
          <cell r="C2472" t="str">
            <v>FORMOSA DO SUL</v>
          </cell>
          <cell r="D2472" t="str">
            <v>420543</v>
          </cell>
          <cell r="F2472">
            <v>2722389</v>
          </cell>
          <cell r="H2472">
            <v>1317285</v>
          </cell>
        </row>
        <row r="2473">
          <cell r="A2473">
            <v>420570</v>
          </cell>
          <cell r="B2473" t="str">
            <v>SC</v>
          </cell>
          <cell r="C2473" t="str">
            <v>GAROPABA</v>
          </cell>
          <cell r="D2473" t="str">
            <v>420570</v>
          </cell>
          <cell r="F2473">
            <v>9363519</v>
          </cell>
          <cell r="H2473">
            <v>4530735</v>
          </cell>
        </row>
        <row r="2474">
          <cell r="A2474">
            <v>420590</v>
          </cell>
          <cell r="B2474" t="str">
            <v>SC</v>
          </cell>
          <cell r="C2474" t="str">
            <v>GASPAR</v>
          </cell>
          <cell r="D2474" t="str">
            <v>420590</v>
          </cell>
          <cell r="F2474">
            <v>64277229</v>
          </cell>
          <cell r="H2474">
            <v>31101885</v>
          </cell>
        </row>
        <row r="2475">
          <cell r="A2475">
            <v>420600</v>
          </cell>
          <cell r="B2475" t="str">
            <v>SC</v>
          </cell>
          <cell r="C2475" t="str">
            <v>GOVERNADOR CELSO RAMOS</v>
          </cell>
          <cell r="D2475" t="str">
            <v>420600</v>
          </cell>
          <cell r="F2475">
            <v>72791286</v>
          </cell>
          <cell r="H2475">
            <v>35221590</v>
          </cell>
        </row>
        <row r="2476">
          <cell r="A2476">
            <v>420620</v>
          </cell>
          <cell r="B2476" t="str">
            <v>SC</v>
          </cell>
          <cell r="C2476" t="str">
            <v>GRAVATAL</v>
          </cell>
          <cell r="D2476" t="str">
            <v>420620</v>
          </cell>
          <cell r="F2476">
            <v>15830987</v>
          </cell>
          <cell r="H2476">
            <v>7660155</v>
          </cell>
        </row>
        <row r="2477">
          <cell r="A2477">
            <v>420665</v>
          </cell>
          <cell r="B2477" t="str">
            <v>SC</v>
          </cell>
          <cell r="C2477" t="str">
            <v>GUATAMBÚ</v>
          </cell>
          <cell r="D2477" t="str">
            <v>420665</v>
          </cell>
          <cell r="E2477">
            <v>275833</v>
          </cell>
          <cell r="F2477">
            <v>20227323</v>
          </cell>
          <cell r="G2477">
            <v>112465</v>
          </cell>
          <cell r="H2477">
            <v>9401561</v>
          </cell>
        </row>
        <row r="2478">
          <cell r="A2478">
            <v>420730</v>
          </cell>
          <cell r="B2478" t="str">
            <v>SC</v>
          </cell>
          <cell r="C2478" t="str">
            <v>IMBITUBA</v>
          </cell>
          <cell r="D2478" t="str">
            <v>420730</v>
          </cell>
          <cell r="F2478">
            <v>4540198</v>
          </cell>
          <cell r="H2478">
            <v>2196870</v>
          </cell>
        </row>
        <row r="2479">
          <cell r="A2479">
            <v>420740</v>
          </cell>
          <cell r="B2479" t="str">
            <v>SC</v>
          </cell>
          <cell r="C2479" t="str">
            <v>IMBUIA</v>
          </cell>
          <cell r="D2479" t="str">
            <v>420740</v>
          </cell>
          <cell r="F2479">
            <v>1999266725</v>
          </cell>
          <cell r="H2479">
            <v>967387125</v>
          </cell>
        </row>
        <row r="2480">
          <cell r="A2480">
            <v>420785</v>
          </cell>
          <cell r="B2480" t="str">
            <v>SC</v>
          </cell>
          <cell r="C2480" t="str">
            <v>IRATI</v>
          </cell>
          <cell r="D2480" t="str">
            <v>420785</v>
          </cell>
          <cell r="E2480">
            <v>91707</v>
          </cell>
          <cell r="F2480">
            <v>11523038</v>
          </cell>
          <cell r="G2480">
            <v>43366</v>
          </cell>
          <cell r="H2480">
            <v>4685649</v>
          </cell>
        </row>
        <row r="2481">
          <cell r="A2481">
            <v>420810</v>
          </cell>
          <cell r="B2481" t="str">
            <v>SC</v>
          </cell>
          <cell r="C2481" t="str">
            <v>ITAIÓPOLIS</v>
          </cell>
          <cell r="D2481" t="str">
            <v>420810</v>
          </cell>
          <cell r="E2481">
            <v>129360</v>
          </cell>
          <cell r="F2481">
            <v>979172882</v>
          </cell>
          <cell r="G2481">
            <v>66842</v>
          </cell>
          <cell r="H2481">
            <v>472013924</v>
          </cell>
        </row>
        <row r="2482">
          <cell r="A2482">
            <v>420830</v>
          </cell>
          <cell r="B2482" t="str">
            <v>SC</v>
          </cell>
          <cell r="C2482" t="str">
            <v>ITAPEMA</v>
          </cell>
          <cell r="D2482" t="str">
            <v>420830</v>
          </cell>
          <cell r="E2482">
            <v>702660</v>
          </cell>
          <cell r="F2482">
            <v>94823743</v>
          </cell>
          <cell r="G2482">
            <v>350680</v>
          </cell>
          <cell r="H2482">
            <v>44013462</v>
          </cell>
        </row>
        <row r="2483">
          <cell r="A2483">
            <v>420910</v>
          </cell>
          <cell r="B2483" t="str">
            <v>SC</v>
          </cell>
          <cell r="C2483" t="str">
            <v>JOINVILLE</v>
          </cell>
          <cell r="D2483" t="str">
            <v>420910</v>
          </cell>
          <cell r="F2483">
            <v>217213094</v>
          </cell>
          <cell r="H2483">
            <v>105103110</v>
          </cell>
        </row>
        <row r="2484">
          <cell r="A2484">
            <v>420970</v>
          </cell>
          <cell r="B2484" t="str">
            <v>SC</v>
          </cell>
          <cell r="C2484" t="str">
            <v>LEBON RÉGIS</v>
          </cell>
          <cell r="D2484" t="str">
            <v>420970</v>
          </cell>
          <cell r="F2484">
            <v>5766</v>
          </cell>
          <cell r="H2484">
            <v>2790</v>
          </cell>
        </row>
        <row r="2485">
          <cell r="A2485">
            <v>420980</v>
          </cell>
          <cell r="B2485" t="str">
            <v>SC</v>
          </cell>
          <cell r="C2485" t="str">
            <v>LEOBERTO LEAL</v>
          </cell>
          <cell r="D2485" t="str">
            <v>420980</v>
          </cell>
          <cell r="F2485">
            <v>15064140</v>
          </cell>
          <cell r="H2485">
            <v>7289100</v>
          </cell>
        </row>
        <row r="2486">
          <cell r="A2486">
            <v>421003</v>
          </cell>
          <cell r="B2486" t="str">
            <v>SC</v>
          </cell>
          <cell r="C2486" t="str">
            <v>LUZERNA</v>
          </cell>
          <cell r="D2486" t="str">
            <v>421003</v>
          </cell>
          <cell r="E2486">
            <v>178950</v>
          </cell>
          <cell r="F2486">
            <v>21287107</v>
          </cell>
          <cell r="G2486">
            <v>93853</v>
          </cell>
          <cell r="H2486">
            <v>10138510</v>
          </cell>
        </row>
        <row r="2487">
          <cell r="A2487">
            <v>421005</v>
          </cell>
          <cell r="B2487" t="str">
            <v>SC</v>
          </cell>
          <cell r="C2487" t="str">
            <v>MACIEIRA</v>
          </cell>
          <cell r="D2487" t="str">
            <v>421005</v>
          </cell>
          <cell r="E2487">
            <v>43380</v>
          </cell>
          <cell r="F2487">
            <v>13904285</v>
          </cell>
          <cell r="G2487">
            <v>20092</v>
          </cell>
          <cell r="H2487">
            <v>6497641</v>
          </cell>
        </row>
        <row r="2488">
          <cell r="A2488">
            <v>421010</v>
          </cell>
          <cell r="B2488" t="str">
            <v>SC</v>
          </cell>
          <cell r="C2488" t="str">
            <v>MAFRA</v>
          </cell>
          <cell r="D2488" t="str">
            <v>421010</v>
          </cell>
          <cell r="F2488">
            <v>62606050</v>
          </cell>
          <cell r="H2488">
            <v>30293250</v>
          </cell>
        </row>
        <row r="2489">
          <cell r="A2489">
            <v>421020</v>
          </cell>
          <cell r="B2489" t="str">
            <v>SC</v>
          </cell>
          <cell r="C2489" t="str">
            <v>MAJOR GERCINO</v>
          </cell>
          <cell r="D2489" t="str">
            <v>421020</v>
          </cell>
          <cell r="F2489">
            <v>8877439</v>
          </cell>
          <cell r="H2489">
            <v>4295535</v>
          </cell>
        </row>
        <row r="2490">
          <cell r="A2490">
            <v>421030</v>
          </cell>
          <cell r="B2490" t="str">
            <v>SC</v>
          </cell>
          <cell r="C2490" t="str">
            <v>MAJOR VIEIRA</v>
          </cell>
          <cell r="D2490" t="str">
            <v>421030</v>
          </cell>
          <cell r="F2490">
            <v>325779</v>
          </cell>
          <cell r="H2490">
            <v>157635</v>
          </cell>
        </row>
        <row r="2491">
          <cell r="A2491">
            <v>421070</v>
          </cell>
          <cell r="B2491" t="str">
            <v>SC</v>
          </cell>
          <cell r="C2491" t="str">
            <v>MATOS COSTA</v>
          </cell>
          <cell r="D2491" t="str">
            <v>421070</v>
          </cell>
          <cell r="F2491">
            <v>7633998</v>
          </cell>
          <cell r="H2491">
            <v>3693870</v>
          </cell>
        </row>
        <row r="2492">
          <cell r="A2492">
            <v>421125</v>
          </cell>
          <cell r="B2492" t="str">
            <v>SC</v>
          </cell>
          <cell r="C2492" t="str">
            <v>MORRO GRANDE</v>
          </cell>
          <cell r="D2492" t="str">
            <v>421125</v>
          </cell>
          <cell r="F2492">
            <v>0</v>
          </cell>
          <cell r="H2492">
            <v>0</v>
          </cell>
        </row>
        <row r="2493">
          <cell r="A2493">
            <v>421145</v>
          </cell>
          <cell r="B2493" t="str">
            <v>SC</v>
          </cell>
          <cell r="C2493" t="str">
            <v>NOVA ITABERABA</v>
          </cell>
          <cell r="D2493" t="str">
            <v>421145</v>
          </cell>
          <cell r="F2493">
            <v>5908259</v>
          </cell>
          <cell r="H2493">
            <v>2858835</v>
          </cell>
        </row>
        <row r="2494">
          <cell r="A2494">
            <v>421150</v>
          </cell>
          <cell r="B2494" t="str">
            <v>SC</v>
          </cell>
          <cell r="C2494" t="str">
            <v>NOVA TRENTO</v>
          </cell>
          <cell r="D2494" t="str">
            <v>421150</v>
          </cell>
          <cell r="F2494">
            <v>20714324</v>
          </cell>
          <cell r="H2494">
            <v>10023060</v>
          </cell>
        </row>
        <row r="2495">
          <cell r="A2495">
            <v>421189</v>
          </cell>
          <cell r="B2495" t="str">
            <v>SC</v>
          </cell>
          <cell r="C2495" t="str">
            <v>PAINEL</v>
          </cell>
          <cell r="D2495" t="str">
            <v>421189</v>
          </cell>
          <cell r="E2495">
            <v>95965</v>
          </cell>
          <cell r="F2495">
            <v>18528920</v>
          </cell>
          <cell r="G2495">
            <v>37952</v>
          </cell>
          <cell r="H2495">
            <v>8893717</v>
          </cell>
        </row>
        <row r="2496">
          <cell r="A2496">
            <v>421190</v>
          </cell>
          <cell r="B2496" t="str">
            <v>SC</v>
          </cell>
          <cell r="C2496" t="str">
            <v>PALHOÇA</v>
          </cell>
          <cell r="D2496" t="str">
            <v>421190</v>
          </cell>
          <cell r="F2496">
            <v>20592525</v>
          </cell>
          <cell r="H2496">
            <v>9964125</v>
          </cell>
        </row>
        <row r="2497">
          <cell r="A2497">
            <v>421205</v>
          </cell>
          <cell r="B2497" t="str">
            <v>SC</v>
          </cell>
          <cell r="C2497" t="str">
            <v>PALMEIRA</v>
          </cell>
          <cell r="D2497" t="str">
            <v>421205</v>
          </cell>
          <cell r="E2497">
            <v>103312</v>
          </cell>
          <cell r="F2497">
            <v>24213252</v>
          </cell>
          <cell r="G2497">
            <v>48096</v>
          </cell>
          <cell r="H2497">
            <v>10622200</v>
          </cell>
        </row>
        <row r="2498">
          <cell r="A2498">
            <v>421210</v>
          </cell>
          <cell r="B2498" t="str">
            <v>SC</v>
          </cell>
          <cell r="C2498" t="str">
            <v>PALMITOS</v>
          </cell>
          <cell r="D2498" t="str">
            <v>421210</v>
          </cell>
          <cell r="F2498">
            <v>506819</v>
          </cell>
          <cell r="H2498">
            <v>245235</v>
          </cell>
        </row>
        <row r="2499">
          <cell r="A2499">
            <v>421220</v>
          </cell>
          <cell r="B2499" t="str">
            <v>SC</v>
          </cell>
          <cell r="C2499" t="str">
            <v>PAPANDUVA</v>
          </cell>
          <cell r="D2499" t="str">
            <v>421220</v>
          </cell>
          <cell r="F2499">
            <v>44010142</v>
          </cell>
          <cell r="H2499">
            <v>21295230</v>
          </cell>
        </row>
        <row r="2500">
          <cell r="A2500">
            <v>421240</v>
          </cell>
          <cell r="B2500" t="str">
            <v>SC</v>
          </cell>
          <cell r="C2500" t="str">
            <v>PEDRAS GRANDES</v>
          </cell>
          <cell r="D2500" t="str">
            <v>421240</v>
          </cell>
          <cell r="E2500">
            <v>91361</v>
          </cell>
          <cell r="F2500">
            <v>63880444</v>
          </cell>
          <cell r="G2500">
            <v>51637</v>
          </cell>
          <cell r="H2500">
            <v>31203948</v>
          </cell>
        </row>
        <row r="2501">
          <cell r="A2501">
            <v>421335</v>
          </cell>
          <cell r="B2501" t="str">
            <v>SC</v>
          </cell>
          <cell r="C2501" t="str">
            <v>PONTE ALTA DO NORTE</v>
          </cell>
          <cell r="D2501" t="str">
            <v>421335</v>
          </cell>
          <cell r="F2501">
            <v>11145461</v>
          </cell>
          <cell r="H2501">
            <v>5392965</v>
          </cell>
        </row>
        <row r="2502">
          <cell r="A2502">
            <v>421350</v>
          </cell>
          <cell r="B2502" t="str">
            <v>SC</v>
          </cell>
          <cell r="C2502" t="str">
            <v>PORTO BELO</v>
          </cell>
          <cell r="D2502" t="str">
            <v>421350</v>
          </cell>
          <cell r="F2502">
            <v>7407977</v>
          </cell>
          <cell r="H2502">
            <v>3584505</v>
          </cell>
        </row>
        <row r="2503">
          <cell r="A2503">
            <v>421360</v>
          </cell>
          <cell r="B2503" t="str">
            <v>SC</v>
          </cell>
          <cell r="C2503" t="str">
            <v>PORTO UNIÃO</v>
          </cell>
          <cell r="D2503" t="str">
            <v>421360</v>
          </cell>
          <cell r="E2503">
            <v>415488</v>
          </cell>
          <cell r="F2503">
            <v>62989555</v>
          </cell>
          <cell r="G2503">
            <v>176887</v>
          </cell>
          <cell r="H2503">
            <v>31043579</v>
          </cell>
        </row>
        <row r="2504">
          <cell r="A2504">
            <v>421490</v>
          </cell>
          <cell r="B2504" t="str">
            <v>SC</v>
          </cell>
          <cell r="C2504" t="str">
            <v>RIO FORTUNA</v>
          </cell>
          <cell r="D2504" t="str">
            <v>421490</v>
          </cell>
          <cell r="F2504">
            <v>9964175</v>
          </cell>
          <cell r="H2504">
            <v>4821375</v>
          </cell>
        </row>
        <row r="2505">
          <cell r="A2505">
            <v>421550</v>
          </cell>
          <cell r="B2505" t="str">
            <v>SC</v>
          </cell>
          <cell r="C2505" t="str">
            <v>SANTA CECÍLIA</v>
          </cell>
          <cell r="D2505" t="str">
            <v>421550</v>
          </cell>
          <cell r="F2505">
            <v>14312359</v>
          </cell>
          <cell r="H2505">
            <v>6925335</v>
          </cell>
        </row>
        <row r="2506">
          <cell r="A2506">
            <v>421560</v>
          </cell>
          <cell r="B2506" t="str">
            <v>SC</v>
          </cell>
          <cell r="C2506" t="str">
            <v>SANTA ROSA DE LIMA</v>
          </cell>
          <cell r="D2506" t="str">
            <v>421560</v>
          </cell>
          <cell r="F2506">
            <v>839852</v>
          </cell>
          <cell r="H2506">
            <v>406380</v>
          </cell>
        </row>
        <row r="2507">
          <cell r="A2507">
            <v>421570</v>
          </cell>
          <cell r="B2507" t="str">
            <v>SC</v>
          </cell>
          <cell r="C2507" t="str">
            <v>SANTO AMARO DA IMPERATRIZ</v>
          </cell>
          <cell r="D2507" t="str">
            <v>421570</v>
          </cell>
          <cell r="F2507">
            <v>926331615</v>
          </cell>
          <cell r="H2507">
            <v>448224975</v>
          </cell>
        </row>
        <row r="2508">
          <cell r="A2508">
            <v>421575</v>
          </cell>
          <cell r="B2508" t="str">
            <v>SC</v>
          </cell>
          <cell r="C2508" t="str">
            <v>SÃO BERNARDINO</v>
          </cell>
          <cell r="D2508" t="str">
            <v>421575</v>
          </cell>
          <cell r="F2508">
            <v>4878501</v>
          </cell>
          <cell r="H2508">
            <v>2360565</v>
          </cell>
        </row>
        <row r="2509">
          <cell r="A2509">
            <v>421605</v>
          </cell>
          <cell r="B2509" t="str">
            <v>SC</v>
          </cell>
          <cell r="C2509" t="str">
            <v>SÃO CRISTOVÃO DO SUL</v>
          </cell>
          <cell r="D2509" t="str">
            <v>421605</v>
          </cell>
          <cell r="E2509">
            <v>149651</v>
          </cell>
          <cell r="F2509">
            <v>9432699</v>
          </cell>
          <cell r="G2509">
            <v>77624</v>
          </cell>
          <cell r="H2509">
            <v>4610678</v>
          </cell>
        </row>
        <row r="2510">
          <cell r="A2510">
            <v>421630</v>
          </cell>
          <cell r="B2510" t="str">
            <v>SC</v>
          </cell>
          <cell r="C2510" t="str">
            <v>SÃO JOÃO BATISTA</v>
          </cell>
          <cell r="D2510" t="str">
            <v>421630</v>
          </cell>
          <cell r="E2510">
            <v>423449</v>
          </cell>
          <cell r="F2510">
            <v>61136676</v>
          </cell>
          <cell r="G2510">
            <v>195000</v>
          </cell>
          <cell r="H2510">
            <v>31728811</v>
          </cell>
        </row>
        <row r="2511">
          <cell r="A2511">
            <v>421660</v>
          </cell>
          <cell r="B2511" t="str">
            <v>SC</v>
          </cell>
          <cell r="C2511" t="str">
            <v>SÃO JOSÉ</v>
          </cell>
          <cell r="D2511" t="str">
            <v>421660</v>
          </cell>
          <cell r="F2511">
            <v>0</v>
          </cell>
          <cell r="H2511">
            <v>0</v>
          </cell>
        </row>
        <row r="2512">
          <cell r="A2512">
            <v>421680</v>
          </cell>
          <cell r="B2512" t="str">
            <v>SC</v>
          </cell>
          <cell r="C2512" t="str">
            <v>SÃO JOSÉ DO CERRITO</v>
          </cell>
          <cell r="D2512" t="str">
            <v>421680</v>
          </cell>
          <cell r="F2512">
            <v>19358012</v>
          </cell>
          <cell r="H2512">
            <v>9366780</v>
          </cell>
        </row>
        <row r="2513">
          <cell r="A2513">
            <v>421760</v>
          </cell>
          <cell r="B2513" t="str">
            <v>SC</v>
          </cell>
          <cell r="C2513" t="str">
            <v>SIDERÓPOLIS</v>
          </cell>
          <cell r="D2513" t="str">
            <v>421760</v>
          </cell>
          <cell r="E2513">
            <v>134511</v>
          </cell>
          <cell r="F2513">
            <v>29886000</v>
          </cell>
          <cell r="G2513">
            <v>72498</v>
          </cell>
          <cell r="H2513">
            <v>14671683</v>
          </cell>
        </row>
        <row r="2514">
          <cell r="A2514">
            <v>421770</v>
          </cell>
          <cell r="B2514" t="str">
            <v>SC</v>
          </cell>
          <cell r="C2514" t="str">
            <v>SOMBRIO</v>
          </cell>
          <cell r="D2514" t="str">
            <v>421770</v>
          </cell>
          <cell r="F2514">
            <v>9339618</v>
          </cell>
          <cell r="H2514">
            <v>4519170</v>
          </cell>
        </row>
        <row r="2515">
          <cell r="A2515">
            <v>421790</v>
          </cell>
          <cell r="B2515" t="str">
            <v>SC</v>
          </cell>
          <cell r="C2515" t="str">
            <v>TANGARÁ</v>
          </cell>
          <cell r="D2515" t="str">
            <v>421790</v>
          </cell>
          <cell r="F2515">
            <v>11460762</v>
          </cell>
          <cell r="H2515">
            <v>5545530</v>
          </cell>
        </row>
        <row r="2516">
          <cell r="A2516">
            <v>421825</v>
          </cell>
          <cell r="B2516" t="str">
            <v>SC</v>
          </cell>
          <cell r="C2516" t="str">
            <v>TIMBÓ GRANDE</v>
          </cell>
          <cell r="D2516" t="str">
            <v>421825</v>
          </cell>
          <cell r="F2516">
            <v>15192139</v>
          </cell>
          <cell r="H2516">
            <v>7351035</v>
          </cell>
        </row>
        <row r="2517">
          <cell r="A2517">
            <v>421850</v>
          </cell>
          <cell r="B2517" t="str">
            <v>SC</v>
          </cell>
          <cell r="C2517" t="str">
            <v>TREZE TÍLIAS</v>
          </cell>
          <cell r="D2517" t="str">
            <v>421850</v>
          </cell>
          <cell r="F2517">
            <v>11361624</v>
          </cell>
          <cell r="H2517">
            <v>5497560</v>
          </cell>
        </row>
        <row r="2518">
          <cell r="A2518">
            <v>421870</v>
          </cell>
          <cell r="B2518" t="str">
            <v>SC</v>
          </cell>
          <cell r="C2518" t="str">
            <v>TUBARÃO</v>
          </cell>
          <cell r="D2518" t="str">
            <v>421870</v>
          </cell>
          <cell r="F2518">
            <v>184706556</v>
          </cell>
          <cell r="H2518">
            <v>89374140</v>
          </cell>
        </row>
        <row r="2519">
          <cell r="A2519">
            <v>421885</v>
          </cell>
          <cell r="B2519" t="str">
            <v>SC</v>
          </cell>
          <cell r="C2519" t="str">
            <v>UNIÃO DO OESTE</v>
          </cell>
          <cell r="D2519" t="str">
            <v>421885</v>
          </cell>
          <cell r="F2519">
            <v>12249712</v>
          </cell>
          <cell r="H2519">
            <v>5927280</v>
          </cell>
        </row>
        <row r="2520">
          <cell r="A2520">
            <v>421915</v>
          </cell>
          <cell r="B2520" t="str">
            <v>SC</v>
          </cell>
          <cell r="C2520" t="str">
            <v>VARGEM</v>
          </cell>
          <cell r="D2520" t="str">
            <v>421915</v>
          </cell>
          <cell r="F2520">
            <v>14560514</v>
          </cell>
          <cell r="H2520">
            <v>7045410</v>
          </cell>
        </row>
        <row r="2521">
          <cell r="A2521">
            <v>421985</v>
          </cell>
          <cell r="B2521" t="str">
            <v>SC</v>
          </cell>
          <cell r="C2521" t="str">
            <v>ZORTÉA</v>
          </cell>
          <cell r="D2521" t="str">
            <v>421985</v>
          </cell>
          <cell r="E2521">
            <v>92870</v>
          </cell>
          <cell r="F2521">
            <v>7541781</v>
          </cell>
          <cell r="G2521">
            <v>46997</v>
          </cell>
          <cell r="H2521">
            <v>3709609</v>
          </cell>
        </row>
        <row r="2522">
          <cell r="A2522">
            <v>350040</v>
          </cell>
          <cell r="B2522" t="str">
            <v>SP</v>
          </cell>
          <cell r="C2522" t="str">
            <v>ÁGUAS DA PRATA</v>
          </cell>
          <cell r="D2522" t="str">
            <v>350040</v>
          </cell>
          <cell r="F2522">
            <v>61710832</v>
          </cell>
          <cell r="H2522">
            <v>29860080</v>
          </cell>
        </row>
        <row r="2523">
          <cell r="A2523">
            <v>350050</v>
          </cell>
          <cell r="B2523" t="str">
            <v>SP</v>
          </cell>
          <cell r="C2523" t="str">
            <v>ÁGUAS DE LINDÓIA</v>
          </cell>
          <cell r="D2523" t="str">
            <v>350050</v>
          </cell>
          <cell r="F2523">
            <v>130792131</v>
          </cell>
          <cell r="H2523">
            <v>63286515</v>
          </cell>
        </row>
        <row r="2524">
          <cell r="A2524">
            <v>350090</v>
          </cell>
          <cell r="B2524" t="str">
            <v>SP</v>
          </cell>
          <cell r="C2524" t="str">
            <v>ALTAIR</v>
          </cell>
          <cell r="D2524" t="str">
            <v>350090</v>
          </cell>
          <cell r="F2524">
            <v>8358003</v>
          </cell>
          <cell r="H2524">
            <v>4044195</v>
          </cell>
        </row>
        <row r="2525">
          <cell r="A2525">
            <v>350110</v>
          </cell>
          <cell r="B2525" t="str">
            <v>SP</v>
          </cell>
          <cell r="C2525" t="str">
            <v>ALTO ALEGRE</v>
          </cell>
          <cell r="D2525" t="str">
            <v>350110</v>
          </cell>
          <cell r="F2525">
            <v>399559</v>
          </cell>
          <cell r="H2525">
            <v>193335</v>
          </cell>
        </row>
        <row r="2526">
          <cell r="A2526">
            <v>350120</v>
          </cell>
          <cell r="B2526" t="str">
            <v>SP</v>
          </cell>
          <cell r="C2526" t="str">
            <v>ÁLVARES FLORENCE</v>
          </cell>
          <cell r="D2526" t="str">
            <v>350120</v>
          </cell>
          <cell r="F2526">
            <v>496</v>
          </cell>
          <cell r="H2526">
            <v>240</v>
          </cell>
        </row>
        <row r="2527">
          <cell r="A2527">
            <v>350140</v>
          </cell>
          <cell r="B2527" t="str">
            <v>SP</v>
          </cell>
          <cell r="C2527" t="str">
            <v>ÁLVARO DE CARVALHO</v>
          </cell>
          <cell r="D2527" t="str">
            <v>350140</v>
          </cell>
          <cell r="F2527">
            <v>16143839</v>
          </cell>
          <cell r="H2527">
            <v>7811535</v>
          </cell>
        </row>
        <row r="2528">
          <cell r="A2528">
            <v>350150</v>
          </cell>
          <cell r="B2528" t="str">
            <v>SP</v>
          </cell>
          <cell r="C2528" t="str">
            <v>ALVINLÂNDIA</v>
          </cell>
          <cell r="D2528" t="str">
            <v>350150</v>
          </cell>
          <cell r="E2528">
            <v>62930</v>
          </cell>
          <cell r="F2528">
            <v>3288636</v>
          </cell>
          <cell r="G2528">
            <v>32013</v>
          </cell>
          <cell r="H2528">
            <v>1739089</v>
          </cell>
        </row>
        <row r="2529">
          <cell r="A2529">
            <v>350220</v>
          </cell>
          <cell r="B2529" t="str">
            <v>SP</v>
          </cell>
          <cell r="C2529" t="str">
            <v>ANGATUBA</v>
          </cell>
          <cell r="D2529" t="str">
            <v>350220</v>
          </cell>
          <cell r="E2529">
            <v>440290</v>
          </cell>
          <cell r="F2529">
            <v>73317763</v>
          </cell>
          <cell r="G2529">
            <v>198172</v>
          </cell>
          <cell r="H2529">
            <v>33303775</v>
          </cell>
        </row>
        <row r="2530">
          <cell r="A2530">
            <v>350240</v>
          </cell>
          <cell r="B2530" t="str">
            <v>SP</v>
          </cell>
          <cell r="C2530" t="str">
            <v>ANHUMAS</v>
          </cell>
          <cell r="D2530" t="str">
            <v>350240</v>
          </cell>
          <cell r="F2530">
            <v>20593765</v>
          </cell>
          <cell r="H2530">
            <v>9964725</v>
          </cell>
        </row>
        <row r="2531">
          <cell r="A2531">
            <v>350270</v>
          </cell>
          <cell r="B2531" t="str">
            <v>SP</v>
          </cell>
          <cell r="C2531" t="str">
            <v>APIAÍ</v>
          </cell>
          <cell r="D2531" t="str">
            <v>350270</v>
          </cell>
          <cell r="F2531">
            <v>45536210</v>
          </cell>
          <cell r="H2531">
            <v>22033650</v>
          </cell>
        </row>
        <row r="2532">
          <cell r="A2532">
            <v>350300</v>
          </cell>
          <cell r="B2532" t="str">
            <v>SP</v>
          </cell>
          <cell r="C2532" t="str">
            <v>ARAMINA</v>
          </cell>
          <cell r="D2532" t="str">
            <v>350300</v>
          </cell>
          <cell r="E2532">
            <v>64471</v>
          </cell>
          <cell r="F2532">
            <v>11648618</v>
          </cell>
          <cell r="G2532">
            <v>51869</v>
          </cell>
          <cell r="H2532">
            <v>5808887</v>
          </cell>
        </row>
        <row r="2533">
          <cell r="A2533">
            <v>350315</v>
          </cell>
          <cell r="B2533" t="str">
            <v>SP</v>
          </cell>
          <cell r="C2533" t="str">
            <v>ARAPEÍ</v>
          </cell>
          <cell r="D2533" t="str">
            <v>350315</v>
          </cell>
          <cell r="E2533">
            <v>61087</v>
          </cell>
          <cell r="F2533">
            <v>24552133</v>
          </cell>
          <cell r="G2533">
            <v>29873</v>
          </cell>
          <cell r="H2533">
            <v>11578749</v>
          </cell>
        </row>
        <row r="2534">
          <cell r="A2534">
            <v>350320</v>
          </cell>
          <cell r="B2534" t="str">
            <v>SP</v>
          </cell>
          <cell r="C2534" t="str">
            <v>ARARAQUARA</v>
          </cell>
          <cell r="D2534" t="str">
            <v>350320</v>
          </cell>
          <cell r="E2534">
            <v>3325043</v>
          </cell>
          <cell r="F2534">
            <v>454047749</v>
          </cell>
          <cell r="G2534">
            <v>1545365</v>
          </cell>
          <cell r="H2534">
            <v>241119943</v>
          </cell>
        </row>
        <row r="2535">
          <cell r="A2535">
            <v>350350</v>
          </cell>
          <cell r="B2535" t="str">
            <v>SP</v>
          </cell>
          <cell r="C2535" t="str">
            <v>AREIAS</v>
          </cell>
          <cell r="D2535" t="str">
            <v>350350</v>
          </cell>
          <cell r="E2535">
            <v>74308</v>
          </cell>
          <cell r="F2535">
            <v>13911622</v>
          </cell>
          <cell r="G2535">
            <v>31702</v>
          </cell>
          <cell r="H2535">
            <v>5924488</v>
          </cell>
        </row>
        <row r="2536">
          <cell r="A2536">
            <v>350370</v>
          </cell>
          <cell r="B2536" t="str">
            <v>SP</v>
          </cell>
          <cell r="C2536" t="str">
            <v>ARIRANHA</v>
          </cell>
          <cell r="D2536" t="str">
            <v>350370</v>
          </cell>
          <cell r="F2536">
            <v>11172121</v>
          </cell>
          <cell r="H2536">
            <v>5405865</v>
          </cell>
        </row>
        <row r="2537">
          <cell r="A2537">
            <v>350390</v>
          </cell>
          <cell r="B2537" t="str">
            <v>SP</v>
          </cell>
          <cell r="C2537" t="str">
            <v>ARUJÁ</v>
          </cell>
          <cell r="D2537" t="str">
            <v>350390</v>
          </cell>
          <cell r="E2537">
            <v>1195884</v>
          </cell>
          <cell r="F2537">
            <v>570945147</v>
          </cell>
          <cell r="G2537">
            <v>573395</v>
          </cell>
          <cell r="H2537">
            <v>294422674</v>
          </cell>
        </row>
        <row r="2538">
          <cell r="A2538">
            <v>350400</v>
          </cell>
          <cell r="B2538" t="str">
            <v>SP</v>
          </cell>
          <cell r="C2538" t="str">
            <v>ASSIS</v>
          </cell>
          <cell r="D2538" t="str">
            <v>350400</v>
          </cell>
          <cell r="F2538">
            <v>143700252</v>
          </cell>
          <cell r="H2538">
            <v>69532380</v>
          </cell>
        </row>
        <row r="2539">
          <cell r="A2539">
            <v>350410</v>
          </cell>
          <cell r="B2539" t="str">
            <v>SP</v>
          </cell>
          <cell r="C2539" t="str">
            <v>ATIBAIA</v>
          </cell>
          <cell r="D2539" t="str">
            <v>350410</v>
          </cell>
          <cell r="E2539">
            <v>2647639</v>
          </cell>
          <cell r="F2539">
            <v>435222815</v>
          </cell>
          <cell r="G2539">
            <v>1233419</v>
          </cell>
          <cell r="H2539">
            <v>239850445</v>
          </cell>
        </row>
        <row r="2540">
          <cell r="A2540">
            <v>350450</v>
          </cell>
          <cell r="B2540" t="str">
            <v>SP</v>
          </cell>
          <cell r="C2540" t="str">
            <v>AVARÉ</v>
          </cell>
          <cell r="D2540" t="str">
            <v>350450</v>
          </cell>
          <cell r="E2540">
            <v>1093272</v>
          </cell>
          <cell r="F2540">
            <v>193901619</v>
          </cell>
          <cell r="G2540">
            <v>476080</v>
          </cell>
          <cell r="H2540">
            <v>89541258</v>
          </cell>
        </row>
        <row r="2541">
          <cell r="A2541">
            <v>350460</v>
          </cell>
          <cell r="B2541" t="str">
            <v>SP</v>
          </cell>
          <cell r="C2541" t="str">
            <v>BADY BASSITT</v>
          </cell>
          <cell r="D2541" t="str">
            <v>350460</v>
          </cell>
          <cell r="E2541">
            <v>381816</v>
          </cell>
          <cell r="F2541">
            <v>39585246</v>
          </cell>
          <cell r="G2541">
            <v>149637</v>
          </cell>
          <cell r="H2541">
            <v>15767008</v>
          </cell>
        </row>
        <row r="2542">
          <cell r="A2542">
            <v>350490</v>
          </cell>
          <cell r="B2542" t="str">
            <v>SP</v>
          </cell>
          <cell r="C2542" t="str">
            <v>BANANAL</v>
          </cell>
          <cell r="D2542" t="str">
            <v>350490</v>
          </cell>
          <cell r="E2542">
            <v>74190</v>
          </cell>
          <cell r="F2542">
            <v>17172132</v>
          </cell>
          <cell r="G2542">
            <v>35199</v>
          </cell>
          <cell r="H2542">
            <v>7844849</v>
          </cell>
        </row>
        <row r="2543">
          <cell r="A2543">
            <v>350535</v>
          </cell>
          <cell r="B2543" t="str">
            <v>SP</v>
          </cell>
          <cell r="C2543" t="str">
            <v>BARRA DO CHAPÉU</v>
          </cell>
          <cell r="D2543" t="str">
            <v>350535</v>
          </cell>
          <cell r="E2543">
            <v>35306</v>
          </cell>
          <cell r="F2543">
            <v>9211094</v>
          </cell>
          <cell r="G2543">
            <v>21376</v>
          </cell>
          <cell r="H2543">
            <v>4646127</v>
          </cell>
        </row>
        <row r="2544">
          <cell r="A2544">
            <v>350540</v>
          </cell>
          <cell r="B2544" t="str">
            <v>SP</v>
          </cell>
          <cell r="C2544" t="str">
            <v>BARRA DO TURVO</v>
          </cell>
          <cell r="D2544" t="str">
            <v>350540</v>
          </cell>
          <cell r="F2544">
            <v>40270054</v>
          </cell>
          <cell r="H2544">
            <v>19485510</v>
          </cell>
        </row>
        <row r="2545">
          <cell r="A2545">
            <v>350560</v>
          </cell>
          <cell r="B2545" t="str">
            <v>SP</v>
          </cell>
          <cell r="C2545" t="str">
            <v>BARRINHA</v>
          </cell>
          <cell r="D2545" t="str">
            <v>350560</v>
          </cell>
          <cell r="F2545">
            <v>759500</v>
          </cell>
          <cell r="H2545">
            <v>367500</v>
          </cell>
        </row>
        <row r="2546">
          <cell r="A2546">
            <v>350600</v>
          </cell>
          <cell r="B2546" t="str">
            <v>SP</v>
          </cell>
          <cell r="C2546" t="str">
            <v>BAURU</v>
          </cell>
          <cell r="D2546" t="str">
            <v>350600</v>
          </cell>
          <cell r="F2546">
            <v>487797462</v>
          </cell>
          <cell r="H2546">
            <v>236031030</v>
          </cell>
        </row>
        <row r="2547">
          <cell r="A2547">
            <v>350610</v>
          </cell>
          <cell r="B2547" t="str">
            <v>SP</v>
          </cell>
          <cell r="C2547" t="str">
            <v>BEBEDOURO</v>
          </cell>
          <cell r="D2547" t="str">
            <v>350610</v>
          </cell>
          <cell r="F2547">
            <v>73656</v>
          </cell>
          <cell r="H2547">
            <v>35640</v>
          </cell>
        </row>
        <row r="2548">
          <cell r="A2548">
            <v>350660</v>
          </cell>
          <cell r="B2548" t="str">
            <v>SP</v>
          </cell>
          <cell r="C2548" t="str">
            <v>BIRITIBA-MIRIM</v>
          </cell>
          <cell r="D2548" t="str">
            <v>350660</v>
          </cell>
          <cell r="E2548">
            <v>84655</v>
          </cell>
          <cell r="F2548">
            <v>77242223</v>
          </cell>
          <cell r="G2548">
            <v>33840</v>
          </cell>
          <cell r="H2548">
            <v>34962810</v>
          </cell>
        </row>
        <row r="2549">
          <cell r="A2549">
            <v>350670</v>
          </cell>
          <cell r="B2549" t="str">
            <v>SP</v>
          </cell>
          <cell r="C2549" t="str">
            <v>BOA ESPERANÇA DO SUL</v>
          </cell>
          <cell r="D2549" t="str">
            <v>350670</v>
          </cell>
          <cell r="F2549">
            <v>21186113</v>
          </cell>
          <cell r="H2549">
            <v>10251345</v>
          </cell>
        </row>
        <row r="2550">
          <cell r="A2550">
            <v>350690</v>
          </cell>
          <cell r="B2550" t="str">
            <v>SP</v>
          </cell>
          <cell r="C2550" t="str">
            <v>BOFETE</v>
          </cell>
          <cell r="D2550" t="str">
            <v>350690</v>
          </cell>
          <cell r="F2550">
            <v>5269411</v>
          </cell>
          <cell r="H2550">
            <v>2549715</v>
          </cell>
        </row>
        <row r="2551">
          <cell r="A2551">
            <v>350715</v>
          </cell>
          <cell r="B2551" t="str">
            <v>SP</v>
          </cell>
          <cell r="C2551" t="str">
            <v>BOM SUCESSO DE ITARARÉ</v>
          </cell>
          <cell r="D2551" t="str">
            <v>350715</v>
          </cell>
          <cell r="E2551">
            <v>41157</v>
          </cell>
          <cell r="F2551">
            <v>5309787</v>
          </cell>
          <cell r="G2551">
            <v>14674</v>
          </cell>
          <cell r="H2551">
            <v>2627538</v>
          </cell>
        </row>
        <row r="2552">
          <cell r="A2552">
            <v>350800</v>
          </cell>
          <cell r="B2552" t="str">
            <v>SP</v>
          </cell>
          <cell r="C2552" t="str">
            <v>BURI</v>
          </cell>
          <cell r="D2552" t="str">
            <v>350800</v>
          </cell>
          <cell r="F2552">
            <v>905200</v>
          </cell>
          <cell r="H2552">
            <v>438000</v>
          </cell>
        </row>
        <row r="2553">
          <cell r="A2553">
            <v>350860</v>
          </cell>
          <cell r="B2553" t="str">
            <v>SP</v>
          </cell>
          <cell r="C2553" t="str">
            <v>CACHOEIRA PAULISTA</v>
          </cell>
          <cell r="D2553" t="str">
            <v>350860</v>
          </cell>
          <cell r="F2553">
            <v>118300433</v>
          </cell>
          <cell r="H2553">
            <v>57242145</v>
          </cell>
        </row>
        <row r="2554">
          <cell r="A2554">
            <v>350890</v>
          </cell>
          <cell r="B2554" t="str">
            <v>SP</v>
          </cell>
          <cell r="C2554" t="str">
            <v>CAIABU</v>
          </cell>
          <cell r="D2554" t="str">
            <v>350890</v>
          </cell>
          <cell r="E2554">
            <v>105769</v>
          </cell>
          <cell r="F2554">
            <v>14273375</v>
          </cell>
          <cell r="G2554">
            <v>34566</v>
          </cell>
          <cell r="H2554">
            <v>7612715</v>
          </cell>
        </row>
        <row r="2555">
          <cell r="A2555">
            <v>350920</v>
          </cell>
          <cell r="B2555" t="str">
            <v>SP</v>
          </cell>
          <cell r="C2555" t="str">
            <v>CAJAMAR</v>
          </cell>
          <cell r="D2555" t="str">
            <v>350920</v>
          </cell>
          <cell r="E2555">
            <v>1222076</v>
          </cell>
          <cell r="F2555">
            <v>122855500</v>
          </cell>
          <cell r="G2555">
            <v>586759</v>
          </cell>
          <cell r="H2555">
            <v>65452595</v>
          </cell>
        </row>
        <row r="2556">
          <cell r="A2556">
            <v>350925</v>
          </cell>
          <cell r="B2556" t="str">
            <v>SP</v>
          </cell>
          <cell r="C2556" t="str">
            <v>CAJATI</v>
          </cell>
          <cell r="D2556" t="str">
            <v>350925</v>
          </cell>
          <cell r="F2556">
            <v>94185285</v>
          </cell>
          <cell r="H2556">
            <v>45573525</v>
          </cell>
        </row>
        <row r="2557">
          <cell r="A2557">
            <v>350940</v>
          </cell>
          <cell r="B2557" t="str">
            <v>SP</v>
          </cell>
          <cell r="C2557" t="str">
            <v>CAJURU</v>
          </cell>
          <cell r="D2557" t="str">
            <v>350940</v>
          </cell>
          <cell r="F2557">
            <v>76081347</v>
          </cell>
          <cell r="H2557">
            <v>36813555</v>
          </cell>
        </row>
        <row r="2558">
          <cell r="A2558">
            <v>350945</v>
          </cell>
          <cell r="B2558" t="str">
            <v>SP</v>
          </cell>
          <cell r="C2558" t="str">
            <v>CAMPINA DO MONTE ALEGRE</v>
          </cell>
          <cell r="D2558" t="str">
            <v>350945</v>
          </cell>
          <cell r="F2558">
            <v>0</v>
          </cell>
          <cell r="H2558">
            <v>0</v>
          </cell>
        </row>
        <row r="2559">
          <cell r="A2559">
            <v>350960</v>
          </cell>
          <cell r="B2559" t="str">
            <v>SP</v>
          </cell>
          <cell r="C2559" t="str">
            <v>CAMPO LIMPO PAULISTA</v>
          </cell>
          <cell r="D2559" t="str">
            <v>350960</v>
          </cell>
          <cell r="E2559">
            <v>972403</v>
          </cell>
          <cell r="F2559">
            <v>68019006</v>
          </cell>
          <cell r="G2559">
            <v>391604</v>
          </cell>
          <cell r="H2559">
            <v>26353068</v>
          </cell>
        </row>
        <row r="2560">
          <cell r="A2560">
            <v>350990</v>
          </cell>
          <cell r="B2560" t="str">
            <v>SP</v>
          </cell>
          <cell r="C2560" t="str">
            <v>CANANÉIA</v>
          </cell>
          <cell r="D2560" t="str">
            <v>350990</v>
          </cell>
          <cell r="F2560">
            <v>4330390</v>
          </cell>
          <cell r="H2560">
            <v>2095350</v>
          </cell>
        </row>
        <row r="2561">
          <cell r="A2561">
            <v>350995</v>
          </cell>
          <cell r="B2561" t="str">
            <v>SP</v>
          </cell>
          <cell r="C2561" t="str">
            <v>CANAS</v>
          </cell>
          <cell r="D2561" t="str">
            <v>350995</v>
          </cell>
          <cell r="F2561">
            <v>2452813</v>
          </cell>
          <cell r="H2561">
            <v>1186845</v>
          </cell>
        </row>
        <row r="2562">
          <cell r="A2562">
            <v>351000</v>
          </cell>
          <cell r="B2562" t="str">
            <v>SP</v>
          </cell>
          <cell r="C2562" t="str">
            <v>CÂNDIDO MOTA</v>
          </cell>
          <cell r="D2562" t="str">
            <v>351000</v>
          </cell>
          <cell r="E2562">
            <v>426182</v>
          </cell>
          <cell r="F2562">
            <v>73502852</v>
          </cell>
          <cell r="G2562">
            <v>189767</v>
          </cell>
          <cell r="H2562">
            <v>34155033</v>
          </cell>
        </row>
        <row r="2563">
          <cell r="A2563">
            <v>351010</v>
          </cell>
          <cell r="B2563" t="str">
            <v>SP</v>
          </cell>
          <cell r="C2563" t="str">
            <v>CÂNDIDO RODRIGUES</v>
          </cell>
          <cell r="D2563" t="str">
            <v>351010</v>
          </cell>
          <cell r="E2563">
            <v>32722</v>
          </cell>
          <cell r="F2563">
            <v>91213617</v>
          </cell>
          <cell r="G2563">
            <v>20150</v>
          </cell>
          <cell r="H2563">
            <v>44168531</v>
          </cell>
        </row>
        <row r="2564">
          <cell r="A2564">
            <v>351020</v>
          </cell>
          <cell r="B2564" t="str">
            <v>SP</v>
          </cell>
          <cell r="C2564" t="str">
            <v>CAPÃO BONITO</v>
          </cell>
          <cell r="D2564" t="str">
            <v>351020</v>
          </cell>
          <cell r="F2564">
            <v>74816485</v>
          </cell>
          <cell r="H2564">
            <v>36201525</v>
          </cell>
        </row>
        <row r="2565">
          <cell r="A2565">
            <v>351050</v>
          </cell>
          <cell r="B2565" t="str">
            <v>SP</v>
          </cell>
          <cell r="C2565" t="str">
            <v>CARAGUATATUBA</v>
          </cell>
          <cell r="D2565" t="str">
            <v>351050</v>
          </cell>
          <cell r="E2565">
            <v>1112496</v>
          </cell>
          <cell r="F2565">
            <v>273934165</v>
          </cell>
          <cell r="G2565">
            <v>555844</v>
          </cell>
          <cell r="H2565">
            <v>132181585</v>
          </cell>
        </row>
        <row r="2566">
          <cell r="A2566">
            <v>351060</v>
          </cell>
          <cell r="B2566" t="str">
            <v>SP</v>
          </cell>
          <cell r="C2566" t="str">
            <v>CARAPICUÍBA</v>
          </cell>
          <cell r="D2566" t="str">
            <v>351060</v>
          </cell>
          <cell r="E2566">
            <v>3199863</v>
          </cell>
          <cell r="F2566">
            <v>919176108</v>
          </cell>
          <cell r="G2566">
            <v>1486888</v>
          </cell>
          <cell r="H2566">
            <v>430707040</v>
          </cell>
        </row>
        <row r="2567">
          <cell r="A2567">
            <v>351090</v>
          </cell>
          <cell r="B2567" t="str">
            <v>SP</v>
          </cell>
          <cell r="C2567" t="str">
            <v>CÁSSIA DOS COQUEIROS</v>
          </cell>
          <cell r="D2567" t="str">
            <v>351090</v>
          </cell>
          <cell r="F2567">
            <v>6265131</v>
          </cell>
          <cell r="H2567">
            <v>3031515</v>
          </cell>
        </row>
        <row r="2568">
          <cell r="A2568">
            <v>351110</v>
          </cell>
          <cell r="B2568" t="str">
            <v>SP</v>
          </cell>
          <cell r="C2568" t="str">
            <v>CATANDUVA</v>
          </cell>
          <cell r="D2568" t="str">
            <v>351110</v>
          </cell>
          <cell r="F2568">
            <v>2968715</v>
          </cell>
          <cell r="H2568">
            <v>1436475</v>
          </cell>
        </row>
        <row r="2569">
          <cell r="A2569">
            <v>351140</v>
          </cell>
          <cell r="B2569" t="str">
            <v>SP</v>
          </cell>
          <cell r="C2569" t="str">
            <v>CERQUEIRA CÉSAR</v>
          </cell>
          <cell r="D2569" t="str">
            <v>351140</v>
          </cell>
          <cell r="F2569">
            <v>82298614</v>
          </cell>
          <cell r="H2569">
            <v>39821910</v>
          </cell>
        </row>
        <row r="2570">
          <cell r="A2570">
            <v>351160</v>
          </cell>
          <cell r="B2570" t="str">
            <v>SP</v>
          </cell>
          <cell r="C2570" t="str">
            <v>CESÁRIO LANGE</v>
          </cell>
          <cell r="D2570" t="str">
            <v>351160</v>
          </cell>
          <cell r="F2570">
            <v>13096322</v>
          </cell>
          <cell r="H2570">
            <v>6336930</v>
          </cell>
        </row>
        <row r="2571">
          <cell r="A2571">
            <v>351240</v>
          </cell>
          <cell r="B2571" t="str">
            <v>SP</v>
          </cell>
          <cell r="C2571" t="str">
            <v>CORDEIRÓPOLIS</v>
          </cell>
          <cell r="D2571" t="str">
            <v>351240</v>
          </cell>
          <cell r="E2571">
            <v>16038</v>
          </cell>
          <cell r="F2571">
            <v>316998106</v>
          </cell>
          <cell r="G2571">
            <v>4278</v>
          </cell>
          <cell r="H2571">
            <v>152456071</v>
          </cell>
        </row>
        <row r="2572">
          <cell r="A2572">
            <v>351260</v>
          </cell>
          <cell r="B2572" t="str">
            <v>SP</v>
          </cell>
          <cell r="C2572" t="str">
            <v>CORONEL MACEDO</v>
          </cell>
          <cell r="D2572" t="str">
            <v>351260</v>
          </cell>
          <cell r="F2572">
            <v>13954650</v>
          </cell>
          <cell r="H2572">
            <v>6752250</v>
          </cell>
        </row>
        <row r="2573">
          <cell r="A2573">
            <v>351280</v>
          </cell>
          <cell r="B2573" t="str">
            <v>SP</v>
          </cell>
          <cell r="C2573" t="str">
            <v>COSMÓPOLIS</v>
          </cell>
          <cell r="D2573" t="str">
            <v>351280</v>
          </cell>
          <cell r="F2573">
            <v>112547887</v>
          </cell>
          <cell r="H2573">
            <v>54458655</v>
          </cell>
        </row>
        <row r="2574">
          <cell r="A2574">
            <v>351340</v>
          </cell>
          <cell r="B2574" t="str">
            <v>SP</v>
          </cell>
          <cell r="C2574" t="str">
            <v>CRUZEIRO</v>
          </cell>
          <cell r="D2574" t="str">
            <v>351340</v>
          </cell>
          <cell r="E2574">
            <v>436493</v>
          </cell>
          <cell r="F2574">
            <v>51988426</v>
          </cell>
          <cell r="G2574">
            <v>188822</v>
          </cell>
          <cell r="H2574">
            <v>21215611</v>
          </cell>
        </row>
        <row r="2575">
          <cell r="A2575">
            <v>351360</v>
          </cell>
          <cell r="B2575" t="str">
            <v>SP</v>
          </cell>
          <cell r="C2575" t="str">
            <v>CUNHA</v>
          </cell>
          <cell r="D2575" t="str">
            <v>351360</v>
          </cell>
          <cell r="F2575">
            <v>23982809</v>
          </cell>
          <cell r="H2575">
            <v>11604585</v>
          </cell>
        </row>
        <row r="2576">
          <cell r="A2576">
            <v>351380</v>
          </cell>
          <cell r="B2576" t="str">
            <v>SP</v>
          </cell>
          <cell r="C2576" t="str">
            <v>DIADEMA</v>
          </cell>
          <cell r="D2576" t="str">
            <v>351380</v>
          </cell>
          <cell r="E2576">
            <v>5727</v>
          </cell>
          <cell r="F2576">
            <v>606202220</v>
          </cell>
          <cell r="G2576">
            <v>2490</v>
          </cell>
          <cell r="H2576">
            <v>293546287</v>
          </cell>
        </row>
        <row r="2577">
          <cell r="A2577">
            <v>351460</v>
          </cell>
          <cell r="B2577" t="str">
            <v>SP</v>
          </cell>
          <cell r="C2577" t="str">
            <v>DUMONT</v>
          </cell>
          <cell r="D2577" t="str">
            <v>351460</v>
          </cell>
          <cell r="E2577">
            <v>101213</v>
          </cell>
          <cell r="F2577">
            <v>31015318</v>
          </cell>
          <cell r="G2577">
            <v>39474</v>
          </cell>
          <cell r="H2577">
            <v>15392128</v>
          </cell>
        </row>
        <row r="2578">
          <cell r="A2578">
            <v>351470</v>
          </cell>
          <cell r="B2578" t="str">
            <v>SP</v>
          </cell>
          <cell r="C2578" t="str">
            <v>ECHAPORÃ</v>
          </cell>
          <cell r="D2578" t="str">
            <v>351470</v>
          </cell>
          <cell r="F2578">
            <v>165261</v>
          </cell>
          <cell r="H2578">
            <v>79965</v>
          </cell>
        </row>
        <row r="2579">
          <cell r="A2579">
            <v>351480</v>
          </cell>
          <cell r="B2579" t="str">
            <v>SP</v>
          </cell>
          <cell r="C2579" t="str">
            <v>ELDORADO</v>
          </cell>
          <cell r="D2579" t="str">
            <v>351480</v>
          </cell>
          <cell r="F2579">
            <v>53736485</v>
          </cell>
          <cell r="H2579">
            <v>26001525</v>
          </cell>
        </row>
        <row r="2580">
          <cell r="A2580">
            <v>351510</v>
          </cell>
          <cell r="B2580" t="str">
            <v>SP</v>
          </cell>
          <cell r="C2580" t="str">
            <v>EMBU-GUAÇU</v>
          </cell>
          <cell r="D2580" t="str">
            <v>351510</v>
          </cell>
          <cell r="F2580">
            <v>5712680</v>
          </cell>
          <cell r="H2580">
            <v>2764200</v>
          </cell>
        </row>
        <row r="2581">
          <cell r="A2581">
            <v>351512</v>
          </cell>
          <cell r="B2581" t="str">
            <v>SP</v>
          </cell>
          <cell r="C2581" t="str">
            <v>EMILIANÓPOLIS</v>
          </cell>
          <cell r="D2581" t="str">
            <v>351512</v>
          </cell>
          <cell r="F2581">
            <v>205090916</v>
          </cell>
          <cell r="H2581">
            <v>99237540</v>
          </cell>
        </row>
        <row r="2582">
          <cell r="A2582">
            <v>351530</v>
          </cell>
          <cell r="B2582" t="str">
            <v>SP</v>
          </cell>
          <cell r="C2582" t="str">
            <v>ESTRELA DO NORTE</v>
          </cell>
          <cell r="D2582" t="str">
            <v>351530</v>
          </cell>
          <cell r="E2582">
            <v>56547</v>
          </cell>
          <cell r="F2582">
            <v>7732442</v>
          </cell>
          <cell r="G2582">
            <v>25937</v>
          </cell>
          <cell r="H2582">
            <v>3930237</v>
          </cell>
        </row>
        <row r="2583">
          <cell r="A2583">
            <v>351535</v>
          </cell>
          <cell r="B2583" t="str">
            <v>SP</v>
          </cell>
          <cell r="C2583" t="str">
            <v>EUCLIDES DA CUNHA PAULISTA</v>
          </cell>
          <cell r="D2583" t="str">
            <v>351535</v>
          </cell>
          <cell r="F2583">
            <v>12759073</v>
          </cell>
          <cell r="H2583">
            <v>6173745</v>
          </cell>
        </row>
        <row r="2584">
          <cell r="A2584">
            <v>351560</v>
          </cell>
          <cell r="B2584" t="str">
            <v>SP</v>
          </cell>
          <cell r="C2584" t="str">
            <v>FERNANDO PRESTES</v>
          </cell>
          <cell r="D2584" t="str">
            <v>351560</v>
          </cell>
          <cell r="F2584">
            <v>10223738</v>
          </cell>
          <cell r="H2584">
            <v>4946970</v>
          </cell>
        </row>
        <row r="2585">
          <cell r="A2585">
            <v>351565</v>
          </cell>
          <cell r="B2585" t="str">
            <v>SP</v>
          </cell>
          <cell r="C2585" t="str">
            <v>FERNÃO</v>
          </cell>
          <cell r="D2585" t="str">
            <v>351565</v>
          </cell>
          <cell r="F2585">
            <v>8139546</v>
          </cell>
          <cell r="H2585">
            <v>3938490</v>
          </cell>
        </row>
        <row r="2586">
          <cell r="A2586">
            <v>351570</v>
          </cell>
          <cell r="B2586" t="str">
            <v>SP</v>
          </cell>
          <cell r="C2586" t="str">
            <v>FERRAZ DE VASCONCELOS</v>
          </cell>
          <cell r="D2586" t="str">
            <v>351570</v>
          </cell>
          <cell r="F2586">
            <v>825817091</v>
          </cell>
          <cell r="H2586">
            <v>399588915</v>
          </cell>
        </row>
        <row r="2587">
          <cell r="A2587">
            <v>351610</v>
          </cell>
          <cell r="B2587" t="str">
            <v>SP</v>
          </cell>
          <cell r="C2587" t="str">
            <v>FLORÍNIA</v>
          </cell>
          <cell r="D2587" t="str">
            <v>351610</v>
          </cell>
          <cell r="F2587">
            <v>7669834</v>
          </cell>
          <cell r="H2587">
            <v>3711210</v>
          </cell>
        </row>
        <row r="2588">
          <cell r="A2588">
            <v>351640</v>
          </cell>
          <cell r="B2588" t="str">
            <v>SP</v>
          </cell>
          <cell r="C2588" t="str">
            <v>FRANCO DA ROCHA</v>
          </cell>
          <cell r="D2588" t="str">
            <v>351640</v>
          </cell>
          <cell r="E2588">
            <v>541094</v>
          </cell>
          <cell r="F2588">
            <v>1838300083</v>
          </cell>
          <cell r="G2588">
            <v>243805</v>
          </cell>
          <cell r="H2588">
            <v>832866873</v>
          </cell>
        </row>
        <row r="2589">
          <cell r="A2589">
            <v>351760</v>
          </cell>
          <cell r="B2589" t="str">
            <v>SP</v>
          </cell>
          <cell r="C2589" t="str">
            <v>GUAPIARA</v>
          </cell>
          <cell r="D2589" t="str">
            <v>351760</v>
          </cell>
          <cell r="F2589">
            <v>52955626</v>
          </cell>
          <cell r="H2589">
            <v>25623690</v>
          </cell>
        </row>
        <row r="2590">
          <cell r="A2590">
            <v>351770</v>
          </cell>
          <cell r="B2590" t="str">
            <v>SP</v>
          </cell>
          <cell r="C2590" t="str">
            <v>GUARÁ</v>
          </cell>
          <cell r="D2590" t="str">
            <v>351770</v>
          </cell>
          <cell r="E2590">
            <v>175624</v>
          </cell>
          <cell r="F2590">
            <v>23522118</v>
          </cell>
          <cell r="G2590">
            <v>81169</v>
          </cell>
          <cell r="H2590">
            <v>12027235</v>
          </cell>
        </row>
        <row r="2591">
          <cell r="A2591">
            <v>351840</v>
          </cell>
          <cell r="B2591" t="str">
            <v>SP</v>
          </cell>
          <cell r="C2591" t="str">
            <v>GUARATINGUETÁ</v>
          </cell>
          <cell r="D2591" t="str">
            <v>351840</v>
          </cell>
          <cell r="F2591">
            <v>48167645</v>
          </cell>
          <cell r="H2591">
            <v>23306925</v>
          </cell>
        </row>
        <row r="2592">
          <cell r="A2592">
            <v>351870</v>
          </cell>
          <cell r="B2592" t="str">
            <v>SP</v>
          </cell>
          <cell r="C2592" t="str">
            <v>GUARUJÁ</v>
          </cell>
          <cell r="D2592" t="str">
            <v>351870</v>
          </cell>
          <cell r="E2592">
            <v>1545</v>
          </cell>
          <cell r="F2592">
            <v>303068475</v>
          </cell>
          <cell r="G2592">
            <v>290</v>
          </cell>
          <cell r="H2592">
            <v>146649724</v>
          </cell>
        </row>
        <row r="2593">
          <cell r="A2593">
            <v>351880</v>
          </cell>
          <cell r="B2593" t="str">
            <v>SP</v>
          </cell>
          <cell r="C2593" t="str">
            <v>GUARULHOS</v>
          </cell>
          <cell r="D2593" t="str">
            <v>351880</v>
          </cell>
          <cell r="F2593">
            <v>47143250</v>
          </cell>
          <cell r="H2593">
            <v>22811250</v>
          </cell>
        </row>
        <row r="2594">
          <cell r="A2594">
            <v>351885</v>
          </cell>
          <cell r="B2594" t="str">
            <v>SP</v>
          </cell>
          <cell r="C2594" t="str">
            <v>GUATAPARÁ</v>
          </cell>
          <cell r="D2594" t="str">
            <v>351885</v>
          </cell>
          <cell r="E2594">
            <v>101493</v>
          </cell>
          <cell r="F2594">
            <v>14262124</v>
          </cell>
          <cell r="G2594">
            <v>52201</v>
          </cell>
          <cell r="H2594">
            <v>8342432</v>
          </cell>
        </row>
        <row r="2595">
          <cell r="A2595">
            <v>351907</v>
          </cell>
          <cell r="B2595" t="str">
            <v>SP</v>
          </cell>
          <cell r="C2595" t="str">
            <v>HORTOLÂNDIA</v>
          </cell>
          <cell r="D2595" t="str">
            <v>351907</v>
          </cell>
          <cell r="F2595">
            <v>1238797479</v>
          </cell>
          <cell r="H2595">
            <v>599418135</v>
          </cell>
        </row>
        <row r="2596">
          <cell r="A2596">
            <v>351950</v>
          </cell>
          <cell r="B2596" t="str">
            <v>SP</v>
          </cell>
          <cell r="C2596" t="str">
            <v>IBIRAREMA</v>
          </cell>
          <cell r="D2596" t="str">
            <v>351950</v>
          </cell>
          <cell r="F2596">
            <v>14589065</v>
          </cell>
          <cell r="H2596">
            <v>7059225</v>
          </cell>
        </row>
        <row r="2597">
          <cell r="A2597">
            <v>351960</v>
          </cell>
          <cell r="B2597" t="str">
            <v>SP</v>
          </cell>
          <cell r="C2597" t="str">
            <v>IBITINGA</v>
          </cell>
          <cell r="D2597" t="str">
            <v>351960</v>
          </cell>
          <cell r="E2597">
            <v>146899</v>
          </cell>
          <cell r="F2597">
            <v>9036156</v>
          </cell>
          <cell r="G2597">
            <v>67505</v>
          </cell>
          <cell r="H2597">
            <v>5186775</v>
          </cell>
        </row>
        <row r="2598">
          <cell r="A2598">
            <v>352000</v>
          </cell>
          <cell r="B2598" t="str">
            <v>SP</v>
          </cell>
          <cell r="C2598" t="str">
            <v>IGARAÇU DO TIETÊ</v>
          </cell>
          <cell r="D2598" t="str">
            <v>352000</v>
          </cell>
          <cell r="F2598">
            <v>25673425</v>
          </cell>
          <cell r="H2598">
            <v>12422625</v>
          </cell>
        </row>
        <row r="2599">
          <cell r="A2599">
            <v>352030</v>
          </cell>
          <cell r="B2599" t="str">
            <v>SP</v>
          </cell>
          <cell r="C2599" t="str">
            <v>IGUAPE</v>
          </cell>
          <cell r="D2599" t="str">
            <v>352030</v>
          </cell>
          <cell r="E2599">
            <v>97790</v>
          </cell>
          <cell r="F2599">
            <v>56983482</v>
          </cell>
          <cell r="G2599">
            <v>4878</v>
          </cell>
          <cell r="H2599">
            <v>26395012</v>
          </cell>
        </row>
        <row r="2600">
          <cell r="A2600">
            <v>352042</v>
          </cell>
          <cell r="B2600" t="str">
            <v>SP</v>
          </cell>
          <cell r="C2600" t="str">
            <v>ILHA COMPRIDA</v>
          </cell>
          <cell r="D2600" t="str">
            <v>352042</v>
          </cell>
          <cell r="F2600">
            <v>24196523</v>
          </cell>
          <cell r="H2600">
            <v>11707995</v>
          </cell>
        </row>
        <row r="2601">
          <cell r="A2601">
            <v>352080</v>
          </cell>
          <cell r="B2601" t="str">
            <v>SP</v>
          </cell>
          <cell r="C2601" t="str">
            <v>INÚBIA PAULISTA</v>
          </cell>
          <cell r="D2601" t="str">
            <v>352080</v>
          </cell>
          <cell r="E2601">
            <v>67793</v>
          </cell>
          <cell r="F2601">
            <v>9312268</v>
          </cell>
          <cell r="G2601">
            <v>36039</v>
          </cell>
          <cell r="H2601">
            <v>5182264</v>
          </cell>
        </row>
        <row r="2602">
          <cell r="A2602">
            <v>352100</v>
          </cell>
          <cell r="B2602" t="str">
            <v>SP</v>
          </cell>
          <cell r="C2602" t="str">
            <v>IPERÓ</v>
          </cell>
          <cell r="D2602" t="str">
            <v>352100</v>
          </cell>
          <cell r="F2602">
            <v>49380582</v>
          </cell>
          <cell r="H2602">
            <v>23893830</v>
          </cell>
        </row>
        <row r="2603">
          <cell r="A2603">
            <v>352120</v>
          </cell>
          <cell r="B2603" t="str">
            <v>SP</v>
          </cell>
          <cell r="C2603" t="str">
            <v>IPORANGA</v>
          </cell>
          <cell r="D2603" t="str">
            <v>352120</v>
          </cell>
          <cell r="E2603">
            <v>82304</v>
          </cell>
          <cell r="F2603">
            <v>9972849</v>
          </cell>
          <cell r="G2603">
            <v>44811</v>
          </cell>
          <cell r="H2603">
            <v>5024536</v>
          </cell>
        </row>
        <row r="2604">
          <cell r="A2604">
            <v>352215</v>
          </cell>
          <cell r="B2604" t="str">
            <v>SP</v>
          </cell>
          <cell r="C2604" t="str">
            <v>ITAÓCA</v>
          </cell>
          <cell r="D2604" t="str">
            <v>352215</v>
          </cell>
          <cell r="E2604">
            <v>56562</v>
          </cell>
          <cell r="F2604">
            <v>6534973</v>
          </cell>
          <cell r="G2604">
            <v>27499</v>
          </cell>
          <cell r="H2604">
            <v>3301994</v>
          </cell>
        </row>
        <row r="2605">
          <cell r="A2605">
            <v>352230</v>
          </cell>
          <cell r="B2605" t="str">
            <v>SP</v>
          </cell>
          <cell r="C2605" t="str">
            <v>ITAPETININGA</v>
          </cell>
          <cell r="D2605" t="str">
            <v>352230</v>
          </cell>
          <cell r="F2605">
            <v>723148811</v>
          </cell>
          <cell r="H2605">
            <v>349910715</v>
          </cell>
        </row>
        <row r="2606">
          <cell r="A2606">
            <v>352240</v>
          </cell>
          <cell r="B2606" t="str">
            <v>SP</v>
          </cell>
          <cell r="C2606" t="str">
            <v>ITAPEVA</v>
          </cell>
          <cell r="D2606" t="str">
            <v>352240</v>
          </cell>
          <cell r="E2606">
            <v>78697</v>
          </cell>
          <cell r="F2606">
            <v>184965692</v>
          </cell>
          <cell r="G2606">
            <v>35888</v>
          </cell>
          <cell r="H2606">
            <v>89384501</v>
          </cell>
        </row>
        <row r="2607">
          <cell r="A2607">
            <v>352265</v>
          </cell>
          <cell r="B2607" t="str">
            <v>SP</v>
          </cell>
          <cell r="C2607" t="str">
            <v>ITAPIRAPUÃ PAULISTA</v>
          </cell>
          <cell r="D2607" t="str">
            <v>352265</v>
          </cell>
          <cell r="E2607">
            <v>81132</v>
          </cell>
          <cell r="F2607">
            <v>14930898</v>
          </cell>
          <cell r="G2607">
            <v>39381</v>
          </cell>
          <cell r="H2607">
            <v>6875690</v>
          </cell>
        </row>
        <row r="2608">
          <cell r="A2608">
            <v>352280</v>
          </cell>
          <cell r="B2608" t="str">
            <v>SP</v>
          </cell>
          <cell r="C2608" t="str">
            <v>ITAPORANGA</v>
          </cell>
          <cell r="D2608" t="str">
            <v>352280</v>
          </cell>
          <cell r="F2608">
            <v>4528449</v>
          </cell>
          <cell r="H2608">
            <v>2191185</v>
          </cell>
        </row>
        <row r="2609">
          <cell r="A2609">
            <v>352290</v>
          </cell>
          <cell r="B2609" t="str">
            <v>SP</v>
          </cell>
          <cell r="C2609" t="str">
            <v>ITAPUÍ</v>
          </cell>
          <cell r="D2609" t="str">
            <v>352290</v>
          </cell>
          <cell r="F2609">
            <v>206646</v>
          </cell>
          <cell r="H2609">
            <v>99990</v>
          </cell>
        </row>
        <row r="2610">
          <cell r="A2610">
            <v>352320</v>
          </cell>
          <cell r="B2610" t="str">
            <v>SP</v>
          </cell>
          <cell r="C2610" t="str">
            <v>ITARARÉ</v>
          </cell>
          <cell r="D2610" t="str">
            <v>352320</v>
          </cell>
          <cell r="E2610">
            <v>511222</v>
          </cell>
          <cell r="F2610">
            <v>109610580</v>
          </cell>
          <cell r="G2610">
            <v>278136</v>
          </cell>
          <cell r="H2610">
            <v>48333328</v>
          </cell>
        </row>
        <row r="2611">
          <cell r="A2611">
            <v>352330</v>
          </cell>
          <cell r="B2611" t="str">
            <v>SP</v>
          </cell>
          <cell r="C2611" t="str">
            <v>ITARIRI</v>
          </cell>
          <cell r="D2611" t="str">
            <v>352330</v>
          </cell>
          <cell r="F2611">
            <v>5888264</v>
          </cell>
          <cell r="H2611">
            <v>2849160</v>
          </cell>
        </row>
        <row r="2612">
          <cell r="A2612">
            <v>352370</v>
          </cell>
          <cell r="B2612" t="str">
            <v>SP</v>
          </cell>
          <cell r="C2612" t="str">
            <v>ITIRAPUÃ</v>
          </cell>
          <cell r="D2612" t="str">
            <v>352370</v>
          </cell>
          <cell r="E2612">
            <v>96089</v>
          </cell>
          <cell r="F2612">
            <v>17966332</v>
          </cell>
          <cell r="G2612">
            <v>55073</v>
          </cell>
          <cell r="H2612">
            <v>8845686</v>
          </cell>
        </row>
        <row r="2613">
          <cell r="A2613">
            <v>352400</v>
          </cell>
          <cell r="B2613" t="str">
            <v>SP</v>
          </cell>
          <cell r="C2613" t="str">
            <v>ITUPEVA</v>
          </cell>
          <cell r="D2613" t="str">
            <v>352400</v>
          </cell>
          <cell r="F2613">
            <v>188144456</v>
          </cell>
          <cell r="H2613">
            <v>91037640</v>
          </cell>
        </row>
        <row r="2614">
          <cell r="A2614">
            <v>352460</v>
          </cell>
          <cell r="B2614" t="str">
            <v>SP</v>
          </cell>
          <cell r="C2614" t="str">
            <v>JACUPIRANGA</v>
          </cell>
          <cell r="D2614" t="str">
            <v>352460</v>
          </cell>
          <cell r="E2614">
            <v>344657</v>
          </cell>
          <cell r="F2614">
            <v>27861060</v>
          </cell>
          <cell r="G2614">
            <v>174127</v>
          </cell>
          <cell r="H2614">
            <v>14286366</v>
          </cell>
        </row>
        <row r="2615">
          <cell r="A2615">
            <v>352480</v>
          </cell>
          <cell r="B2615" t="str">
            <v>SP</v>
          </cell>
          <cell r="C2615" t="str">
            <v>JALES</v>
          </cell>
          <cell r="D2615" t="str">
            <v>352480</v>
          </cell>
          <cell r="E2615">
            <v>507116</v>
          </cell>
          <cell r="F2615">
            <v>91188431</v>
          </cell>
          <cell r="G2615">
            <v>249681</v>
          </cell>
          <cell r="H2615">
            <v>42164056</v>
          </cell>
        </row>
        <row r="2616">
          <cell r="A2616">
            <v>352500</v>
          </cell>
          <cell r="B2616" t="str">
            <v>SP</v>
          </cell>
          <cell r="C2616" t="str">
            <v>JANDIRA</v>
          </cell>
          <cell r="D2616" t="str">
            <v>352500</v>
          </cell>
          <cell r="E2616">
            <v>1280036</v>
          </cell>
          <cell r="F2616">
            <v>296632729</v>
          </cell>
          <cell r="G2616">
            <v>572187</v>
          </cell>
          <cell r="H2616">
            <v>140117545</v>
          </cell>
        </row>
        <row r="2617">
          <cell r="A2617">
            <v>352530</v>
          </cell>
          <cell r="B2617" t="str">
            <v>SP</v>
          </cell>
          <cell r="C2617" t="str">
            <v>JAÚ</v>
          </cell>
          <cell r="D2617" t="str">
            <v>352530</v>
          </cell>
          <cell r="F2617">
            <v>112300879</v>
          </cell>
          <cell r="H2617">
            <v>54339135</v>
          </cell>
        </row>
        <row r="2618">
          <cell r="A2618">
            <v>352550</v>
          </cell>
          <cell r="B2618" t="str">
            <v>SP</v>
          </cell>
          <cell r="C2618" t="str">
            <v>JOANÓPOLIS</v>
          </cell>
          <cell r="D2618" t="str">
            <v>352550</v>
          </cell>
          <cell r="E2618">
            <v>137012</v>
          </cell>
          <cell r="F2618">
            <v>133471851</v>
          </cell>
          <cell r="G2618">
            <v>76886</v>
          </cell>
          <cell r="H2618">
            <v>65093684</v>
          </cell>
        </row>
        <row r="2619">
          <cell r="A2619">
            <v>352560</v>
          </cell>
          <cell r="B2619" t="str">
            <v>SP</v>
          </cell>
          <cell r="C2619" t="str">
            <v>JOÃO RAMALHO</v>
          </cell>
          <cell r="D2619" t="str">
            <v>352560</v>
          </cell>
          <cell r="F2619">
            <v>15969123</v>
          </cell>
          <cell r="H2619">
            <v>7726995</v>
          </cell>
        </row>
        <row r="2620">
          <cell r="A2620">
            <v>352590</v>
          </cell>
          <cell r="B2620" t="str">
            <v>SP</v>
          </cell>
          <cell r="C2620" t="str">
            <v>JUNDIAÍ</v>
          </cell>
          <cell r="D2620" t="str">
            <v>352590</v>
          </cell>
          <cell r="F2620">
            <v>1280720360</v>
          </cell>
          <cell r="H2620">
            <v>619703400</v>
          </cell>
        </row>
        <row r="2621">
          <cell r="A2621">
            <v>352610</v>
          </cell>
          <cell r="B2621" t="str">
            <v>SP</v>
          </cell>
          <cell r="C2621" t="str">
            <v>JUQUIÁ</v>
          </cell>
          <cell r="D2621" t="str">
            <v>352610</v>
          </cell>
          <cell r="E2621">
            <v>413035</v>
          </cell>
          <cell r="F2621">
            <v>76789704</v>
          </cell>
          <cell r="G2621">
            <v>185935</v>
          </cell>
          <cell r="H2621">
            <v>41913776</v>
          </cell>
        </row>
        <row r="2622">
          <cell r="A2622">
            <v>352620</v>
          </cell>
          <cell r="B2622" t="str">
            <v>SP</v>
          </cell>
          <cell r="C2622" t="str">
            <v>JUQUITIBA</v>
          </cell>
          <cell r="D2622" t="str">
            <v>352620</v>
          </cell>
          <cell r="E2622">
            <v>317733</v>
          </cell>
          <cell r="F2622">
            <v>38449932</v>
          </cell>
          <cell r="G2622">
            <v>140323</v>
          </cell>
          <cell r="H2622">
            <v>11649511</v>
          </cell>
        </row>
        <row r="2623">
          <cell r="A2623">
            <v>352630</v>
          </cell>
          <cell r="B2623" t="str">
            <v>SP</v>
          </cell>
          <cell r="C2623" t="str">
            <v>LAGOINHA</v>
          </cell>
          <cell r="D2623" t="str">
            <v>352630</v>
          </cell>
          <cell r="E2623">
            <v>183461</v>
          </cell>
          <cell r="F2623">
            <v>34079032</v>
          </cell>
          <cell r="G2623">
            <v>78124</v>
          </cell>
          <cell r="H2623">
            <v>15687189</v>
          </cell>
        </row>
        <row r="2624">
          <cell r="A2624">
            <v>352650</v>
          </cell>
          <cell r="B2624" t="str">
            <v>SP</v>
          </cell>
          <cell r="C2624" t="str">
            <v>LAVÍNIA</v>
          </cell>
          <cell r="D2624" t="str">
            <v>352650</v>
          </cell>
          <cell r="F2624">
            <v>3379465</v>
          </cell>
          <cell r="H2624">
            <v>1635225</v>
          </cell>
        </row>
        <row r="2625">
          <cell r="A2625">
            <v>352690</v>
          </cell>
          <cell r="B2625" t="str">
            <v>SP</v>
          </cell>
          <cell r="C2625" t="str">
            <v>LIMEIRA</v>
          </cell>
          <cell r="D2625" t="str">
            <v>352690</v>
          </cell>
          <cell r="F2625">
            <v>624841208</v>
          </cell>
          <cell r="H2625">
            <v>302342520</v>
          </cell>
        </row>
        <row r="2626">
          <cell r="A2626">
            <v>352720</v>
          </cell>
          <cell r="B2626" t="str">
            <v>SP</v>
          </cell>
          <cell r="C2626" t="str">
            <v>LORENA</v>
          </cell>
          <cell r="D2626" t="str">
            <v>352720</v>
          </cell>
          <cell r="E2626">
            <v>771262</v>
          </cell>
          <cell r="F2626">
            <v>154271576</v>
          </cell>
          <cell r="G2626">
            <v>336809</v>
          </cell>
          <cell r="H2626">
            <v>83955800</v>
          </cell>
        </row>
        <row r="2627">
          <cell r="A2627">
            <v>352760</v>
          </cell>
          <cell r="B2627" t="str">
            <v>SP</v>
          </cell>
          <cell r="C2627" t="str">
            <v>LUÍS ANTÔNIO</v>
          </cell>
          <cell r="D2627" t="str">
            <v>352760</v>
          </cell>
          <cell r="E2627">
            <v>248359</v>
          </cell>
          <cell r="F2627">
            <v>42586028</v>
          </cell>
          <cell r="G2627">
            <v>124402</v>
          </cell>
          <cell r="H2627">
            <v>23043869</v>
          </cell>
        </row>
        <row r="2628">
          <cell r="A2628">
            <v>352770</v>
          </cell>
          <cell r="B2628" t="str">
            <v>SP</v>
          </cell>
          <cell r="C2628" t="str">
            <v>LUIZIÂNIA</v>
          </cell>
          <cell r="D2628" t="str">
            <v>352770</v>
          </cell>
          <cell r="F2628">
            <v>21793496</v>
          </cell>
          <cell r="H2628">
            <v>10545240</v>
          </cell>
        </row>
        <row r="2629">
          <cell r="A2629">
            <v>352780</v>
          </cell>
          <cell r="B2629" t="str">
            <v>SP</v>
          </cell>
          <cell r="C2629" t="str">
            <v>LUPÉRCIO</v>
          </cell>
          <cell r="D2629" t="str">
            <v>352780</v>
          </cell>
          <cell r="E2629">
            <v>47768</v>
          </cell>
          <cell r="F2629">
            <v>11992481</v>
          </cell>
          <cell r="G2629">
            <v>18785</v>
          </cell>
          <cell r="H2629">
            <v>5864036</v>
          </cell>
        </row>
        <row r="2630">
          <cell r="A2630">
            <v>352840</v>
          </cell>
          <cell r="B2630" t="str">
            <v>SP</v>
          </cell>
          <cell r="C2630" t="str">
            <v>MAIRINQUE</v>
          </cell>
          <cell r="D2630" t="str">
            <v>352840</v>
          </cell>
          <cell r="E2630">
            <v>55027</v>
          </cell>
          <cell r="F2630">
            <v>69043474</v>
          </cell>
          <cell r="G2630">
            <v>22520</v>
          </cell>
          <cell r="H2630">
            <v>31569330</v>
          </cell>
        </row>
        <row r="2631">
          <cell r="A2631">
            <v>352900</v>
          </cell>
          <cell r="B2631" t="str">
            <v>SP</v>
          </cell>
          <cell r="C2631" t="str">
            <v>MARÍLIA</v>
          </cell>
          <cell r="D2631" t="str">
            <v>352900</v>
          </cell>
          <cell r="E2631">
            <v>2278287</v>
          </cell>
          <cell r="F2631">
            <v>288066657</v>
          </cell>
          <cell r="G2631">
            <v>1151530</v>
          </cell>
          <cell r="H2631">
            <v>132024100</v>
          </cell>
        </row>
        <row r="2632">
          <cell r="A2632">
            <v>352930</v>
          </cell>
          <cell r="B2632" t="str">
            <v>SP</v>
          </cell>
          <cell r="C2632" t="str">
            <v>MATÃO</v>
          </cell>
          <cell r="D2632" t="str">
            <v>352930</v>
          </cell>
          <cell r="F2632">
            <v>24503299</v>
          </cell>
          <cell r="H2632">
            <v>11856435</v>
          </cell>
        </row>
        <row r="2633">
          <cell r="A2633">
            <v>352940</v>
          </cell>
          <cell r="B2633" t="str">
            <v>SP</v>
          </cell>
          <cell r="C2633" t="str">
            <v>MAUÁ</v>
          </cell>
          <cell r="D2633" t="str">
            <v>352940</v>
          </cell>
          <cell r="E2633">
            <v>459143</v>
          </cell>
          <cell r="F2633">
            <v>70529456</v>
          </cell>
          <cell r="G2633">
            <v>155809</v>
          </cell>
          <cell r="H2633">
            <v>32491158</v>
          </cell>
        </row>
        <row r="2634">
          <cell r="A2634">
            <v>352950</v>
          </cell>
          <cell r="B2634" t="str">
            <v>SP</v>
          </cell>
          <cell r="C2634" t="str">
            <v>MENDONÇA</v>
          </cell>
          <cell r="D2634" t="str">
            <v>352950</v>
          </cell>
          <cell r="E2634">
            <v>134977</v>
          </cell>
          <cell r="F2634">
            <v>9397856</v>
          </cell>
          <cell r="G2634">
            <v>60875</v>
          </cell>
          <cell r="H2634">
            <v>3748402</v>
          </cell>
        </row>
        <row r="2635">
          <cell r="A2635">
            <v>352970</v>
          </cell>
          <cell r="B2635" t="str">
            <v>SP</v>
          </cell>
          <cell r="C2635" t="str">
            <v>MIGUELÓPOLIS</v>
          </cell>
          <cell r="D2635" t="str">
            <v>352970</v>
          </cell>
          <cell r="E2635">
            <v>271173</v>
          </cell>
          <cell r="F2635">
            <v>52995792</v>
          </cell>
          <cell r="G2635">
            <v>125861</v>
          </cell>
          <cell r="H2635">
            <v>28115609</v>
          </cell>
        </row>
        <row r="2636">
          <cell r="A2636">
            <v>352990</v>
          </cell>
          <cell r="B2636" t="str">
            <v>SP</v>
          </cell>
          <cell r="C2636" t="str">
            <v>MIRACATU</v>
          </cell>
          <cell r="D2636" t="str">
            <v>352990</v>
          </cell>
          <cell r="E2636">
            <v>181254</v>
          </cell>
          <cell r="F2636">
            <v>22293699</v>
          </cell>
          <cell r="G2636">
            <v>94956</v>
          </cell>
          <cell r="H2636">
            <v>12513357</v>
          </cell>
        </row>
        <row r="2637">
          <cell r="A2637">
            <v>353020</v>
          </cell>
          <cell r="B2637" t="str">
            <v>SP</v>
          </cell>
          <cell r="C2637" t="str">
            <v>MIRANTE DO PARANAPANEMA</v>
          </cell>
          <cell r="D2637" t="str">
            <v>353020</v>
          </cell>
          <cell r="F2637">
            <v>113317276</v>
          </cell>
          <cell r="H2637">
            <v>54830940</v>
          </cell>
        </row>
        <row r="2638">
          <cell r="A2638">
            <v>353060</v>
          </cell>
          <cell r="B2638" t="str">
            <v>SP</v>
          </cell>
          <cell r="C2638" t="str">
            <v>MOGI DAS CRUZES</v>
          </cell>
          <cell r="D2638" t="str">
            <v>353060</v>
          </cell>
          <cell r="F2638">
            <v>20873633</v>
          </cell>
          <cell r="H2638">
            <v>10100145</v>
          </cell>
        </row>
        <row r="2639">
          <cell r="A2639">
            <v>353130</v>
          </cell>
          <cell r="B2639" t="str">
            <v>SP</v>
          </cell>
          <cell r="C2639" t="str">
            <v>MONTE ALTO</v>
          </cell>
          <cell r="D2639" t="str">
            <v>353130</v>
          </cell>
          <cell r="F2639">
            <v>16032580</v>
          </cell>
          <cell r="H2639">
            <v>7757700</v>
          </cell>
        </row>
        <row r="2640">
          <cell r="A2640">
            <v>353205</v>
          </cell>
          <cell r="B2640" t="str">
            <v>SP</v>
          </cell>
          <cell r="C2640" t="str">
            <v>MOTUCA</v>
          </cell>
          <cell r="D2640" t="str">
            <v>353205</v>
          </cell>
          <cell r="F2640">
            <v>23579778</v>
          </cell>
          <cell r="H2640">
            <v>11409570</v>
          </cell>
        </row>
        <row r="2641">
          <cell r="A2641">
            <v>353215</v>
          </cell>
          <cell r="B2641" t="str">
            <v>SP</v>
          </cell>
          <cell r="C2641" t="str">
            <v>NANTES</v>
          </cell>
          <cell r="D2641" t="str">
            <v>353215</v>
          </cell>
          <cell r="E2641">
            <v>82776</v>
          </cell>
          <cell r="F2641">
            <v>45447148</v>
          </cell>
          <cell r="G2641">
            <v>42661</v>
          </cell>
          <cell r="H2641">
            <v>20285645</v>
          </cell>
        </row>
        <row r="2642">
          <cell r="A2642">
            <v>353220</v>
          </cell>
          <cell r="B2642" t="str">
            <v>SP</v>
          </cell>
          <cell r="C2642" t="str">
            <v>NARANDIBA</v>
          </cell>
          <cell r="D2642" t="str">
            <v>353220</v>
          </cell>
          <cell r="F2642">
            <v>12515878</v>
          </cell>
          <cell r="H2642">
            <v>6056070</v>
          </cell>
        </row>
        <row r="2643">
          <cell r="A2643">
            <v>353230</v>
          </cell>
          <cell r="B2643" t="str">
            <v>SP</v>
          </cell>
          <cell r="C2643" t="str">
            <v>NATIVIDADE DA SERRA</v>
          </cell>
          <cell r="D2643" t="str">
            <v>353230</v>
          </cell>
          <cell r="F2643">
            <v>218943169</v>
          </cell>
          <cell r="H2643">
            <v>106197097</v>
          </cell>
        </row>
        <row r="2644">
          <cell r="A2644">
            <v>353240</v>
          </cell>
          <cell r="B2644" t="str">
            <v>SP</v>
          </cell>
          <cell r="C2644" t="str">
            <v>NAZARÉ PAULISTA</v>
          </cell>
          <cell r="D2644" t="str">
            <v>353240</v>
          </cell>
          <cell r="E2644">
            <v>104912</v>
          </cell>
          <cell r="F2644">
            <v>15704895</v>
          </cell>
          <cell r="G2644">
            <v>59228</v>
          </cell>
          <cell r="H2644">
            <v>7000786</v>
          </cell>
        </row>
        <row r="2645">
          <cell r="A2645">
            <v>353270</v>
          </cell>
          <cell r="B2645" t="str">
            <v>SP</v>
          </cell>
          <cell r="C2645" t="str">
            <v>NIPOÃ</v>
          </cell>
          <cell r="D2645" t="str">
            <v>353270</v>
          </cell>
          <cell r="E2645">
            <v>106852</v>
          </cell>
          <cell r="F2645">
            <v>14428543</v>
          </cell>
          <cell r="G2645">
            <v>33188</v>
          </cell>
          <cell r="H2645">
            <v>7471057</v>
          </cell>
        </row>
        <row r="2646">
          <cell r="A2646">
            <v>353282</v>
          </cell>
          <cell r="B2646" t="str">
            <v>SP</v>
          </cell>
          <cell r="C2646" t="str">
            <v>NOVA CAMPINA</v>
          </cell>
          <cell r="D2646" t="str">
            <v>353282</v>
          </cell>
          <cell r="E2646">
            <v>48683</v>
          </cell>
          <cell r="F2646">
            <v>200090545</v>
          </cell>
          <cell r="G2646">
            <v>24613</v>
          </cell>
          <cell r="H2646">
            <v>97881322</v>
          </cell>
        </row>
        <row r="2647">
          <cell r="A2647">
            <v>353286</v>
          </cell>
          <cell r="B2647" t="str">
            <v>SP</v>
          </cell>
          <cell r="C2647" t="str">
            <v>NOVA CASTILHO</v>
          </cell>
          <cell r="D2647" t="str">
            <v>353286</v>
          </cell>
          <cell r="F2647">
            <v>3493390</v>
          </cell>
          <cell r="H2647">
            <v>1690350</v>
          </cell>
        </row>
        <row r="2648">
          <cell r="A2648">
            <v>353370</v>
          </cell>
          <cell r="B2648" t="str">
            <v>SP</v>
          </cell>
          <cell r="C2648" t="str">
            <v>OCAUÇU</v>
          </cell>
          <cell r="D2648" t="str">
            <v>353370</v>
          </cell>
          <cell r="E2648">
            <v>74517</v>
          </cell>
          <cell r="F2648">
            <v>6471843</v>
          </cell>
          <cell r="G2648">
            <v>29387</v>
          </cell>
          <cell r="H2648">
            <v>2657660</v>
          </cell>
        </row>
        <row r="2649">
          <cell r="A2649">
            <v>353530</v>
          </cell>
          <cell r="B2649" t="str">
            <v>SP</v>
          </cell>
          <cell r="C2649" t="str">
            <v>PALMITAL</v>
          </cell>
          <cell r="D2649" t="str">
            <v>353530</v>
          </cell>
          <cell r="F2649">
            <v>93969773</v>
          </cell>
          <cell r="H2649">
            <v>45469245</v>
          </cell>
        </row>
        <row r="2650">
          <cell r="A2650">
            <v>353540</v>
          </cell>
          <cell r="B2650" t="str">
            <v>SP</v>
          </cell>
          <cell r="C2650" t="str">
            <v>PANORAMA</v>
          </cell>
          <cell r="D2650" t="str">
            <v>353540</v>
          </cell>
          <cell r="E2650">
            <v>140474</v>
          </cell>
          <cell r="F2650">
            <v>14561046</v>
          </cell>
          <cell r="G2650">
            <v>69803</v>
          </cell>
          <cell r="H2650">
            <v>6812493</v>
          </cell>
        </row>
        <row r="2651">
          <cell r="A2651">
            <v>353550</v>
          </cell>
          <cell r="B2651" t="str">
            <v>SP</v>
          </cell>
          <cell r="C2651" t="str">
            <v>PARAGUAÇU PAULISTA</v>
          </cell>
          <cell r="D2651" t="str">
            <v>353550</v>
          </cell>
          <cell r="F2651">
            <v>34264355</v>
          </cell>
          <cell r="H2651">
            <v>16690044</v>
          </cell>
        </row>
        <row r="2652">
          <cell r="A2652">
            <v>353600</v>
          </cell>
          <cell r="B2652" t="str">
            <v>SP</v>
          </cell>
          <cell r="C2652" t="str">
            <v>PARAPUÃ</v>
          </cell>
          <cell r="D2652" t="str">
            <v>353600</v>
          </cell>
          <cell r="E2652">
            <v>136644</v>
          </cell>
          <cell r="F2652">
            <v>32912883</v>
          </cell>
          <cell r="G2652">
            <v>64039</v>
          </cell>
          <cell r="H2652">
            <v>15521748</v>
          </cell>
        </row>
        <row r="2653">
          <cell r="A2653">
            <v>353620</v>
          </cell>
          <cell r="B2653" t="str">
            <v>SP</v>
          </cell>
          <cell r="C2653" t="str">
            <v>PARIQUERA-AÇU</v>
          </cell>
          <cell r="D2653" t="str">
            <v>353620</v>
          </cell>
          <cell r="E2653">
            <v>208011</v>
          </cell>
          <cell r="F2653">
            <v>46666682</v>
          </cell>
          <cell r="G2653">
            <v>106138</v>
          </cell>
          <cell r="H2653">
            <v>22751330</v>
          </cell>
        </row>
        <row r="2654">
          <cell r="A2654">
            <v>353650</v>
          </cell>
          <cell r="B2654" t="str">
            <v>SP</v>
          </cell>
          <cell r="C2654" t="str">
            <v>PAULÍNIA</v>
          </cell>
          <cell r="D2654" t="str">
            <v>353650</v>
          </cell>
          <cell r="E2654">
            <v>2882756</v>
          </cell>
          <cell r="F2654">
            <v>566729191</v>
          </cell>
          <cell r="G2654">
            <v>1284703</v>
          </cell>
          <cell r="H2654">
            <v>295371622</v>
          </cell>
        </row>
        <row r="2655">
          <cell r="A2655">
            <v>353710</v>
          </cell>
          <cell r="B2655" t="str">
            <v>SP</v>
          </cell>
          <cell r="C2655" t="str">
            <v>PEDREIRA</v>
          </cell>
          <cell r="D2655" t="str">
            <v>353710</v>
          </cell>
          <cell r="F2655">
            <v>21733201</v>
          </cell>
          <cell r="H2655">
            <v>10516065</v>
          </cell>
        </row>
        <row r="2656">
          <cell r="A2656">
            <v>353720</v>
          </cell>
          <cell r="B2656" t="str">
            <v>SP</v>
          </cell>
          <cell r="C2656" t="str">
            <v>PEDRO DE TOLEDO</v>
          </cell>
          <cell r="D2656" t="str">
            <v>353720</v>
          </cell>
          <cell r="E2656">
            <v>1558</v>
          </cell>
          <cell r="F2656">
            <v>33487354</v>
          </cell>
          <cell r="G2656">
            <v>539</v>
          </cell>
          <cell r="H2656">
            <v>16966565</v>
          </cell>
        </row>
        <row r="2657">
          <cell r="A2657">
            <v>353730</v>
          </cell>
          <cell r="B2657" t="str">
            <v>SP</v>
          </cell>
          <cell r="C2657" t="str">
            <v>PENÁPOLIS</v>
          </cell>
          <cell r="D2657" t="str">
            <v>353730</v>
          </cell>
          <cell r="E2657">
            <v>87842</v>
          </cell>
          <cell r="F2657">
            <v>97645226</v>
          </cell>
          <cell r="G2657">
            <v>53086</v>
          </cell>
          <cell r="H2657">
            <v>48868428</v>
          </cell>
        </row>
        <row r="2658">
          <cell r="A2658">
            <v>353780</v>
          </cell>
          <cell r="B2658" t="str">
            <v>SP</v>
          </cell>
          <cell r="C2658" t="str">
            <v>PIEDADE</v>
          </cell>
          <cell r="D2658" t="str">
            <v>353780</v>
          </cell>
          <cell r="F2658">
            <v>275393150</v>
          </cell>
          <cell r="H2658">
            <v>133254750</v>
          </cell>
        </row>
        <row r="2659">
          <cell r="A2659">
            <v>353800</v>
          </cell>
          <cell r="B2659" t="str">
            <v>SP</v>
          </cell>
          <cell r="C2659" t="str">
            <v>PINDAMONHANGABA</v>
          </cell>
          <cell r="D2659" t="str">
            <v>353800</v>
          </cell>
          <cell r="F2659">
            <v>7276971</v>
          </cell>
          <cell r="H2659">
            <v>3521115</v>
          </cell>
        </row>
        <row r="2660">
          <cell r="A2660">
            <v>353850</v>
          </cell>
          <cell r="B2660" t="str">
            <v>SP</v>
          </cell>
          <cell r="C2660" t="str">
            <v>PIQUETE</v>
          </cell>
          <cell r="D2660" t="str">
            <v>353850</v>
          </cell>
          <cell r="E2660">
            <v>117852</v>
          </cell>
          <cell r="F2660">
            <v>18341810</v>
          </cell>
          <cell r="G2660">
            <v>66560</v>
          </cell>
          <cell r="H2660">
            <v>8049362</v>
          </cell>
        </row>
        <row r="2661">
          <cell r="A2661">
            <v>353860</v>
          </cell>
          <cell r="B2661" t="str">
            <v>SP</v>
          </cell>
          <cell r="C2661" t="str">
            <v>PIRACAIA</v>
          </cell>
          <cell r="D2661" t="str">
            <v>353860</v>
          </cell>
          <cell r="E2661">
            <v>338253</v>
          </cell>
          <cell r="F2661">
            <v>65720618</v>
          </cell>
          <cell r="G2661">
            <v>159317</v>
          </cell>
          <cell r="H2661">
            <v>35402167</v>
          </cell>
        </row>
        <row r="2662">
          <cell r="A2662">
            <v>353910</v>
          </cell>
          <cell r="B2662" t="str">
            <v>SP</v>
          </cell>
          <cell r="C2662" t="str">
            <v>PIRAPORA DO BOM JESUS</v>
          </cell>
          <cell r="D2662" t="str">
            <v>353910</v>
          </cell>
          <cell r="E2662">
            <v>251186</v>
          </cell>
          <cell r="F2662">
            <v>86676756</v>
          </cell>
          <cell r="G2662">
            <v>109964</v>
          </cell>
          <cell r="H2662">
            <v>45550426</v>
          </cell>
        </row>
        <row r="2663">
          <cell r="A2663">
            <v>353940</v>
          </cell>
          <cell r="B2663" t="str">
            <v>SP</v>
          </cell>
          <cell r="C2663" t="str">
            <v>PIRATININGA</v>
          </cell>
          <cell r="D2663" t="str">
            <v>353940</v>
          </cell>
          <cell r="F2663">
            <v>6271889</v>
          </cell>
          <cell r="H2663">
            <v>3034785</v>
          </cell>
        </row>
        <row r="2664">
          <cell r="A2664">
            <v>353970</v>
          </cell>
          <cell r="B2664" t="str">
            <v>SP</v>
          </cell>
          <cell r="C2664" t="str">
            <v>PLATINA</v>
          </cell>
          <cell r="D2664" t="str">
            <v>353970</v>
          </cell>
          <cell r="F2664">
            <v>13020</v>
          </cell>
          <cell r="H2664">
            <v>6300</v>
          </cell>
        </row>
        <row r="2665">
          <cell r="A2665">
            <v>354020</v>
          </cell>
          <cell r="B2665" t="str">
            <v>SP</v>
          </cell>
          <cell r="C2665" t="str">
            <v>PONTAL</v>
          </cell>
          <cell r="D2665" t="str">
            <v>354020</v>
          </cell>
          <cell r="E2665">
            <v>345543</v>
          </cell>
          <cell r="F2665">
            <v>82814120</v>
          </cell>
          <cell r="G2665">
            <v>181960</v>
          </cell>
          <cell r="H2665">
            <v>44406694</v>
          </cell>
        </row>
        <row r="2666">
          <cell r="A2666">
            <v>354050</v>
          </cell>
          <cell r="B2666" t="str">
            <v>SP</v>
          </cell>
          <cell r="C2666" t="str">
            <v>PORANGABA</v>
          </cell>
          <cell r="D2666" t="str">
            <v>354050</v>
          </cell>
          <cell r="F2666">
            <v>41452208</v>
          </cell>
          <cell r="H2666">
            <v>20057520</v>
          </cell>
        </row>
        <row r="2667">
          <cell r="A2667">
            <v>354060</v>
          </cell>
          <cell r="B2667" t="str">
            <v>SP</v>
          </cell>
          <cell r="C2667" t="str">
            <v>PORTO FELIZ</v>
          </cell>
          <cell r="D2667" t="str">
            <v>354060</v>
          </cell>
          <cell r="F2667">
            <v>113007369</v>
          </cell>
          <cell r="H2667">
            <v>54680985</v>
          </cell>
        </row>
        <row r="2668">
          <cell r="A2668">
            <v>354075</v>
          </cell>
          <cell r="B2668" t="str">
            <v>SP</v>
          </cell>
          <cell r="C2668" t="str">
            <v>POTIM</v>
          </cell>
          <cell r="D2668" t="str">
            <v>354075</v>
          </cell>
          <cell r="E2668">
            <v>172113</v>
          </cell>
          <cell r="F2668">
            <v>74790279</v>
          </cell>
          <cell r="G2668">
            <v>76093</v>
          </cell>
          <cell r="H2668">
            <v>34782418</v>
          </cell>
        </row>
        <row r="2669">
          <cell r="A2669">
            <v>354090</v>
          </cell>
          <cell r="B2669" t="str">
            <v>SP</v>
          </cell>
          <cell r="C2669" t="str">
            <v>PRADÓPOLIS</v>
          </cell>
          <cell r="D2669" t="str">
            <v>354090</v>
          </cell>
          <cell r="E2669">
            <v>302944</v>
          </cell>
          <cell r="F2669">
            <v>28909087</v>
          </cell>
          <cell r="G2669">
            <v>126171</v>
          </cell>
          <cell r="H2669">
            <v>15772549</v>
          </cell>
        </row>
        <row r="2670">
          <cell r="A2670">
            <v>354190</v>
          </cell>
          <cell r="B2670" t="str">
            <v>SP</v>
          </cell>
          <cell r="C2670" t="str">
            <v>QUELUZ</v>
          </cell>
          <cell r="D2670" t="str">
            <v>354190</v>
          </cell>
          <cell r="E2670">
            <v>69942</v>
          </cell>
          <cell r="F2670">
            <v>17982416</v>
          </cell>
          <cell r="G2670">
            <v>36801</v>
          </cell>
          <cell r="H2670">
            <v>9009997</v>
          </cell>
        </row>
        <row r="2671">
          <cell r="A2671">
            <v>354200</v>
          </cell>
          <cell r="B2671" t="str">
            <v>SP</v>
          </cell>
          <cell r="C2671" t="str">
            <v>QUINTANA</v>
          </cell>
          <cell r="D2671" t="str">
            <v>354200</v>
          </cell>
          <cell r="F2671">
            <v>16423118</v>
          </cell>
          <cell r="H2671">
            <v>7946670</v>
          </cell>
        </row>
        <row r="2672">
          <cell r="A2672">
            <v>354230</v>
          </cell>
          <cell r="B2672" t="str">
            <v>SP</v>
          </cell>
          <cell r="C2672" t="str">
            <v>REDENÇÃO DA SERRA</v>
          </cell>
          <cell r="D2672" t="str">
            <v>354230</v>
          </cell>
          <cell r="F2672">
            <v>18204471</v>
          </cell>
          <cell r="G2672">
            <v>14869</v>
          </cell>
          <cell r="H2672">
            <v>12726372</v>
          </cell>
        </row>
        <row r="2673">
          <cell r="A2673">
            <v>354240</v>
          </cell>
          <cell r="B2673" t="str">
            <v>SP</v>
          </cell>
          <cell r="C2673" t="str">
            <v>REGENTE FEIJÓ</v>
          </cell>
          <cell r="D2673" t="str">
            <v>354240</v>
          </cell>
          <cell r="F2673">
            <v>62420887</v>
          </cell>
          <cell r="H2673">
            <v>30203655</v>
          </cell>
        </row>
        <row r="2674">
          <cell r="A2674">
            <v>354260</v>
          </cell>
          <cell r="B2674" t="str">
            <v>SP</v>
          </cell>
          <cell r="C2674" t="str">
            <v>REGISTRO</v>
          </cell>
          <cell r="D2674" t="str">
            <v>354260</v>
          </cell>
          <cell r="F2674">
            <v>125705682</v>
          </cell>
          <cell r="H2674">
            <v>60825330</v>
          </cell>
        </row>
        <row r="2675">
          <cell r="A2675">
            <v>354270</v>
          </cell>
          <cell r="B2675" t="str">
            <v>SP</v>
          </cell>
          <cell r="C2675" t="str">
            <v>RESTINGA</v>
          </cell>
          <cell r="D2675" t="str">
            <v>354270</v>
          </cell>
          <cell r="E2675">
            <v>272</v>
          </cell>
          <cell r="F2675">
            <v>18489374</v>
          </cell>
          <cell r="G2675">
            <v>186543</v>
          </cell>
          <cell r="H2675">
            <v>9340255</v>
          </cell>
        </row>
        <row r="2676">
          <cell r="A2676">
            <v>354280</v>
          </cell>
          <cell r="B2676" t="str">
            <v>SP</v>
          </cell>
          <cell r="C2676" t="str">
            <v>RIBEIRA</v>
          </cell>
          <cell r="D2676" t="str">
            <v>354280</v>
          </cell>
          <cell r="E2676">
            <v>7748</v>
          </cell>
          <cell r="F2676">
            <v>10095375</v>
          </cell>
          <cell r="G2676">
            <v>3640</v>
          </cell>
          <cell r="H2676">
            <v>4848160</v>
          </cell>
        </row>
        <row r="2677">
          <cell r="A2677">
            <v>354300</v>
          </cell>
          <cell r="B2677" t="str">
            <v>SP</v>
          </cell>
          <cell r="C2677" t="str">
            <v>RIBEIRÃO BRANCO</v>
          </cell>
          <cell r="D2677" t="str">
            <v>354300</v>
          </cell>
          <cell r="F2677">
            <v>536579</v>
          </cell>
          <cell r="H2677">
            <v>259635</v>
          </cell>
        </row>
        <row r="2678">
          <cell r="A2678">
            <v>354325</v>
          </cell>
          <cell r="B2678" t="str">
            <v>SP</v>
          </cell>
          <cell r="C2678" t="str">
            <v>RIBEIRÃO GRANDE</v>
          </cell>
          <cell r="D2678" t="str">
            <v>354325</v>
          </cell>
          <cell r="F2678">
            <v>21485065</v>
          </cell>
          <cell r="H2678">
            <v>10394232</v>
          </cell>
        </row>
        <row r="2679">
          <cell r="A2679">
            <v>354330</v>
          </cell>
          <cell r="B2679" t="str">
            <v>SP</v>
          </cell>
          <cell r="C2679" t="str">
            <v>RIBEIRÃO PIRES</v>
          </cell>
          <cell r="D2679" t="str">
            <v>354330</v>
          </cell>
          <cell r="E2679">
            <v>15805</v>
          </cell>
          <cell r="F2679">
            <v>433783594</v>
          </cell>
          <cell r="G2679">
            <v>11760</v>
          </cell>
          <cell r="H2679">
            <v>209307070</v>
          </cell>
        </row>
        <row r="2680">
          <cell r="A2680">
            <v>354410</v>
          </cell>
          <cell r="B2680" t="str">
            <v>SP</v>
          </cell>
          <cell r="C2680" t="str">
            <v>RIO GRANDE DA SERRA</v>
          </cell>
          <cell r="D2680" t="str">
            <v>354410</v>
          </cell>
          <cell r="E2680">
            <v>283335</v>
          </cell>
          <cell r="F2680">
            <v>109969828</v>
          </cell>
          <cell r="G2680">
            <v>155291</v>
          </cell>
          <cell r="H2680">
            <v>62019930</v>
          </cell>
        </row>
        <row r="2681">
          <cell r="A2681">
            <v>354350</v>
          </cell>
          <cell r="B2681" t="str">
            <v>SP</v>
          </cell>
          <cell r="C2681" t="str">
            <v>RIVERSUL</v>
          </cell>
          <cell r="D2681" t="str">
            <v>354350</v>
          </cell>
          <cell r="E2681">
            <v>44901</v>
          </cell>
          <cell r="F2681">
            <v>4701814</v>
          </cell>
          <cell r="G2681">
            <v>29663</v>
          </cell>
          <cell r="H2681">
            <v>2416977</v>
          </cell>
        </row>
        <row r="2682">
          <cell r="A2682">
            <v>354425</v>
          </cell>
          <cell r="B2682" t="str">
            <v>SP</v>
          </cell>
          <cell r="C2682" t="str">
            <v>ROSANA</v>
          </cell>
          <cell r="D2682" t="str">
            <v>354425</v>
          </cell>
          <cell r="F2682">
            <v>63968314</v>
          </cell>
          <cell r="H2682">
            <v>30952410</v>
          </cell>
        </row>
        <row r="2683">
          <cell r="A2683">
            <v>354430</v>
          </cell>
          <cell r="B2683" t="str">
            <v>SP</v>
          </cell>
          <cell r="C2683" t="str">
            <v>ROSEIRA</v>
          </cell>
          <cell r="D2683" t="str">
            <v>354430</v>
          </cell>
          <cell r="E2683">
            <v>407352</v>
          </cell>
          <cell r="F2683">
            <v>74559695</v>
          </cell>
          <cell r="G2683">
            <v>172778</v>
          </cell>
          <cell r="H2683">
            <v>34559022</v>
          </cell>
        </row>
        <row r="2684">
          <cell r="A2684">
            <v>354470</v>
          </cell>
          <cell r="B2684" t="str">
            <v>SP</v>
          </cell>
          <cell r="C2684" t="str">
            <v>SAGRES</v>
          </cell>
          <cell r="D2684" t="str">
            <v>354470</v>
          </cell>
          <cell r="E2684">
            <v>28028</v>
          </cell>
          <cell r="F2684">
            <v>4574580</v>
          </cell>
          <cell r="G2684">
            <v>19397</v>
          </cell>
          <cell r="H2684">
            <v>2648312</v>
          </cell>
        </row>
        <row r="2685">
          <cell r="A2685">
            <v>354490</v>
          </cell>
          <cell r="B2685" t="str">
            <v>SP</v>
          </cell>
          <cell r="C2685" t="str">
            <v>SALES OLIVEIRA</v>
          </cell>
          <cell r="D2685" t="str">
            <v>354490</v>
          </cell>
          <cell r="F2685">
            <v>0</v>
          </cell>
          <cell r="H2685">
            <v>0</v>
          </cell>
        </row>
        <row r="2686">
          <cell r="A2686">
            <v>354500</v>
          </cell>
          <cell r="B2686" t="str">
            <v>SP</v>
          </cell>
          <cell r="C2686" t="str">
            <v>SALESÓPOLIS</v>
          </cell>
          <cell r="D2686" t="str">
            <v>354500</v>
          </cell>
          <cell r="E2686">
            <v>193104</v>
          </cell>
          <cell r="F2686">
            <v>28489987</v>
          </cell>
          <cell r="G2686">
            <v>88194</v>
          </cell>
          <cell r="H2686">
            <v>14520697</v>
          </cell>
        </row>
        <row r="2687">
          <cell r="A2687">
            <v>354510</v>
          </cell>
          <cell r="B2687" t="str">
            <v>SP</v>
          </cell>
          <cell r="C2687" t="str">
            <v>SALMOURÃO</v>
          </cell>
          <cell r="D2687" t="str">
            <v>354510</v>
          </cell>
          <cell r="E2687">
            <v>57553</v>
          </cell>
          <cell r="F2687">
            <v>39247639</v>
          </cell>
          <cell r="G2687">
            <v>32215</v>
          </cell>
          <cell r="H2687">
            <v>18881827</v>
          </cell>
        </row>
        <row r="2688">
          <cell r="A2688">
            <v>354520</v>
          </cell>
          <cell r="B2688" t="str">
            <v>SP</v>
          </cell>
          <cell r="C2688" t="str">
            <v>SALTO</v>
          </cell>
          <cell r="D2688" t="str">
            <v>354520</v>
          </cell>
          <cell r="E2688">
            <v>1149373</v>
          </cell>
          <cell r="F2688">
            <v>202715573</v>
          </cell>
          <cell r="G2688">
            <v>519422</v>
          </cell>
          <cell r="H2688">
            <v>102547083</v>
          </cell>
        </row>
        <row r="2689">
          <cell r="A2689">
            <v>354540</v>
          </cell>
          <cell r="B2689" t="str">
            <v>SP</v>
          </cell>
          <cell r="C2689" t="str">
            <v>SALTO GRANDE</v>
          </cell>
          <cell r="D2689" t="str">
            <v>354540</v>
          </cell>
          <cell r="E2689">
            <v>181696</v>
          </cell>
          <cell r="F2689">
            <v>24717334</v>
          </cell>
          <cell r="G2689">
            <v>78125</v>
          </cell>
          <cell r="H2689">
            <v>12052374</v>
          </cell>
        </row>
        <row r="2690">
          <cell r="A2690">
            <v>354600</v>
          </cell>
          <cell r="B2690" t="str">
            <v>SP</v>
          </cell>
          <cell r="C2690" t="str">
            <v>SANTA BRANCA</v>
          </cell>
          <cell r="D2690" t="str">
            <v>354600</v>
          </cell>
          <cell r="E2690">
            <v>172662</v>
          </cell>
          <cell r="F2690">
            <v>55422020</v>
          </cell>
          <cell r="G2690">
            <v>80375</v>
          </cell>
          <cell r="H2690">
            <v>28480393</v>
          </cell>
        </row>
        <row r="2691">
          <cell r="A2691">
            <v>354610</v>
          </cell>
          <cell r="B2691" t="str">
            <v>SP</v>
          </cell>
          <cell r="C2691" t="str">
            <v>SANTA CLARA D'OESTE</v>
          </cell>
          <cell r="D2691" t="str">
            <v>354610</v>
          </cell>
          <cell r="F2691">
            <v>0</v>
          </cell>
          <cell r="H2691">
            <v>0</v>
          </cell>
        </row>
        <row r="2692">
          <cell r="A2692">
            <v>354620</v>
          </cell>
          <cell r="B2692" t="str">
            <v>SP</v>
          </cell>
          <cell r="C2692" t="str">
            <v>SANTA CRUZ DA CONCEIÇÃO</v>
          </cell>
          <cell r="D2692" t="str">
            <v>354620</v>
          </cell>
          <cell r="E2692">
            <v>65854</v>
          </cell>
          <cell r="F2692">
            <v>13308492</v>
          </cell>
          <cell r="G2692">
            <v>21894</v>
          </cell>
          <cell r="H2692">
            <v>6455265</v>
          </cell>
        </row>
        <row r="2693">
          <cell r="A2693">
            <v>354625</v>
          </cell>
          <cell r="B2693" t="str">
            <v>SP</v>
          </cell>
          <cell r="C2693" t="str">
            <v>SANTA CRUZ DA ESPERANÇA</v>
          </cell>
          <cell r="D2693" t="str">
            <v>354625</v>
          </cell>
          <cell r="F2693">
            <v>10849721</v>
          </cell>
          <cell r="H2693">
            <v>5249865</v>
          </cell>
        </row>
        <row r="2694">
          <cell r="A2694">
            <v>354680</v>
          </cell>
          <cell r="B2694" t="str">
            <v>SP</v>
          </cell>
          <cell r="C2694" t="str">
            <v>SANTA ISABEL</v>
          </cell>
          <cell r="D2694" t="str">
            <v>354680</v>
          </cell>
          <cell r="E2694">
            <v>552765</v>
          </cell>
          <cell r="F2694">
            <v>108561336</v>
          </cell>
          <cell r="G2694">
            <v>247733</v>
          </cell>
          <cell r="H2694">
            <v>51385003</v>
          </cell>
        </row>
        <row r="2695">
          <cell r="A2695">
            <v>354690</v>
          </cell>
          <cell r="B2695" t="str">
            <v>SP</v>
          </cell>
          <cell r="C2695" t="str">
            <v>SANTA LÚCIA</v>
          </cell>
          <cell r="D2695" t="str">
            <v>354690</v>
          </cell>
          <cell r="E2695">
            <v>19696</v>
          </cell>
          <cell r="F2695">
            <v>3809664</v>
          </cell>
          <cell r="G2695">
            <v>11081</v>
          </cell>
          <cell r="H2695">
            <v>2376714</v>
          </cell>
        </row>
        <row r="2696">
          <cell r="A2696">
            <v>354760</v>
          </cell>
          <cell r="B2696" t="str">
            <v>SP</v>
          </cell>
          <cell r="C2696" t="str">
            <v>SANTA ROSA DE VITERBO</v>
          </cell>
          <cell r="D2696" t="str">
            <v>354760</v>
          </cell>
          <cell r="F2696">
            <v>25283848</v>
          </cell>
          <cell r="H2696">
            <v>12234120</v>
          </cell>
        </row>
        <row r="2697">
          <cell r="A2697">
            <v>354720</v>
          </cell>
          <cell r="B2697" t="str">
            <v>SP</v>
          </cell>
          <cell r="C2697" t="str">
            <v>SANTANA DA PONTE PENSA</v>
          </cell>
          <cell r="D2697" t="str">
            <v>354720</v>
          </cell>
          <cell r="F2697">
            <v>4340</v>
          </cell>
          <cell r="H2697">
            <v>2100</v>
          </cell>
        </row>
        <row r="2698">
          <cell r="A2698">
            <v>354780</v>
          </cell>
          <cell r="B2698" t="str">
            <v>SP</v>
          </cell>
          <cell r="C2698" t="str">
            <v>SANTO ANDRÉ</v>
          </cell>
          <cell r="D2698" t="str">
            <v>354780</v>
          </cell>
          <cell r="F2698">
            <v>317873380</v>
          </cell>
          <cell r="H2698">
            <v>153809700</v>
          </cell>
        </row>
        <row r="2699">
          <cell r="A2699">
            <v>354790</v>
          </cell>
          <cell r="B2699" t="str">
            <v>SP</v>
          </cell>
          <cell r="C2699" t="str">
            <v>SANTO ANTÔNIO DA ALEGRIA</v>
          </cell>
          <cell r="D2699" t="str">
            <v>354790</v>
          </cell>
          <cell r="F2699">
            <v>7889128</v>
          </cell>
          <cell r="H2699">
            <v>3817320</v>
          </cell>
        </row>
        <row r="2700">
          <cell r="A2700">
            <v>354800</v>
          </cell>
          <cell r="B2700" t="str">
            <v>SP</v>
          </cell>
          <cell r="C2700" t="str">
            <v>SANTO ANTÔNIO DE POSSE</v>
          </cell>
          <cell r="D2700" t="str">
            <v>354800</v>
          </cell>
          <cell r="F2700">
            <v>11882641</v>
          </cell>
          <cell r="H2700">
            <v>5749665</v>
          </cell>
        </row>
        <row r="2701">
          <cell r="A2701">
            <v>354810</v>
          </cell>
          <cell r="B2701" t="str">
            <v>SP</v>
          </cell>
          <cell r="C2701" t="str">
            <v>SANTO ANTÔNIO DO JARDIM</v>
          </cell>
          <cell r="D2701" t="str">
            <v>354810</v>
          </cell>
          <cell r="E2701">
            <v>142144</v>
          </cell>
          <cell r="F2701">
            <v>37782584</v>
          </cell>
          <cell r="G2701">
            <v>63726</v>
          </cell>
          <cell r="H2701">
            <v>19454131</v>
          </cell>
        </row>
        <row r="2702">
          <cell r="A2702">
            <v>354860</v>
          </cell>
          <cell r="B2702" t="str">
            <v>SP</v>
          </cell>
          <cell r="C2702" t="str">
            <v>SÃO BENTO DO SAPUCAÍ</v>
          </cell>
          <cell r="D2702" t="str">
            <v>354860</v>
          </cell>
          <cell r="E2702">
            <v>112660</v>
          </cell>
          <cell r="F2702">
            <v>33519588</v>
          </cell>
          <cell r="G2702">
            <v>54562</v>
          </cell>
          <cell r="H2702">
            <v>17692848</v>
          </cell>
        </row>
        <row r="2703">
          <cell r="A2703">
            <v>354870</v>
          </cell>
          <cell r="B2703" t="str">
            <v>SP</v>
          </cell>
          <cell r="C2703" t="str">
            <v>SÃO BERNARDO DO CAMPO</v>
          </cell>
          <cell r="D2703" t="str">
            <v>354870</v>
          </cell>
          <cell r="F2703">
            <v>21752452</v>
          </cell>
          <cell r="H2703">
            <v>10525380</v>
          </cell>
        </row>
        <row r="2704">
          <cell r="A2704">
            <v>354950</v>
          </cell>
          <cell r="B2704" t="str">
            <v>SP</v>
          </cell>
          <cell r="C2704" t="str">
            <v>SÃO JOSÉ DA BELA VISTA</v>
          </cell>
          <cell r="D2704" t="str">
            <v>354950</v>
          </cell>
          <cell r="E2704">
            <v>43470</v>
          </cell>
          <cell r="F2704">
            <v>9257637</v>
          </cell>
          <cell r="G2704">
            <v>27359</v>
          </cell>
          <cell r="H2704">
            <v>7194458</v>
          </cell>
        </row>
        <row r="2705">
          <cell r="A2705">
            <v>354960</v>
          </cell>
          <cell r="B2705" t="str">
            <v>SP</v>
          </cell>
          <cell r="C2705" t="str">
            <v>SÃO JOSÉ DO BARREIRO</v>
          </cell>
          <cell r="D2705" t="str">
            <v>354960</v>
          </cell>
          <cell r="F2705">
            <v>11978952</v>
          </cell>
          <cell r="H2705">
            <v>5190977</v>
          </cell>
        </row>
        <row r="2706">
          <cell r="A2706">
            <v>354995</v>
          </cell>
          <cell r="B2706" t="str">
            <v>SP</v>
          </cell>
          <cell r="C2706" t="str">
            <v>SÃO LOURENÇO DA SERRA</v>
          </cell>
          <cell r="D2706" t="str">
            <v>354995</v>
          </cell>
          <cell r="E2706">
            <v>234095</v>
          </cell>
          <cell r="F2706">
            <v>51424235</v>
          </cell>
          <cell r="G2706">
            <v>115829</v>
          </cell>
          <cell r="H2706">
            <v>22300828</v>
          </cell>
        </row>
        <row r="2707">
          <cell r="A2707">
            <v>355110</v>
          </cell>
          <cell r="B2707" t="str">
            <v>SP</v>
          </cell>
          <cell r="C2707" t="str">
            <v>SARAPUÍ</v>
          </cell>
          <cell r="D2707" t="str">
            <v>355110</v>
          </cell>
          <cell r="F2707">
            <v>50304475</v>
          </cell>
          <cell r="H2707">
            <v>24340875</v>
          </cell>
        </row>
        <row r="2708">
          <cell r="A2708">
            <v>355160</v>
          </cell>
          <cell r="B2708" t="str">
            <v>SP</v>
          </cell>
          <cell r="C2708" t="str">
            <v>SERRA NEGRA</v>
          </cell>
          <cell r="D2708" t="str">
            <v>355160</v>
          </cell>
          <cell r="E2708">
            <v>537410</v>
          </cell>
          <cell r="F2708">
            <v>111106865</v>
          </cell>
          <cell r="G2708">
            <v>246578</v>
          </cell>
          <cell r="H2708">
            <v>53577515</v>
          </cell>
        </row>
        <row r="2709">
          <cell r="A2709">
            <v>355150</v>
          </cell>
          <cell r="B2709" t="str">
            <v>SP</v>
          </cell>
          <cell r="C2709" t="str">
            <v>SERRANA</v>
          </cell>
          <cell r="D2709" t="str">
            <v>355150</v>
          </cell>
          <cell r="F2709">
            <v>870095662</v>
          </cell>
          <cell r="H2709">
            <v>421014030</v>
          </cell>
        </row>
        <row r="2710">
          <cell r="A2710">
            <v>355180</v>
          </cell>
          <cell r="B2710" t="str">
            <v>SP</v>
          </cell>
          <cell r="C2710" t="str">
            <v>SETE BARRAS</v>
          </cell>
          <cell r="D2710" t="str">
            <v>355180</v>
          </cell>
          <cell r="E2710">
            <v>26970</v>
          </cell>
          <cell r="F2710">
            <v>15381663</v>
          </cell>
          <cell r="G2710">
            <v>33362</v>
          </cell>
          <cell r="H2710">
            <v>7274359</v>
          </cell>
        </row>
        <row r="2711">
          <cell r="A2711">
            <v>355220</v>
          </cell>
          <cell r="B2711" t="str">
            <v>SP</v>
          </cell>
          <cell r="C2711" t="str">
            <v>SOROCABA</v>
          </cell>
          <cell r="D2711" t="str">
            <v>355220</v>
          </cell>
          <cell r="F2711">
            <v>69715032</v>
          </cell>
          <cell r="G2711">
            <v>277</v>
          </cell>
          <cell r="H2711">
            <v>33723129</v>
          </cell>
        </row>
        <row r="2712">
          <cell r="A2712">
            <v>355250</v>
          </cell>
          <cell r="B2712" t="str">
            <v>SP</v>
          </cell>
          <cell r="C2712" t="str">
            <v>SUZANO</v>
          </cell>
          <cell r="D2712" t="str">
            <v>355250</v>
          </cell>
          <cell r="F2712">
            <v>400427</v>
          </cell>
          <cell r="H2712">
            <v>193755</v>
          </cell>
        </row>
        <row r="2713">
          <cell r="A2713">
            <v>355280</v>
          </cell>
          <cell r="B2713" t="str">
            <v>SP</v>
          </cell>
          <cell r="C2713" t="str">
            <v>TABOÃO DA SERRA</v>
          </cell>
          <cell r="D2713" t="str">
            <v>355280</v>
          </cell>
          <cell r="F2713">
            <v>115214476</v>
          </cell>
          <cell r="H2713">
            <v>55748940</v>
          </cell>
        </row>
        <row r="2714">
          <cell r="A2714">
            <v>355290</v>
          </cell>
          <cell r="B2714" t="str">
            <v>SP</v>
          </cell>
          <cell r="C2714" t="str">
            <v>TACIBA</v>
          </cell>
          <cell r="D2714" t="str">
            <v>355290</v>
          </cell>
          <cell r="E2714">
            <v>114154</v>
          </cell>
          <cell r="F2714">
            <v>26533159</v>
          </cell>
          <cell r="G2714">
            <v>52090</v>
          </cell>
          <cell r="H2714">
            <v>14028509</v>
          </cell>
        </row>
        <row r="2715">
          <cell r="A2715">
            <v>355360</v>
          </cell>
          <cell r="B2715" t="str">
            <v>SP</v>
          </cell>
          <cell r="C2715" t="str">
            <v>TAPIRATIBA</v>
          </cell>
          <cell r="D2715" t="str">
            <v>355360</v>
          </cell>
          <cell r="F2715">
            <v>12407068</v>
          </cell>
          <cell r="H2715">
            <v>6003420</v>
          </cell>
        </row>
        <row r="2716">
          <cell r="A2716">
            <v>355365</v>
          </cell>
          <cell r="B2716" t="str">
            <v>SP</v>
          </cell>
          <cell r="C2716" t="str">
            <v>TAQUARAL</v>
          </cell>
          <cell r="D2716" t="str">
            <v>355365</v>
          </cell>
          <cell r="F2716">
            <v>39607336</v>
          </cell>
          <cell r="H2716">
            <v>19164840</v>
          </cell>
        </row>
        <row r="2717">
          <cell r="A2717">
            <v>355370</v>
          </cell>
          <cell r="B2717" t="str">
            <v>SP</v>
          </cell>
          <cell r="C2717" t="str">
            <v>TAQUARITINGA</v>
          </cell>
          <cell r="D2717" t="str">
            <v>355370</v>
          </cell>
          <cell r="F2717">
            <v>47067951</v>
          </cell>
          <cell r="H2717">
            <v>22774815</v>
          </cell>
        </row>
        <row r="2718">
          <cell r="A2718">
            <v>355380</v>
          </cell>
          <cell r="B2718" t="str">
            <v>SP</v>
          </cell>
          <cell r="C2718" t="str">
            <v>TAQUARITUBA</v>
          </cell>
          <cell r="D2718" t="str">
            <v>355380</v>
          </cell>
          <cell r="F2718">
            <v>91730643</v>
          </cell>
          <cell r="H2718">
            <v>44385795</v>
          </cell>
        </row>
        <row r="2719">
          <cell r="A2719">
            <v>355385</v>
          </cell>
          <cell r="B2719" t="str">
            <v>SP</v>
          </cell>
          <cell r="C2719" t="str">
            <v>TAQUARIVAÍ</v>
          </cell>
          <cell r="D2719" t="str">
            <v>355385</v>
          </cell>
          <cell r="F2719">
            <v>25402640</v>
          </cell>
          <cell r="H2719">
            <v>12291600</v>
          </cell>
        </row>
        <row r="2720">
          <cell r="A2720">
            <v>355430</v>
          </cell>
          <cell r="B2720" t="str">
            <v>SP</v>
          </cell>
          <cell r="C2720" t="str">
            <v>TEODORO SAMPAIO</v>
          </cell>
          <cell r="D2720" t="str">
            <v>355430</v>
          </cell>
          <cell r="E2720">
            <v>167717</v>
          </cell>
          <cell r="F2720">
            <v>29146107</v>
          </cell>
          <cell r="G2720">
            <v>81574</v>
          </cell>
          <cell r="H2720">
            <v>14235485</v>
          </cell>
        </row>
        <row r="2721">
          <cell r="A2721">
            <v>355450</v>
          </cell>
          <cell r="B2721" t="str">
            <v>SP</v>
          </cell>
          <cell r="C2721" t="str">
            <v>TIETÊ</v>
          </cell>
          <cell r="D2721" t="str">
            <v>355450</v>
          </cell>
          <cell r="F2721">
            <v>185063025</v>
          </cell>
          <cell r="H2721">
            <v>89546625</v>
          </cell>
        </row>
        <row r="2722">
          <cell r="A2722">
            <v>355460</v>
          </cell>
          <cell r="B2722" t="str">
            <v>SP</v>
          </cell>
          <cell r="C2722" t="str">
            <v>TIMBURI</v>
          </cell>
          <cell r="D2722" t="str">
            <v>355460</v>
          </cell>
          <cell r="F2722">
            <v>14765765</v>
          </cell>
          <cell r="H2722">
            <v>7144725</v>
          </cell>
        </row>
        <row r="2723">
          <cell r="A2723">
            <v>355465</v>
          </cell>
          <cell r="B2723" t="str">
            <v>SP</v>
          </cell>
          <cell r="C2723" t="str">
            <v>TORRE DE PEDRA</v>
          </cell>
          <cell r="D2723" t="str">
            <v>355465</v>
          </cell>
          <cell r="F2723">
            <v>2718762</v>
          </cell>
          <cell r="H2723">
            <v>1315530</v>
          </cell>
        </row>
        <row r="2724">
          <cell r="A2724">
            <v>355475</v>
          </cell>
          <cell r="B2724" t="str">
            <v>SP</v>
          </cell>
          <cell r="C2724" t="str">
            <v>TRABIJU</v>
          </cell>
          <cell r="D2724" t="str">
            <v>355475</v>
          </cell>
          <cell r="F2724">
            <v>7336739</v>
          </cell>
          <cell r="H2724">
            <v>3550035</v>
          </cell>
        </row>
        <row r="2725">
          <cell r="A2725">
            <v>355540</v>
          </cell>
          <cell r="B2725" t="str">
            <v>SP</v>
          </cell>
          <cell r="C2725" t="str">
            <v>UBATUBA</v>
          </cell>
          <cell r="D2725" t="str">
            <v>355540</v>
          </cell>
          <cell r="F2725">
            <v>193815720</v>
          </cell>
          <cell r="H2725">
            <v>93781800</v>
          </cell>
        </row>
        <row r="2726">
          <cell r="A2726">
            <v>355560</v>
          </cell>
          <cell r="B2726" t="str">
            <v>SP</v>
          </cell>
          <cell r="C2726" t="str">
            <v>UCHOA</v>
          </cell>
          <cell r="D2726" t="str">
            <v>355560</v>
          </cell>
          <cell r="E2726">
            <v>191829</v>
          </cell>
          <cell r="F2726">
            <v>26267186</v>
          </cell>
          <cell r="G2726">
            <v>93607</v>
          </cell>
          <cell r="H2726">
            <v>10930865</v>
          </cell>
        </row>
        <row r="2727">
          <cell r="A2727">
            <v>355650</v>
          </cell>
          <cell r="B2727" t="str">
            <v>SP</v>
          </cell>
          <cell r="C2727" t="str">
            <v>VÁRZEA PAULISTA</v>
          </cell>
          <cell r="D2727" t="str">
            <v>355650</v>
          </cell>
          <cell r="F2727">
            <v>288930850</v>
          </cell>
          <cell r="H2727">
            <v>139805250</v>
          </cell>
        </row>
        <row r="2728">
          <cell r="A2728">
            <v>355690</v>
          </cell>
          <cell r="B2728" t="str">
            <v>SP</v>
          </cell>
          <cell r="C2728" t="str">
            <v>VISTA ALEGRE DO ALTO</v>
          </cell>
          <cell r="D2728" t="str">
            <v>355690</v>
          </cell>
          <cell r="E2728">
            <v>186271</v>
          </cell>
          <cell r="F2728">
            <v>31745935</v>
          </cell>
          <cell r="G2728">
            <v>93220</v>
          </cell>
          <cell r="H2728">
            <v>14032175</v>
          </cell>
        </row>
        <row r="2729">
          <cell r="A2729">
            <v>355710</v>
          </cell>
          <cell r="B2729" t="str">
            <v>SP</v>
          </cell>
          <cell r="C2729" t="str">
            <v>VOTUPORANGA</v>
          </cell>
          <cell r="D2729" t="str">
            <v>355710</v>
          </cell>
          <cell r="F2729">
            <v>81551452</v>
          </cell>
          <cell r="H2729">
            <v>39460380</v>
          </cell>
        </row>
        <row r="2730">
          <cell r="A2730">
            <v>280010</v>
          </cell>
          <cell r="B2730" t="str">
            <v>SE</v>
          </cell>
          <cell r="C2730" t="str">
            <v>AMPARO DE SÃO FRANCISCO</v>
          </cell>
          <cell r="D2730" t="str">
            <v>280010</v>
          </cell>
          <cell r="E2730">
            <v>10899</v>
          </cell>
          <cell r="F2730">
            <v>7279204</v>
          </cell>
          <cell r="G2730">
            <v>6207</v>
          </cell>
          <cell r="H2730">
            <v>4914726</v>
          </cell>
        </row>
        <row r="2731">
          <cell r="A2731">
            <v>280020</v>
          </cell>
          <cell r="B2731" t="str">
            <v>SE</v>
          </cell>
          <cell r="C2731" t="str">
            <v>AQUIDABÃ</v>
          </cell>
          <cell r="D2731" t="str">
            <v>280020</v>
          </cell>
          <cell r="E2731">
            <v>55385</v>
          </cell>
          <cell r="F2731">
            <v>20410925</v>
          </cell>
          <cell r="G2731">
            <v>26562</v>
          </cell>
          <cell r="H2731">
            <v>7191406</v>
          </cell>
        </row>
        <row r="2732">
          <cell r="A2732">
            <v>280030</v>
          </cell>
          <cell r="B2732" t="str">
            <v>SE</v>
          </cell>
          <cell r="C2732" t="str">
            <v>ARACAJU</v>
          </cell>
          <cell r="D2732" t="str">
            <v>280030</v>
          </cell>
          <cell r="F2732">
            <v>752551443</v>
          </cell>
          <cell r="H2732">
            <v>364137795</v>
          </cell>
        </row>
        <row r="2733">
          <cell r="A2733">
            <v>280040</v>
          </cell>
          <cell r="B2733" t="str">
            <v>SE</v>
          </cell>
          <cell r="C2733" t="str">
            <v>ARAUÁ</v>
          </cell>
          <cell r="D2733" t="str">
            <v>280040</v>
          </cell>
          <cell r="E2733">
            <v>83392</v>
          </cell>
          <cell r="F2733">
            <v>11743261</v>
          </cell>
          <cell r="G2733">
            <v>43947</v>
          </cell>
          <cell r="H2733">
            <v>5446197</v>
          </cell>
        </row>
        <row r="2734">
          <cell r="A2734">
            <v>280050</v>
          </cell>
          <cell r="B2734" t="str">
            <v>SE</v>
          </cell>
          <cell r="C2734" t="str">
            <v>AREIA BRANCA</v>
          </cell>
          <cell r="D2734" t="str">
            <v>280050</v>
          </cell>
          <cell r="F2734">
            <v>11971797</v>
          </cell>
          <cell r="H2734">
            <v>5792805</v>
          </cell>
        </row>
        <row r="2735">
          <cell r="A2735">
            <v>280060</v>
          </cell>
          <cell r="B2735" t="str">
            <v>SE</v>
          </cell>
          <cell r="C2735" t="str">
            <v>BARRA DOS COQUEIROS</v>
          </cell>
          <cell r="D2735" t="str">
            <v>280060</v>
          </cell>
          <cell r="E2735">
            <v>451951</v>
          </cell>
          <cell r="F2735">
            <v>50510509</v>
          </cell>
          <cell r="G2735">
            <v>213206</v>
          </cell>
          <cell r="H2735">
            <v>28385474</v>
          </cell>
        </row>
        <row r="2736">
          <cell r="A2736">
            <v>280067</v>
          </cell>
          <cell r="B2736" t="str">
            <v>SE</v>
          </cell>
          <cell r="C2736" t="str">
            <v>BOQUIM</v>
          </cell>
          <cell r="D2736" t="str">
            <v>280067</v>
          </cell>
          <cell r="E2736">
            <v>193127</v>
          </cell>
          <cell r="F2736">
            <v>90032288</v>
          </cell>
          <cell r="G2736">
            <v>75745</v>
          </cell>
          <cell r="H2736">
            <v>43749502</v>
          </cell>
        </row>
        <row r="2737">
          <cell r="A2737">
            <v>280070</v>
          </cell>
          <cell r="B2737" t="str">
            <v>SE</v>
          </cell>
          <cell r="C2737" t="str">
            <v>BREJO GRANDE</v>
          </cell>
          <cell r="D2737" t="str">
            <v>280070</v>
          </cell>
          <cell r="E2737">
            <v>786</v>
          </cell>
          <cell r="F2737">
            <v>30160379</v>
          </cell>
          <cell r="G2737">
            <v>47</v>
          </cell>
          <cell r="H2737">
            <v>14589988</v>
          </cell>
        </row>
        <row r="2738">
          <cell r="A2738">
            <v>280100</v>
          </cell>
          <cell r="B2738" t="str">
            <v>SE</v>
          </cell>
          <cell r="C2738" t="str">
            <v>CAMPO DO BRITO</v>
          </cell>
          <cell r="D2738" t="str">
            <v>280100</v>
          </cell>
          <cell r="E2738">
            <v>161639</v>
          </cell>
          <cell r="F2738">
            <v>18696655</v>
          </cell>
          <cell r="G2738">
            <v>59445</v>
          </cell>
          <cell r="H2738">
            <v>13558958</v>
          </cell>
        </row>
        <row r="2739">
          <cell r="A2739">
            <v>280110</v>
          </cell>
          <cell r="B2739" t="str">
            <v>SE</v>
          </cell>
          <cell r="C2739" t="str">
            <v>CANHOBA</v>
          </cell>
          <cell r="D2739" t="str">
            <v>280110</v>
          </cell>
          <cell r="E2739">
            <v>26663</v>
          </cell>
          <cell r="F2739">
            <v>21640273</v>
          </cell>
          <cell r="G2739">
            <v>12772</v>
          </cell>
          <cell r="H2739">
            <v>13289044</v>
          </cell>
        </row>
        <row r="2740">
          <cell r="A2740">
            <v>280120</v>
          </cell>
          <cell r="B2740" t="str">
            <v>SE</v>
          </cell>
          <cell r="C2740" t="str">
            <v>CANINDÉ DE SÃO FRANCISCO</v>
          </cell>
          <cell r="D2740" t="str">
            <v>280120</v>
          </cell>
          <cell r="E2740">
            <v>56181</v>
          </cell>
          <cell r="F2740">
            <v>35372950</v>
          </cell>
          <cell r="G2740">
            <v>31943</v>
          </cell>
          <cell r="H2740">
            <v>19588564</v>
          </cell>
        </row>
        <row r="2741">
          <cell r="A2741">
            <v>280130</v>
          </cell>
          <cell r="B2741" t="str">
            <v>SE</v>
          </cell>
          <cell r="C2741" t="str">
            <v>CAPELA</v>
          </cell>
          <cell r="D2741" t="str">
            <v>280130</v>
          </cell>
          <cell r="E2741">
            <v>385759</v>
          </cell>
          <cell r="F2741">
            <v>82574806</v>
          </cell>
          <cell r="G2741">
            <v>139335</v>
          </cell>
          <cell r="H2741">
            <v>42808708</v>
          </cell>
        </row>
        <row r="2742">
          <cell r="A2742">
            <v>280140</v>
          </cell>
          <cell r="B2742" t="str">
            <v>SE</v>
          </cell>
          <cell r="C2742" t="str">
            <v>CARIRA</v>
          </cell>
          <cell r="D2742" t="str">
            <v>280140</v>
          </cell>
          <cell r="E2742">
            <v>6765</v>
          </cell>
          <cell r="F2742">
            <v>55151511</v>
          </cell>
          <cell r="G2742">
            <v>35</v>
          </cell>
          <cell r="H2742">
            <v>26413202</v>
          </cell>
        </row>
        <row r="2743">
          <cell r="A2743">
            <v>280150</v>
          </cell>
          <cell r="B2743" t="str">
            <v>SE</v>
          </cell>
          <cell r="C2743" t="str">
            <v>CARMÓPOLIS</v>
          </cell>
          <cell r="D2743" t="str">
            <v>280150</v>
          </cell>
          <cell r="E2743">
            <v>78775</v>
          </cell>
          <cell r="F2743">
            <v>23102064</v>
          </cell>
          <cell r="G2743">
            <v>40099</v>
          </cell>
          <cell r="H2743">
            <v>11213505</v>
          </cell>
        </row>
        <row r="2744">
          <cell r="A2744">
            <v>280160</v>
          </cell>
          <cell r="B2744" t="str">
            <v>SE</v>
          </cell>
          <cell r="C2744" t="str">
            <v>CEDRO DE SÃO JOÃO</v>
          </cell>
          <cell r="D2744" t="str">
            <v>280160</v>
          </cell>
          <cell r="E2744">
            <v>68863</v>
          </cell>
          <cell r="F2744">
            <v>16833950</v>
          </cell>
          <cell r="G2744">
            <v>58032</v>
          </cell>
          <cell r="H2744">
            <v>9957085</v>
          </cell>
        </row>
        <row r="2745">
          <cell r="A2745">
            <v>280170</v>
          </cell>
          <cell r="B2745" t="str">
            <v>SE</v>
          </cell>
          <cell r="C2745" t="str">
            <v>CRISTINÁPOLIS</v>
          </cell>
          <cell r="D2745" t="str">
            <v>280170</v>
          </cell>
          <cell r="E2745">
            <v>66746</v>
          </cell>
          <cell r="F2745">
            <v>885480704</v>
          </cell>
          <cell r="G2745">
            <v>38867</v>
          </cell>
          <cell r="H2745">
            <v>431695193</v>
          </cell>
        </row>
        <row r="2746">
          <cell r="A2746">
            <v>280190</v>
          </cell>
          <cell r="B2746" t="str">
            <v>SE</v>
          </cell>
          <cell r="C2746" t="str">
            <v>CUMBE</v>
          </cell>
          <cell r="D2746" t="str">
            <v>280190</v>
          </cell>
          <cell r="E2746">
            <v>19920</v>
          </cell>
          <cell r="F2746">
            <v>2884611</v>
          </cell>
          <cell r="G2746">
            <v>10037</v>
          </cell>
          <cell r="H2746">
            <v>1144437</v>
          </cell>
        </row>
        <row r="2747">
          <cell r="A2747">
            <v>280200</v>
          </cell>
          <cell r="B2747" t="str">
            <v>SE</v>
          </cell>
          <cell r="C2747" t="str">
            <v>DIVINA PASTORA</v>
          </cell>
          <cell r="D2747" t="str">
            <v>280200</v>
          </cell>
          <cell r="E2747">
            <v>74836</v>
          </cell>
          <cell r="F2747">
            <v>19793661</v>
          </cell>
          <cell r="G2747">
            <v>37332</v>
          </cell>
          <cell r="H2747">
            <v>10951532</v>
          </cell>
        </row>
        <row r="2748">
          <cell r="A2748">
            <v>280210</v>
          </cell>
          <cell r="B2748" t="str">
            <v>SE</v>
          </cell>
          <cell r="C2748" t="str">
            <v>ESTÂNCIA</v>
          </cell>
          <cell r="D2748" t="str">
            <v>280210</v>
          </cell>
          <cell r="E2748">
            <v>171345</v>
          </cell>
          <cell r="F2748">
            <v>217463666</v>
          </cell>
          <cell r="G2748">
            <v>79353</v>
          </cell>
          <cell r="H2748">
            <v>112524492</v>
          </cell>
        </row>
        <row r="2749">
          <cell r="A2749">
            <v>280220</v>
          </cell>
          <cell r="B2749" t="str">
            <v>SE</v>
          </cell>
          <cell r="C2749" t="str">
            <v>FEIRA NOVA</v>
          </cell>
          <cell r="D2749" t="str">
            <v>280220</v>
          </cell>
          <cell r="E2749">
            <v>60815</v>
          </cell>
          <cell r="F2749">
            <v>4697172</v>
          </cell>
          <cell r="G2749">
            <v>28325</v>
          </cell>
          <cell r="H2749">
            <v>3233445</v>
          </cell>
        </row>
        <row r="2750">
          <cell r="A2750">
            <v>280230</v>
          </cell>
          <cell r="B2750" t="str">
            <v>SE</v>
          </cell>
          <cell r="C2750" t="str">
            <v>FREI PAULO</v>
          </cell>
          <cell r="D2750" t="str">
            <v>280230</v>
          </cell>
          <cell r="E2750">
            <v>51447</v>
          </cell>
          <cell r="F2750">
            <v>28534802728</v>
          </cell>
          <cell r="G2750">
            <v>26103</v>
          </cell>
          <cell r="H2750">
            <v>13810178434</v>
          </cell>
        </row>
        <row r="2751">
          <cell r="A2751">
            <v>280240</v>
          </cell>
          <cell r="B2751" t="str">
            <v>SE</v>
          </cell>
          <cell r="C2751" t="str">
            <v>GARARU</v>
          </cell>
          <cell r="D2751" t="str">
            <v>280240</v>
          </cell>
          <cell r="E2751">
            <v>8917</v>
          </cell>
          <cell r="F2751">
            <v>97226866</v>
          </cell>
          <cell r="G2751">
            <v>4261</v>
          </cell>
          <cell r="H2751">
            <v>52603292</v>
          </cell>
        </row>
        <row r="2752">
          <cell r="A2752">
            <v>280250</v>
          </cell>
          <cell r="B2752" t="str">
            <v>SE</v>
          </cell>
          <cell r="C2752" t="str">
            <v>GENERAL MAYNARD</v>
          </cell>
          <cell r="D2752" t="str">
            <v>280250</v>
          </cell>
          <cell r="F2752">
            <v>17277230</v>
          </cell>
          <cell r="H2752">
            <v>8359950</v>
          </cell>
        </row>
        <row r="2753">
          <cell r="A2753">
            <v>280260</v>
          </cell>
          <cell r="B2753" t="str">
            <v>SE</v>
          </cell>
          <cell r="C2753" t="str">
            <v>GRACHO CARDOSO</v>
          </cell>
          <cell r="D2753" t="str">
            <v>280260</v>
          </cell>
          <cell r="E2753">
            <v>10821</v>
          </cell>
          <cell r="F2753">
            <v>935358537</v>
          </cell>
          <cell r="G2753">
            <v>243</v>
          </cell>
          <cell r="H2753">
            <v>453628826</v>
          </cell>
        </row>
        <row r="2754">
          <cell r="A2754">
            <v>280270</v>
          </cell>
          <cell r="B2754" t="str">
            <v>SE</v>
          </cell>
          <cell r="C2754" t="str">
            <v>ILHA DAS FLORES</v>
          </cell>
          <cell r="D2754" t="str">
            <v>280270</v>
          </cell>
          <cell r="F2754">
            <v>5133972</v>
          </cell>
          <cell r="H2754">
            <v>2484180</v>
          </cell>
        </row>
        <row r="2755">
          <cell r="A2755">
            <v>280280</v>
          </cell>
          <cell r="B2755" t="str">
            <v>SE</v>
          </cell>
          <cell r="C2755" t="str">
            <v>INDIAROBA</v>
          </cell>
          <cell r="D2755" t="str">
            <v>280280</v>
          </cell>
          <cell r="E2755">
            <v>47144</v>
          </cell>
          <cell r="F2755">
            <v>12359303</v>
          </cell>
          <cell r="G2755">
            <v>7090</v>
          </cell>
          <cell r="H2755">
            <v>5492505</v>
          </cell>
        </row>
        <row r="2756">
          <cell r="A2756">
            <v>280290</v>
          </cell>
          <cell r="B2756" t="str">
            <v>SE</v>
          </cell>
          <cell r="C2756" t="str">
            <v>ITABAIANA</v>
          </cell>
          <cell r="D2756" t="str">
            <v>280290</v>
          </cell>
          <cell r="E2756">
            <v>220474</v>
          </cell>
          <cell r="F2756">
            <v>533040187</v>
          </cell>
          <cell r="G2756">
            <v>87661</v>
          </cell>
          <cell r="H2756">
            <v>262693497</v>
          </cell>
        </row>
        <row r="2757">
          <cell r="A2757">
            <v>280300</v>
          </cell>
          <cell r="B2757" t="str">
            <v>SE</v>
          </cell>
          <cell r="C2757" t="str">
            <v>ITABAIANINHA</v>
          </cell>
          <cell r="D2757" t="str">
            <v>280300</v>
          </cell>
          <cell r="E2757">
            <v>307070</v>
          </cell>
          <cell r="F2757">
            <v>37220064</v>
          </cell>
          <cell r="G2757">
            <v>105714</v>
          </cell>
          <cell r="H2757">
            <v>15610459</v>
          </cell>
        </row>
        <row r="2758">
          <cell r="A2758">
            <v>280310</v>
          </cell>
          <cell r="B2758" t="str">
            <v>SE</v>
          </cell>
          <cell r="C2758" t="str">
            <v>ITABI</v>
          </cell>
          <cell r="D2758" t="str">
            <v>280310</v>
          </cell>
          <cell r="F2758">
            <v>43866496</v>
          </cell>
          <cell r="H2758">
            <v>22252130</v>
          </cell>
        </row>
        <row r="2759">
          <cell r="A2759">
            <v>280320</v>
          </cell>
          <cell r="B2759" t="str">
            <v>SE</v>
          </cell>
          <cell r="C2759" t="str">
            <v>ITAPORANGA D'AJUDA</v>
          </cell>
          <cell r="D2759" t="str">
            <v>280320</v>
          </cell>
          <cell r="E2759">
            <v>208505</v>
          </cell>
          <cell r="F2759">
            <v>47182162</v>
          </cell>
          <cell r="G2759">
            <v>98803</v>
          </cell>
          <cell r="H2759">
            <v>21995726</v>
          </cell>
        </row>
        <row r="2760">
          <cell r="A2760">
            <v>280330</v>
          </cell>
          <cell r="B2760" t="str">
            <v>SE</v>
          </cell>
          <cell r="C2760" t="str">
            <v>JAPARATUBA</v>
          </cell>
          <cell r="D2760" t="str">
            <v>280330</v>
          </cell>
          <cell r="E2760">
            <v>92561</v>
          </cell>
          <cell r="F2760">
            <v>84382626</v>
          </cell>
          <cell r="G2760">
            <v>54690</v>
          </cell>
          <cell r="H2760">
            <v>41252891</v>
          </cell>
        </row>
        <row r="2761">
          <cell r="A2761">
            <v>280340</v>
          </cell>
          <cell r="B2761" t="str">
            <v>SE</v>
          </cell>
          <cell r="C2761" t="str">
            <v>JAPOATÃ</v>
          </cell>
          <cell r="D2761" t="str">
            <v>280340</v>
          </cell>
          <cell r="E2761">
            <v>24521</v>
          </cell>
          <cell r="F2761">
            <v>13920716</v>
          </cell>
          <cell r="G2761">
            <v>2648</v>
          </cell>
          <cell r="H2761">
            <v>7812320</v>
          </cell>
        </row>
        <row r="2762">
          <cell r="A2762">
            <v>280350</v>
          </cell>
          <cell r="B2762" t="str">
            <v>SE</v>
          </cell>
          <cell r="C2762" t="str">
            <v>LAGARTO</v>
          </cell>
          <cell r="D2762" t="str">
            <v>280350</v>
          </cell>
          <cell r="E2762">
            <v>370469</v>
          </cell>
          <cell r="F2762">
            <v>80704508</v>
          </cell>
          <cell r="G2762">
            <v>214623</v>
          </cell>
          <cell r="H2762">
            <v>60761597</v>
          </cell>
        </row>
        <row r="2763">
          <cell r="A2763">
            <v>280360</v>
          </cell>
          <cell r="B2763" t="str">
            <v>SE</v>
          </cell>
          <cell r="C2763" t="str">
            <v>LARANJEIRAS</v>
          </cell>
          <cell r="D2763" t="str">
            <v>280360</v>
          </cell>
          <cell r="F2763">
            <v>42162883</v>
          </cell>
          <cell r="H2763">
            <v>20401395</v>
          </cell>
        </row>
        <row r="2764">
          <cell r="A2764">
            <v>280370</v>
          </cell>
          <cell r="B2764" t="str">
            <v>SE</v>
          </cell>
          <cell r="C2764" t="str">
            <v>MACAMBIRA</v>
          </cell>
          <cell r="D2764" t="str">
            <v>280370</v>
          </cell>
          <cell r="F2764">
            <v>1870137</v>
          </cell>
          <cell r="H2764">
            <v>904905</v>
          </cell>
        </row>
        <row r="2765">
          <cell r="A2765">
            <v>280380</v>
          </cell>
          <cell r="B2765" t="str">
            <v>SE</v>
          </cell>
          <cell r="C2765" t="str">
            <v>MALHADA DOS BOIS</v>
          </cell>
          <cell r="D2765" t="str">
            <v>280380</v>
          </cell>
          <cell r="E2765">
            <v>27827</v>
          </cell>
          <cell r="F2765">
            <v>13187201</v>
          </cell>
          <cell r="G2765">
            <v>12413</v>
          </cell>
          <cell r="H2765">
            <v>6896680</v>
          </cell>
        </row>
        <row r="2766">
          <cell r="A2766">
            <v>280400</v>
          </cell>
          <cell r="B2766" t="str">
            <v>SE</v>
          </cell>
          <cell r="C2766" t="str">
            <v>MARUIM</v>
          </cell>
          <cell r="D2766" t="str">
            <v>280400</v>
          </cell>
          <cell r="E2766">
            <v>39548</v>
          </cell>
          <cell r="F2766">
            <v>12819422</v>
          </cell>
          <cell r="G2766">
            <v>19443</v>
          </cell>
          <cell r="H2766">
            <v>6532355</v>
          </cell>
        </row>
        <row r="2767">
          <cell r="A2767">
            <v>280410</v>
          </cell>
          <cell r="B2767" t="str">
            <v>SE</v>
          </cell>
          <cell r="C2767" t="str">
            <v>MOITA BONITA</v>
          </cell>
          <cell r="D2767" t="str">
            <v>280410</v>
          </cell>
          <cell r="E2767">
            <v>173637</v>
          </cell>
          <cell r="F2767">
            <v>12318062</v>
          </cell>
          <cell r="G2767">
            <v>102156</v>
          </cell>
          <cell r="H2767">
            <v>9904798</v>
          </cell>
        </row>
        <row r="2768">
          <cell r="A2768">
            <v>280420</v>
          </cell>
          <cell r="B2768" t="str">
            <v>SE</v>
          </cell>
          <cell r="C2768" t="str">
            <v>MONTE ALEGRE DE SERGIPE</v>
          </cell>
          <cell r="D2768" t="str">
            <v>280420</v>
          </cell>
          <cell r="E2768">
            <v>86981</v>
          </cell>
          <cell r="F2768">
            <v>16977776</v>
          </cell>
          <cell r="G2768">
            <v>48013</v>
          </cell>
          <cell r="H2768">
            <v>10284482</v>
          </cell>
        </row>
        <row r="2769">
          <cell r="A2769">
            <v>280430</v>
          </cell>
          <cell r="B2769" t="str">
            <v>SE</v>
          </cell>
          <cell r="C2769" t="str">
            <v>MURIBECA</v>
          </cell>
          <cell r="D2769" t="str">
            <v>280430</v>
          </cell>
          <cell r="F2769">
            <v>13598233</v>
          </cell>
          <cell r="H2769">
            <v>5024866</v>
          </cell>
        </row>
        <row r="2770">
          <cell r="A2770">
            <v>280440</v>
          </cell>
          <cell r="B2770" t="str">
            <v>SE</v>
          </cell>
          <cell r="C2770" t="str">
            <v>NEÓPOLIS</v>
          </cell>
          <cell r="D2770" t="str">
            <v>280440</v>
          </cell>
          <cell r="E2770">
            <v>104832</v>
          </cell>
          <cell r="F2770">
            <v>26840150</v>
          </cell>
          <cell r="G2770">
            <v>81493</v>
          </cell>
          <cell r="H2770">
            <v>15866520</v>
          </cell>
        </row>
        <row r="2771">
          <cell r="A2771">
            <v>280445</v>
          </cell>
          <cell r="B2771" t="str">
            <v>SE</v>
          </cell>
          <cell r="C2771" t="str">
            <v>NOSSA SENHORA APARECIDA</v>
          </cell>
          <cell r="D2771" t="str">
            <v>280445</v>
          </cell>
          <cell r="E2771">
            <v>76908</v>
          </cell>
          <cell r="F2771">
            <v>12338210</v>
          </cell>
          <cell r="G2771">
            <v>50700</v>
          </cell>
          <cell r="H2771">
            <v>11121885</v>
          </cell>
        </row>
        <row r="2772">
          <cell r="A2772">
            <v>280460</v>
          </cell>
          <cell r="B2772" t="str">
            <v>SE</v>
          </cell>
          <cell r="C2772" t="str">
            <v>NOSSA SENHORA DAS DORES</v>
          </cell>
          <cell r="D2772" t="str">
            <v>280460</v>
          </cell>
          <cell r="E2772">
            <v>40100</v>
          </cell>
          <cell r="F2772">
            <v>43518009</v>
          </cell>
          <cell r="G2772">
            <v>18379</v>
          </cell>
          <cell r="H2772">
            <v>19988802</v>
          </cell>
        </row>
        <row r="2773">
          <cell r="A2773">
            <v>280470</v>
          </cell>
          <cell r="B2773" t="str">
            <v>SE</v>
          </cell>
          <cell r="C2773" t="str">
            <v>NOSSA SENHORA DE LOURDES</v>
          </cell>
          <cell r="D2773" t="str">
            <v>280470</v>
          </cell>
          <cell r="E2773">
            <v>71119</v>
          </cell>
          <cell r="F2773">
            <v>15812486</v>
          </cell>
          <cell r="G2773">
            <v>26763</v>
          </cell>
          <cell r="H2773">
            <v>10953382</v>
          </cell>
        </row>
        <row r="2774">
          <cell r="A2774">
            <v>280480</v>
          </cell>
          <cell r="B2774" t="str">
            <v>SE</v>
          </cell>
          <cell r="C2774" t="str">
            <v>NOSSA SENHORA DO SOCORRO</v>
          </cell>
          <cell r="D2774" t="str">
            <v>280480</v>
          </cell>
          <cell r="E2774">
            <v>995979</v>
          </cell>
          <cell r="F2774">
            <v>246444455</v>
          </cell>
          <cell r="G2774">
            <v>414440</v>
          </cell>
          <cell r="H2774">
            <v>118910769</v>
          </cell>
        </row>
        <row r="2775">
          <cell r="A2775">
            <v>280490</v>
          </cell>
          <cell r="B2775" t="str">
            <v>SE</v>
          </cell>
          <cell r="C2775" t="str">
            <v>PACATUBA</v>
          </cell>
          <cell r="D2775" t="str">
            <v>280490</v>
          </cell>
          <cell r="E2775">
            <v>166886</v>
          </cell>
          <cell r="F2775">
            <v>38741057</v>
          </cell>
          <cell r="G2775">
            <v>61679</v>
          </cell>
          <cell r="H2775">
            <v>18803661</v>
          </cell>
        </row>
        <row r="2776">
          <cell r="A2776">
            <v>280500</v>
          </cell>
          <cell r="B2776" t="str">
            <v>SE</v>
          </cell>
          <cell r="C2776" t="str">
            <v>PEDRA MOLE</v>
          </cell>
          <cell r="D2776" t="str">
            <v>280500</v>
          </cell>
          <cell r="E2776">
            <v>3600</v>
          </cell>
          <cell r="F2776">
            <v>7349578</v>
          </cell>
          <cell r="G2776">
            <v>145</v>
          </cell>
          <cell r="H2776">
            <v>5140217</v>
          </cell>
        </row>
        <row r="2777">
          <cell r="A2777">
            <v>280510</v>
          </cell>
          <cell r="B2777" t="str">
            <v>SE</v>
          </cell>
          <cell r="C2777" t="str">
            <v>PEDRINHAS</v>
          </cell>
          <cell r="D2777" t="str">
            <v>280510</v>
          </cell>
          <cell r="E2777">
            <v>23308</v>
          </cell>
          <cell r="F2777">
            <v>11028494</v>
          </cell>
          <cell r="G2777">
            <v>18076</v>
          </cell>
          <cell r="H2777">
            <v>5545185</v>
          </cell>
        </row>
        <row r="2778">
          <cell r="A2778">
            <v>280520</v>
          </cell>
          <cell r="B2778" t="str">
            <v>SE</v>
          </cell>
          <cell r="C2778" t="str">
            <v>PINHÃO</v>
          </cell>
          <cell r="D2778" t="str">
            <v>280520</v>
          </cell>
          <cell r="F2778">
            <v>3189590</v>
          </cell>
          <cell r="H2778">
            <v>1543350</v>
          </cell>
        </row>
        <row r="2779">
          <cell r="A2779">
            <v>280530</v>
          </cell>
          <cell r="B2779" t="str">
            <v>SE</v>
          </cell>
          <cell r="C2779" t="str">
            <v>PIRAMBU</v>
          </cell>
          <cell r="D2779" t="str">
            <v>280530</v>
          </cell>
          <cell r="E2779">
            <v>460</v>
          </cell>
          <cell r="F2779">
            <v>18065349</v>
          </cell>
          <cell r="H2779">
            <v>8742335</v>
          </cell>
        </row>
        <row r="2780">
          <cell r="A2780">
            <v>280540</v>
          </cell>
          <cell r="B2780" t="str">
            <v>SE</v>
          </cell>
          <cell r="C2780" t="str">
            <v>POÇO REDONDO</v>
          </cell>
          <cell r="D2780" t="str">
            <v>280540</v>
          </cell>
          <cell r="E2780">
            <v>9791</v>
          </cell>
          <cell r="F2780">
            <v>65033100</v>
          </cell>
          <cell r="G2780">
            <v>1328</v>
          </cell>
          <cell r="H2780">
            <v>33509133</v>
          </cell>
        </row>
        <row r="2781">
          <cell r="A2781">
            <v>280550</v>
          </cell>
          <cell r="B2781" t="str">
            <v>SE</v>
          </cell>
          <cell r="C2781" t="str">
            <v>POÇO VERDE</v>
          </cell>
          <cell r="D2781" t="str">
            <v>280550</v>
          </cell>
          <cell r="E2781">
            <v>51869</v>
          </cell>
          <cell r="F2781">
            <v>12458451</v>
          </cell>
          <cell r="G2781">
            <v>14927</v>
          </cell>
          <cell r="H2781">
            <v>5689589</v>
          </cell>
        </row>
        <row r="2782">
          <cell r="A2782">
            <v>280560</v>
          </cell>
          <cell r="B2782" t="str">
            <v>SE</v>
          </cell>
          <cell r="C2782" t="str">
            <v>PORTO DA FOLHA</v>
          </cell>
          <cell r="D2782" t="str">
            <v>280560</v>
          </cell>
          <cell r="E2782">
            <v>20883</v>
          </cell>
          <cell r="F2782">
            <v>49857816</v>
          </cell>
          <cell r="G2782">
            <v>19018</v>
          </cell>
          <cell r="H2782">
            <v>23983697</v>
          </cell>
        </row>
        <row r="2783">
          <cell r="A2783">
            <v>280570</v>
          </cell>
          <cell r="B2783" t="str">
            <v>SE</v>
          </cell>
          <cell r="C2783" t="str">
            <v>PROPRIÁ</v>
          </cell>
          <cell r="D2783" t="str">
            <v>280570</v>
          </cell>
          <cell r="E2783">
            <v>197354</v>
          </cell>
          <cell r="F2783">
            <v>59870566</v>
          </cell>
          <cell r="G2783">
            <v>65024</v>
          </cell>
          <cell r="H2783">
            <v>31339629</v>
          </cell>
        </row>
        <row r="2784">
          <cell r="A2784">
            <v>280580</v>
          </cell>
          <cell r="B2784" t="str">
            <v>SE</v>
          </cell>
          <cell r="C2784" t="str">
            <v>RIACHÃO DO DANTAS</v>
          </cell>
          <cell r="D2784" t="str">
            <v>280580</v>
          </cell>
          <cell r="E2784">
            <v>15692</v>
          </cell>
          <cell r="F2784">
            <v>21373085</v>
          </cell>
          <cell r="G2784">
            <v>4787</v>
          </cell>
          <cell r="H2784">
            <v>9933601</v>
          </cell>
        </row>
        <row r="2785">
          <cell r="A2785">
            <v>280590</v>
          </cell>
          <cell r="B2785" t="str">
            <v>SE</v>
          </cell>
          <cell r="C2785" t="str">
            <v>RIACHUELO</v>
          </cell>
          <cell r="D2785" t="str">
            <v>280590</v>
          </cell>
          <cell r="E2785">
            <v>96088</v>
          </cell>
          <cell r="F2785">
            <v>46336654</v>
          </cell>
          <cell r="G2785">
            <v>37136</v>
          </cell>
          <cell r="H2785">
            <v>24618704</v>
          </cell>
        </row>
        <row r="2786">
          <cell r="A2786">
            <v>280600</v>
          </cell>
          <cell r="B2786" t="str">
            <v>SE</v>
          </cell>
          <cell r="C2786" t="str">
            <v>RIBEIRÓPOLIS</v>
          </cell>
          <cell r="D2786" t="str">
            <v>280600</v>
          </cell>
          <cell r="E2786">
            <v>26122</v>
          </cell>
          <cell r="F2786">
            <v>18023089</v>
          </cell>
          <cell r="G2786">
            <v>8176</v>
          </cell>
          <cell r="H2786">
            <v>8416894</v>
          </cell>
        </row>
        <row r="2787">
          <cell r="A2787">
            <v>280610</v>
          </cell>
          <cell r="B2787" t="str">
            <v>SE</v>
          </cell>
          <cell r="C2787" t="str">
            <v>ROSÁRIO DO CATETE</v>
          </cell>
          <cell r="D2787" t="str">
            <v>280610</v>
          </cell>
          <cell r="E2787">
            <v>22013</v>
          </cell>
          <cell r="F2787">
            <v>24298161</v>
          </cell>
          <cell r="G2787">
            <v>8413</v>
          </cell>
          <cell r="H2787">
            <v>11374606</v>
          </cell>
        </row>
        <row r="2788">
          <cell r="A2788">
            <v>280620</v>
          </cell>
          <cell r="B2788" t="str">
            <v>SE</v>
          </cell>
          <cell r="C2788" t="str">
            <v>SALGADO</v>
          </cell>
          <cell r="D2788" t="str">
            <v>280620</v>
          </cell>
          <cell r="E2788">
            <v>1956</v>
          </cell>
          <cell r="F2788">
            <v>13830565</v>
          </cell>
          <cell r="G2788">
            <v>630</v>
          </cell>
          <cell r="H2788">
            <v>6670065</v>
          </cell>
        </row>
        <row r="2789">
          <cell r="A2789">
            <v>280630</v>
          </cell>
          <cell r="B2789" t="str">
            <v>SE</v>
          </cell>
          <cell r="C2789" t="str">
            <v>SANTA LUZIA DO ITANHY</v>
          </cell>
          <cell r="D2789" t="str">
            <v>280630</v>
          </cell>
          <cell r="E2789">
            <v>68763</v>
          </cell>
          <cell r="F2789">
            <v>12669115</v>
          </cell>
          <cell r="G2789">
            <v>32364</v>
          </cell>
          <cell r="H2789">
            <v>6032587</v>
          </cell>
        </row>
        <row r="2790">
          <cell r="A2790">
            <v>280650</v>
          </cell>
          <cell r="B2790" t="str">
            <v>SE</v>
          </cell>
          <cell r="C2790" t="str">
            <v>SANTA ROSA DE LIMA</v>
          </cell>
          <cell r="D2790" t="str">
            <v>280650</v>
          </cell>
          <cell r="E2790">
            <v>36544</v>
          </cell>
          <cell r="F2790">
            <v>11904170</v>
          </cell>
          <cell r="G2790">
            <v>19501</v>
          </cell>
          <cell r="H2790">
            <v>5748414</v>
          </cell>
        </row>
        <row r="2791">
          <cell r="A2791">
            <v>280640</v>
          </cell>
          <cell r="B2791" t="str">
            <v>SE</v>
          </cell>
          <cell r="C2791" t="str">
            <v>SANTANA DO SÃO FRANCISCO</v>
          </cell>
          <cell r="D2791" t="str">
            <v>280640</v>
          </cell>
          <cell r="E2791">
            <v>80655</v>
          </cell>
          <cell r="F2791">
            <v>6777335</v>
          </cell>
          <cell r="G2791">
            <v>42614</v>
          </cell>
          <cell r="H2791">
            <v>6805098</v>
          </cell>
        </row>
        <row r="2792">
          <cell r="A2792">
            <v>280660</v>
          </cell>
          <cell r="B2792" t="str">
            <v>SE</v>
          </cell>
          <cell r="C2792" t="str">
            <v>SANTO AMARO DAS BROTAS</v>
          </cell>
          <cell r="D2792" t="str">
            <v>280660</v>
          </cell>
          <cell r="F2792">
            <v>14146044</v>
          </cell>
          <cell r="H2792">
            <v>6844860</v>
          </cell>
        </row>
        <row r="2793">
          <cell r="A2793">
            <v>280670</v>
          </cell>
          <cell r="B2793" t="str">
            <v>SE</v>
          </cell>
          <cell r="C2793" t="str">
            <v>SÃO CRISTÓVÃO</v>
          </cell>
          <cell r="D2793" t="str">
            <v>280670</v>
          </cell>
          <cell r="E2793">
            <v>463009</v>
          </cell>
          <cell r="F2793">
            <v>85023711</v>
          </cell>
          <cell r="G2793">
            <v>256062</v>
          </cell>
          <cell r="H2793">
            <v>42638353</v>
          </cell>
        </row>
        <row r="2794">
          <cell r="A2794">
            <v>280680</v>
          </cell>
          <cell r="B2794" t="str">
            <v>SE</v>
          </cell>
          <cell r="C2794" t="str">
            <v>SÃO DOMINGOS</v>
          </cell>
          <cell r="D2794" t="str">
            <v>280680</v>
          </cell>
          <cell r="E2794">
            <v>128335</v>
          </cell>
          <cell r="F2794">
            <v>31671195</v>
          </cell>
          <cell r="G2794">
            <v>68139</v>
          </cell>
          <cell r="H2794">
            <v>17377987</v>
          </cell>
        </row>
        <row r="2795">
          <cell r="A2795">
            <v>280690</v>
          </cell>
          <cell r="B2795" t="str">
            <v>SE</v>
          </cell>
          <cell r="C2795" t="str">
            <v>SÃO FRANCISCO</v>
          </cell>
          <cell r="D2795" t="str">
            <v>280690</v>
          </cell>
          <cell r="E2795">
            <v>29812</v>
          </cell>
          <cell r="F2795">
            <v>48541001</v>
          </cell>
          <cell r="G2795">
            <v>12852</v>
          </cell>
          <cell r="H2795">
            <v>23306355</v>
          </cell>
        </row>
        <row r="2796">
          <cell r="A2796">
            <v>280700</v>
          </cell>
          <cell r="B2796" t="str">
            <v>SE</v>
          </cell>
          <cell r="C2796" t="str">
            <v>SÃO MIGUEL DO ALEIXO</v>
          </cell>
          <cell r="D2796" t="str">
            <v>280700</v>
          </cell>
          <cell r="F2796">
            <v>1063889</v>
          </cell>
          <cell r="H2796">
            <v>514785</v>
          </cell>
        </row>
        <row r="2797">
          <cell r="A2797">
            <v>280710</v>
          </cell>
          <cell r="B2797" t="str">
            <v>SE</v>
          </cell>
          <cell r="C2797" t="str">
            <v>SIMÃO DIAS</v>
          </cell>
          <cell r="D2797" t="str">
            <v>280710</v>
          </cell>
          <cell r="E2797">
            <v>368368</v>
          </cell>
          <cell r="F2797">
            <v>37149273</v>
          </cell>
          <cell r="G2797">
            <v>171205</v>
          </cell>
          <cell r="H2797">
            <v>16418728</v>
          </cell>
        </row>
        <row r="2798">
          <cell r="A2798">
            <v>280720</v>
          </cell>
          <cell r="B2798" t="str">
            <v>SE</v>
          </cell>
          <cell r="C2798" t="str">
            <v>SIRIRI</v>
          </cell>
          <cell r="D2798" t="str">
            <v>280720</v>
          </cell>
          <cell r="E2798">
            <v>3744</v>
          </cell>
          <cell r="F2798">
            <v>18000441</v>
          </cell>
          <cell r="G2798">
            <v>5119</v>
          </cell>
          <cell r="H2798">
            <v>7406013</v>
          </cell>
        </row>
        <row r="2799">
          <cell r="A2799">
            <v>280730</v>
          </cell>
          <cell r="B2799" t="str">
            <v>SE</v>
          </cell>
          <cell r="C2799" t="str">
            <v>TELHA</v>
          </cell>
          <cell r="D2799" t="str">
            <v>280730</v>
          </cell>
          <cell r="E2799">
            <v>33927</v>
          </cell>
          <cell r="F2799">
            <v>8495053</v>
          </cell>
          <cell r="G2799">
            <v>19150</v>
          </cell>
          <cell r="H2799">
            <v>5675281</v>
          </cell>
        </row>
        <row r="2800">
          <cell r="A2800">
            <v>280740</v>
          </cell>
          <cell r="B2800" t="str">
            <v>SE</v>
          </cell>
          <cell r="C2800" t="str">
            <v>TOBIAS BARRETO</v>
          </cell>
          <cell r="D2800" t="str">
            <v>280740</v>
          </cell>
          <cell r="E2800">
            <v>300093</v>
          </cell>
          <cell r="F2800">
            <v>99481266</v>
          </cell>
          <cell r="G2800">
            <v>133260</v>
          </cell>
          <cell r="H2800">
            <v>46796713</v>
          </cell>
        </row>
        <row r="2801">
          <cell r="A2801">
            <v>280750</v>
          </cell>
          <cell r="B2801" t="str">
            <v>SE</v>
          </cell>
          <cell r="C2801" t="str">
            <v>TOMAR DO GERU</v>
          </cell>
          <cell r="D2801" t="str">
            <v>280750</v>
          </cell>
          <cell r="E2801">
            <v>120241</v>
          </cell>
          <cell r="F2801">
            <v>14046736</v>
          </cell>
          <cell r="G2801">
            <v>49206</v>
          </cell>
          <cell r="H2801">
            <v>8327508</v>
          </cell>
        </row>
        <row r="2802">
          <cell r="A2802">
            <v>280760</v>
          </cell>
          <cell r="B2802" t="str">
            <v>SE</v>
          </cell>
          <cell r="C2802" t="str">
            <v>UMBAÚBA</v>
          </cell>
          <cell r="D2802" t="str">
            <v>280760</v>
          </cell>
          <cell r="E2802">
            <v>80409</v>
          </cell>
          <cell r="F2802">
            <v>35659008</v>
          </cell>
          <cell r="G2802">
            <v>34348</v>
          </cell>
          <cell r="H2802">
            <v>18101976</v>
          </cell>
        </row>
        <row r="2803">
          <cell r="A2803">
            <v>170025</v>
          </cell>
          <cell r="B2803" t="str">
            <v>TO</v>
          </cell>
          <cell r="C2803" t="str">
            <v>ABREULÂNDIA</v>
          </cell>
          <cell r="D2803" t="str">
            <v>170025</v>
          </cell>
          <cell r="E2803">
            <v>25694</v>
          </cell>
          <cell r="F2803">
            <v>5116765</v>
          </cell>
          <cell r="G2803">
            <v>8359</v>
          </cell>
          <cell r="H2803">
            <v>2287153</v>
          </cell>
        </row>
        <row r="2804">
          <cell r="A2804">
            <v>170030</v>
          </cell>
          <cell r="B2804" t="str">
            <v>TO</v>
          </cell>
          <cell r="C2804" t="str">
            <v>AGUIARNÓPOLIS</v>
          </cell>
          <cell r="D2804" t="str">
            <v>170030</v>
          </cell>
          <cell r="E2804">
            <v>11763</v>
          </cell>
          <cell r="F2804">
            <v>4210694</v>
          </cell>
          <cell r="G2804">
            <v>2153</v>
          </cell>
          <cell r="H2804">
            <v>2076531</v>
          </cell>
        </row>
        <row r="2805">
          <cell r="A2805">
            <v>170035</v>
          </cell>
          <cell r="B2805" t="str">
            <v>TO</v>
          </cell>
          <cell r="C2805" t="str">
            <v>ALIANÇA DO TOCANTINS</v>
          </cell>
          <cell r="D2805" t="str">
            <v>170035</v>
          </cell>
          <cell r="E2805">
            <v>31420</v>
          </cell>
          <cell r="F2805">
            <v>5864047</v>
          </cell>
          <cell r="G2805">
            <v>14501</v>
          </cell>
          <cell r="H2805">
            <v>4085054</v>
          </cell>
        </row>
        <row r="2806">
          <cell r="A2806">
            <v>170040</v>
          </cell>
          <cell r="B2806" t="str">
            <v>TO</v>
          </cell>
          <cell r="C2806" t="str">
            <v>ALMAS</v>
          </cell>
          <cell r="D2806" t="str">
            <v>170040</v>
          </cell>
          <cell r="E2806">
            <v>46029</v>
          </cell>
          <cell r="F2806">
            <v>9416086</v>
          </cell>
          <cell r="G2806">
            <v>20343</v>
          </cell>
          <cell r="H2806">
            <v>4511832</v>
          </cell>
        </row>
        <row r="2807">
          <cell r="A2807">
            <v>170070</v>
          </cell>
          <cell r="B2807" t="str">
            <v>TO</v>
          </cell>
          <cell r="C2807" t="str">
            <v>ALVORADA</v>
          </cell>
          <cell r="D2807" t="str">
            <v>170070</v>
          </cell>
          <cell r="E2807">
            <v>106561</v>
          </cell>
          <cell r="F2807">
            <v>23412230</v>
          </cell>
          <cell r="G2807">
            <v>42923</v>
          </cell>
          <cell r="H2807">
            <v>10602242</v>
          </cell>
        </row>
        <row r="2808">
          <cell r="A2808">
            <v>170100</v>
          </cell>
          <cell r="B2808" t="str">
            <v>TO</v>
          </cell>
          <cell r="C2808" t="str">
            <v>ANANÁS</v>
          </cell>
          <cell r="D2808" t="str">
            <v>170100</v>
          </cell>
          <cell r="E2808">
            <v>40165</v>
          </cell>
          <cell r="F2808">
            <v>3126399</v>
          </cell>
          <cell r="G2808">
            <v>26844</v>
          </cell>
          <cell r="H2808">
            <v>2111097</v>
          </cell>
        </row>
        <row r="2809">
          <cell r="A2809">
            <v>170105</v>
          </cell>
          <cell r="B2809" t="str">
            <v>TO</v>
          </cell>
          <cell r="C2809" t="str">
            <v>ANGICO</v>
          </cell>
          <cell r="D2809" t="str">
            <v>170105</v>
          </cell>
          <cell r="E2809">
            <v>30446</v>
          </cell>
          <cell r="F2809">
            <v>2283162</v>
          </cell>
          <cell r="G2809">
            <v>14046</v>
          </cell>
          <cell r="H2809">
            <v>1398936</v>
          </cell>
        </row>
        <row r="2810">
          <cell r="A2810">
            <v>170110</v>
          </cell>
          <cell r="B2810" t="str">
            <v>TO</v>
          </cell>
          <cell r="C2810" t="str">
            <v>APARECIDA DO RIO NEGRO</v>
          </cell>
          <cell r="D2810" t="str">
            <v>170110</v>
          </cell>
          <cell r="E2810">
            <v>57637</v>
          </cell>
          <cell r="F2810">
            <v>2898191</v>
          </cell>
          <cell r="G2810">
            <v>27871</v>
          </cell>
          <cell r="H2810">
            <v>1288176</v>
          </cell>
        </row>
        <row r="2811">
          <cell r="A2811">
            <v>170130</v>
          </cell>
          <cell r="B2811" t="str">
            <v>TO</v>
          </cell>
          <cell r="C2811" t="str">
            <v>ARAGOMINAS</v>
          </cell>
          <cell r="D2811" t="str">
            <v>170130</v>
          </cell>
          <cell r="E2811">
            <v>16044</v>
          </cell>
          <cell r="F2811">
            <v>14486806</v>
          </cell>
          <cell r="G2811">
            <v>3929</v>
          </cell>
          <cell r="H2811">
            <v>6923577</v>
          </cell>
        </row>
        <row r="2812">
          <cell r="A2812">
            <v>170190</v>
          </cell>
          <cell r="B2812" t="str">
            <v>TO</v>
          </cell>
          <cell r="C2812" t="str">
            <v>ARAGUACEMA</v>
          </cell>
          <cell r="D2812" t="str">
            <v>170190</v>
          </cell>
          <cell r="E2812">
            <v>14554</v>
          </cell>
          <cell r="F2812">
            <v>1330758</v>
          </cell>
          <cell r="G2812">
            <v>14982</v>
          </cell>
          <cell r="H2812">
            <v>920452</v>
          </cell>
        </row>
        <row r="2813">
          <cell r="A2813">
            <v>170200</v>
          </cell>
          <cell r="B2813" t="str">
            <v>TO</v>
          </cell>
          <cell r="C2813" t="str">
            <v>ARAGUAÇU</v>
          </cell>
          <cell r="D2813" t="str">
            <v>170200</v>
          </cell>
          <cell r="E2813">
            <v>49065</v>
          </cell>
          <cell r="F2813">
            <v>6373163</v>
          </cell>
          <cell r="G2813">
            <v>22094</v>
          </cell>
          <cell r="H2813">
            <v>3001415</v>
          </cell>
        </row>
        <row r="2814">
          <cell r="A2814">
            <v>170210</v>
          </cell>
          <cell r="B2814" t="str">
            <v>TO</v>
          </cell>
          <cell r="C2814" t="str">
            <v>ARAGUAÍNA</v>
          </cell>
          <cell r="D2814" t="str">
            <v>170210</v>
          </cell>
          <cell r="E2814">
            <v>630</v>
          </cell>
          <cell r="F2814">
            <v>71646044</v>
          </cell>
          <cell r="G2814">
            <v>390</v>
          </cell>
          <cell r="H2814">
            <v>34664318</v>
          </cell>
        </row>
        <row r="2815">
          <cell r="A2815">
            <v>170215</v>
          </cell>
          <cell r="B2815" t="str">
            <v>TO</v>
          </cell>
          <cell r="C2815" t="str">
            <v>ARAGUANÃ</v>
          </cell>
          <cell r="D2815" t="str">
            <v>170215</v>
          </cell>
          <cell r="E2815">
            <v>65376</v>
          </cell>
          <cell r="F2815">
            <v>7803252</v>
          </cell>
          <cell r="G2815">
            <v>28301</v>
          </cell>
          <cell r="H2815">
            <v>3398312</v>
          </cell>
        </row>
        <row r="2816">
          <cell r="A2816">
            <v>170220</v>
          </cell>
          <cell r="B2816" t="str">
            <v>TO</v>
          </cell>
          <cell r="C2816" t="str">
            <v>ARAGUATINS</v>
          </cell>
          <cell r="D2816" t="str">
            <v>170220</v>
          </cell>
          <cell r="E2816">
            <v>154290</v>
          </cell>
          <cell r="F2816">
            <v>28350412</v>
          </cell>
          <cell r="G2816">
            <v>63919</v>
          </cell>
          <cell r="H2816">
            <v>11434176</v>
          </cell>
        </row>
        <row r="2817">
          <cell r="A2817">
            <v>170230</v>
          </cell>
          <cell r="B2817" t="str">
            <v>TO</v>
          </cell>
          <cell r="C2817" t="str">
            <v>ARAPOEMA</v>
          </cell>
          <cell r="D2817" t="str">
            <v>170230</v>
          </cell>
          <cell r="E2817">
            <v>55935</v>
          </cell>
          <cell r="F2817">
            <v>16119777</v>
          </cell>
          <cell r="G2817">
            <v>32000</v>
          </cell>
          <cell r="H2817">
            <v>7646688</v>
          </cell>
        </row>
        <row r="2818">
          <cell r="A2818">
            <v>170240</v>
          </cell>
          <cell r="B2818" t="str">
            <v>TO</v>
          </cell>
          <cell r="C2818" t="str">
            <v>ARRAIAS</v>
          </cell>
          <cell r="D2818" t="str">
            <v>170240</v>
          </cell>
          <cell r="E2818">
            <v>22311</v>
          </cell>
          <cell r="F2818">
            <v>5162190</v>
          </cell>
          <cell r="G2818">
            <v>12809</v>
          </cell>
          <cell r="H2818">
            <v>3000625</v>
          </cell>
        </row>
        <row r="2819">
          <cell r="A2819">
            <v>170255</v>
          </cell>
          <cell r="B2819" t="str">
            <v>TO</v>
          </cell>
          <cell r="C2819" t="str">
            <v>AUGUSTINÓPOLIS</v>
          </cell>
          <cell r="D2819" t="str">
            <v>170255</v>
          </cell>
          <cell r="E2819">
            <v>115263</v>
          </cell>
          <cell r="F2819">
            <v>8785492</v>
          </cell>
          <cell r="G2819">
            <v>57462</v>
          </cell>
          <cell r="H2819">
            <v>5355877</v>
          </cell>
        </row>
        <row r="2820">
          <cell r="A2820">
            <v>170270</v>
          </cell>
          <cell r="B2820" t="str">
            <v>TO</v>
          </cell>
          <cell r="C2820" t="str">
            <v>AURORA DO TOCANTINS</v>
          </cell>
          <cell r="D2820" t="str">
            <v>170270</v>
          </cell>
          <cell r="F2820">
            <v>363661</v>
          </cell>
          <cell r="H2820">
            <v>175965</v>
          </cell>
        </row>
        <row r="2821">
          <cell r="A2821">
            <v>170290</v>
          </cell>
          <cell r="B2821" t="str">
            <v>TO</v>
          </cell>
          <cell r="C2821" t="str">
            <v>AXIXÁ DO TOCANTINS</v>
          </cell>
          <cell r="D2821" t="str">
            <v>170290</v>
          </cell>
          <cell r="E2821">
            <v>1621</v>
          </cell>
          <cell r="F2821">
            <v>15197175</v>
          </cell>
          <cell r="H2821">
            <v>7339238</v>
          </cell>
        </row>
        <row r="2822">
          <cell r="A2822">
            <v>170300</v>
          </cell>
          <cell r="B2822" t="str">
            <v>TO</v>
          </cell>
          <cell r="C2822" t="str">
            <v>BABAÇULÂNDIA</v>
          </cell>
          <cell r="D2822" t="str">
            <v>170300</v>
          </cell>
          <cell r="E2822">
            <v>435</v>
          </cell>
          <cell r="F2822">
            <v>4800146</v>
          </cell>
          <cell r="G2822">
            <v>529</v>
          </cell>
          <cell r="H2822">
            <v>2374811</v>
          </cell>
        </row>
        <row r="2823">
          <cell r="A2823">
            <v>170305</v>
          </cell>
          <cell r="B2823" t="str">
            <v>TO</v>
          </cell>
          <cell r="C2823" t="str">
            <v>BANDEIRANTES DO TOCANTINS</v>
          </cell>
          <cell r="D2823" t="str">
            <v>170305</v>
          </cell>
          <cell r="E2823">
            <v>19852</v>
          </cell>
          <cell r="F2823">
            <v>4072376</v>
          </cell>
          <cell r="G2823">
            <v>9594</v>
          </cell>
          <cell r="H2823">
            <v>1759188</v>
          </cell>
        </row>
        <row r="2824">
          <cell r="A2824">
            <v>170307</v>
          </cell>
          <cell r="B2824" t="str">
            <v>TO</v>
          </cell>
          <cell r="C2824" t="str">
            <v>BARRA DO OURO</v>
          </cell>
          <cell r="D2824" t="str">
            <v>170307</v>
          </cell>
          <cell r="F2824">
            <v>3799111</v>
          </cell>
          <cell r="H2824">
            <v>1889359</v>
          </cell>
        </row>
        <row r="2825">
          <cell r="A2825">
            <v>170310</v>
          </cell>
          <cell r="B2825" t="str">
            <v>TO</v>
          </cell>
          <cell r="C2825" t="str">
            <v>BARROLÂNDIA</v>
          </cell>
          <cell r="D2825" t="str">
            <v>170310</v>
          </cell>
          <cell r="E2825">
            <v>54905</v>
          </cell>
          <cell r="F2825">
            <v>5758721</v>
          </cell>
          <cell r="G2825">
            <v>10162</v>
          </cell>
          <cell r="H2825">
            <v>2952976</v>
          </cell>
        </row>
        <row r="2826">
          <cell r="A2826">
            <v>170320</v>
          </cell>
          <cell r="B2826" t="str">
            <v>TO</v>
          </cell>
          <cell r="C2826" t="str">
            <v>BERNARDO SAYÃO</v>
          </cell>
          <cell r="D2826" t="str">
            <v>170320</v>
          </cell>
          <cell r="E2826">
            <v>11527</v>
          </cell>
          <cell r="F2826">
            <v>4801502</v>
          </cell>
          <cell r="G2826">
            <v>6338</v>
          </cell>
          <cell r="H2826">
            <v>2073508</v>
          </cell>
        </row>
        <row r="2827">
          <cell r="A2827">
            <v>170330</v>
          </cell>
          <cell r="B2827" t="str">
            <v>TO</v>
          </cell>
          <cell r="C2827" t="str">
            <v>BOM JESUS DO TOCANTINS</v>
          </cell>
          <cell r="D2827" t="str">
            <v>170330</v>
          </cell>
          <cell r="E2827">
            <v>27052</v>
          </cell>
          <cell r="F2827">
            <v>7479300</v>
          </cell>
          <cell r="G2827">
            <v>17530</v>
          </cell>
          <cell r="H2827">
            <v>3880239</v>
          </cell>
        </row>
        <row r="2828">
          <cell r="A2828">
            <v>170360</v>
          </cell>
          <cell r="B2828" t="str">
            <v>TO</v>
          </cell>
          <cell r="C2828" t="str">
            <v>BRASILÂNDIA DO TOCANTINS</v>
          </cell>
          <cell r="D2828" t="str">
            <v>170360</v>
          </cell>
          <cell r="E2828">
            <v>237</v>
          </cell>
          <cell r="F2828">
            <v>6408289</v>
          </cell>
          <cell r="G2828">
            <v>119</v>
          </cell>
          <cell r="H2828">
            <v>3145594</v>
          </cell>
        </row>
        <row r="2829">
          <cell r="A2829">
            <v>170370</v>
          </cell>
          <cell r="B2829" t="str">
            <v>TO</v>
          </cell>
          <cell r="C2829" t="str">
            <v>BREJINHO DE NAZARÉ</v>
          </cell>
          <cell r="D2829" t="str">
            <v>170370</v>
          </cell>
          <cell r="F2829">
            <v>20491</v>
          </cell>
          <cell r="H2829">
            <v>10465</v>
          </cell>
        </row>
        <row r="2830">
          <cell r="A2830">
            <v>170380</v>
          </cell>
          <cell r="B2830" t="str">
            <v>TO</v>
          </cell>
          <cell r="C2830" t="str">
            <v>BURITI DO TOCANTINS</v>
          </cell>
          <cell r="D2830" t="str">
            <v>170380</v>
          </cell>
          <cell r="E2830">
            <v>13801</v>
          </cell>
          <cell r="F2830">
            <v>3455554</v>
          </cell>
          <cell r="G2830">
            <v>8833</v>
          </cell>
          <cell r="H2830">
            <v>1879437</v>
          </cell>
        </row>
        <row r="2831">
          <cell r="A2831">
            <v>170382</v>
          </cell>
          <cell r="B2831" t="str">
            <v>TO</v>
          </cell>
          <cell r="C2831" t="str">
            <v>CACHOEIRINHA</v>
          </cell>
          <cell r="D2831" t="str">
            <v>170382</v>
          </cell>
          <cell r="E2831">
            <v>29551</v>
          </cell>
          <cell r="F2831">
            <v>3131231</v>
          </cell>
          <cell r="G2831">
            <v>8131</v>
          </cell>
          <cell r="H2831">
            <v>1685253</v>
          </cell>
        </row>
        <row r="2832">
          <cell r="A2832">
            <v>170384</v>
          </cell>
          <cell r="B2832" t="str">
            <v>TO</v>
          </cell>
          <cell r="C2832" t="str">
            <v>CAMPOS LINDOS</v>
          </cell>
          <cell r="D2832" t="str">
            <v>170384</v>
          </cell>
          <cell r="E2832">
            <v>45856</v>
          </cell>
          <cell r="F2832">
            <v>3805443</v>
          </cell>
          <cell r="G2832">
            <v>19647</v>
          </cell>
          <cell r="H2832">
            <v>2861683</v>
          </cell>
        </row>
        <row r="2833">
          <cell r="A2833">
            <v>170386</v>
          </cell>
          <cell r="B2833" t="str">
            <v>TO</v>
          </cell>
          <cell r="C2833" t="str">
            <v>CARIRI DO TOCANTINS</v>
          </cell>
          <cell r="D2833" t="str">
            <v>170386</v>
          </cell>
          <cell r="F2833">
            <v>16064567</v>
          </cell>
          <cell r="H2833">
            <v>8200215</v>
          </cell>
        </row>
        <row r="2834">
          <cell r="A2834">
            <v>170388</v>
          </cell>
          <cell r="B2834" t="str">
            <v>TO</v>
          </cell>
          <cell r="C2834" t="str">
            <v>CARMOLÂNDIA</v>
          </cell>
          <cell r="D2834" t="str">
            <v>170388</v>
          </cell>
          <cell r="E2834">
            <v>6984</v>
          </cell>
          <cell r="F2834">
            <v>2460021</v>
          </cell>
          <cell r="G2834">
            <v>6228</v>
          </cell>
          <cell r="H2834">
            <v>1179642</v>
          </cell>
        </row>
        <row r="2835">
          <cell r="A2835">
            <v>170389</v>
          </cell>
          <cell r="B2835" t="str">
            <v>TO</v>
          </cell>
          <cell r="C2835" t="str">
            <v>CARRASCO BONITO</v>
          </cell>
          <cell r="D2835" t="str">
            <v>170389</v>
          </cell>
          <cell r="E2835">
            <v>16</v>
          </cell>
          <cell r="F2835">
            <v>1275247</v>
          </cell>
          <cell r="G2835">
            <v>1493</v>
          </cell>
          <cell r="H2835">
            <v>602146</v>
          </cell>
        </row>
        <row r="2836">
          <cell r="A2836">
            <v>170390</v>
          </cell>
          <cell r="B2836" t="str">
            <v>TO</v>
          </cell>
          <cell r="C2836" t="str">
            <v>CASEARA</v>
          </cell>
          <cell r="D2836" t="str">
            <v>170390</v>
          </cell>
          <cell r="E2836">
            <v>1982</v>
          </cell>
          <cell r="F2836">
            <v>5690448</v>
          </cell>
          <cell r="G2836">
            <v>785</v>
          </cell>
          <cell r="H2836">
            <v>2725852</v>
          </cell>
        </row>
        <row r="2837">
          <cell r="A2837">
            <v>170410</v>
          </cell>
          <cell r="B2837" t="str">
            <v>TO</v>
          </cell>
          <cell r="C2837" t="str">
            <v>CENTENÁRIO</v>
          </cell>
          <cell r="D2837" t="str">
            <v>170410</v>
          </cell>
          <cell r="E2837">
            <v>55837</v>
          </cell>
          <cell r="F2837">
            <v>6018939</v>
          </cell>
          <cell r="G2837">
            <v>4949</v>
          </cell>
          <cell r="H2837">
            <v>2554810</v>
          </cell>
        </row>
        <row r="2838">
          <cell r="A2838">
            <v>170510</v>
          </cell>
          <cell r="B2838" t="str">
            <v>TO</v>
          </cell>
          <cell r="C2838" t="str">
            <v>CHAPADA DA NATIVIDADE</v>
          </cell>
          <cell r="D2838" t="str">
            <v>170510</v>
          </cell>
          <cell r="E2838">
            <v>18742</v>
          </cell>
          <cell r="F2838">
            <v>954285</v>
          </cell>
          <cell r="G2838">
            <v>13473</v>
          </cell>
          <cell r="H2838">
            <v>387334</v>
          </cell>
        </row>
        <row r="2839">
          <cell r="A2839">
            <v>170460</v>
          </cell>
          <cell r="B2839" t="str">
            <v>TO</v>
          </cell>
          <cell r="C2839" t="str">
            <v>CHAPADA DE AREIA</v>
          </cell>
          <cell r="D2839" t="str">
            <v>170460</v>
          </cell>
          <cell r="F2839">
            <v>164145</v>
          </cell>
          <cell r="H2839">
            <v>79425</v>
          </cell>
        </row>
        <row r="2840">
          <cell r="A2840">
            <v>170550</v>
          </cell>
          <cell r="B2840" t="str">
            <v>TO</v>
          </cell>
          <cell r="C2840" t="str">
            <v>COLINAS DO TOCANTINS</v>
          </cell>
          <cell r="D2840" t="str">
            <v>170550</v>
          </cell>
          <cell r="E2840">
            <v>67563</v>
          </cell>
          <cell r="F2840">
            <v>20913362</v>
          </cell>
          <cell r="G2840">
            <v>29786</v>
          </cell>
          <cell r="H2840">
            <v>10223719</v>
          </cell>
        </row>
        <row r="2841">
          <cell r="A2841">
            <v>171670</v>
          </cell>
          <cell r="B2841" t="str">
            <v>TO</v>
          </cell>
          <cell r="C2841" t="str">
            <v>COLMÉIA</v>
          </cell>
          <cell r="D2841" t="str">
            <v>171670</v>
          </cell>
          <cell r="E2841">
            <v>22783</v>
          </cell>
          <cell r="F2841">
            <v>2461293</v>
          </cell>
          <cell r="G2841">
            <v>6608</v>
          </cell>
          <cell r="H2841">
            <v>977647</v>
          </cell>
        </row>
        <row r="2842">
          <cell r="A2842">
            <v>170555</v>
          </cell>
          <cell r="B2842" t="str">
            <v>TO</v>
          </cell>
          <cell r="C2842" t="str">
            <v>COMBINADO</v>
          </cell>
          <cell r="D2842" t="str">
            <v>170555</v>
          </cell>
          <cell r="E2842">
            <v>1802</v>
          </cell>
          <cell r="F2842">
            <v>573351</v>
          </cell>
          <cell r="G2842">
            <v>3662</v>
          </cell>
          <cell r="H2842">
            <v>402657</v>
          </cell>
        </row>
        <row r="2843">
          <cell r="A2843">
            <v>170560</v>
          </cell>
          <cell r="B2843" t="str">
            <v>TO</v>
          </cell>
          <cell r="C2843" t="str">
            <v>CONCEIÇÃO DO TOCANTINS</v>
          </cell>
          <cell r="D2843" t="str">
            <v>170560</v>
          </cell>
          <cell r="E2843">
            <v>30</v>
          </cell>
          <cell r="F2843">
            <v>8099437</v>
          </cell>
          <cell r="H2843">
            <v>4010120</v>
          </cell>
        </row>
        <row r="2844">
          <cell r="A2844">
            <v>170600</v>
          </cell>
          <cell r="B2844" t="str">
            <v>TO</v>
          </cell>
          <cell r="C2844" t="str">
            <v>COUTO MAGALHÃES</v>
          </cell>
          <cell r="D2844" t="str">
            <v>170600</v>
          </cell>
          <cell r="E2844">
            <v>45313</v>
          </cell>
          <cell r="F2844">
            <v>4912864</v>
          </cell>
          <cell r="G2844">
            <v>21146</v>
          </cell>
          <cell r="H2844">
            <v>1837950</v>
          </cell>
        </row>
        <row r="2845">
          <cell r="A2845">
            <v>170610</v>
          </cell>
          <cell r="B2845" t="str">
            <v>TO</v>
          </cell>
          <cell r="C2845" t="str">
            <v>CRISTALÂNDIA</v>
          </cell>
          <cell r="D2845" t="str">
            <v>170610</v>
          </cell>
          <cell r="E2845">
            <v>29916</v>
          </cell>
          <cell r="F2845">
            <v>2941928</v>
          </cell>
          <cell r="G2845">
            <v>15021</v>
          </cell>
          <cell r="H2845">
            <v>1426871</v>
          </cell>
        </row>
        <row r="2846">
          <cell r="A2846">
            <v>170625</v>
          </cell>
          <cell r="B2846" t="str">
            <v>TO</v>
          </cell>
          <cell r="C2846" t="str">
            <v>CRIXÁS DO TOCANTINS</v>
          </cell>
          <cell r="D2846" t="str">
            <v>170625</v>
          </cell>
          <cell r="E2846">
            <v>8865</v>
          </cell>
          <cell r="F2846">
            <v>5768811</v>
          </cell>
          <cell r="G2846">
            <v>2520</v>
          </cell>
          <cell r="H2846">
            <v>2670695</v>
          </cell>
        </row>
        <row r="2847">
          <cell r="A2847">
            <v>170650</v>
          </cell>
          <cell r="B2847" t="str">
            <v>TO</v>
          </cell>
          <cell r="C2847" t="str">
            <v>DARCINÓPOLIS</v>
          </cell>
          <cell r="D2847" t="str">
            <v>170650</v>
          </cell>
          <cell r="E2847">
            <v>29</v>
          </cell>
          <cell r="F2847">
            <v>106223</v>
          </cell>
          <cell r="G2847">
            <v>27</v>
          </cell>
          <cell r="H2847">
            <v>52748</v>
          </cell>
        </row>
        <row r="2848">
          <cell r="A2848">
            <v>170700</v>
          </cell>
          <cell r="B2848" t="str">
            <v>TO</v>
          </cell>
          <cell r="C2848" t="str">
            <v>DIANÓPOLIS</v>
          </cell>
          <cell r="D2848" t="str">
            <v>170700</v>
          </cell>
          <cell r="E2848">
            <v>187757</v>
          </cell>
          <cell r="F2848">
            <v>35394618</v>
          </cell>
          <cell r="G2848">
            <v>97266</v>
          </cell>
          <cell r="H2848">
            <v>16017970</v>
          </cell>
        </row>
        <row r="2849">
          <cell r="A2849">
            <v>170710</v>
          </cell>
          <cell r="B2849" t="str">
            <v>TO</v>
          </cell>
          <cell r="C2849" t="str">
            <v>DIVINÓPOLIS DO TOCANTINS</v>
          </cell>
          <cell r="D2849" t="str">
            <v>170710</v>
          </cell>
          <cell r="E2849">
            <v>32531</v>
          </cell>
          <cell r="F2849">
            <v>5105250</v>
          </cell>
          <cell r="G2849">
            <v>17144</v>
          </cell>
          <cell r="H2849">
            <v>2645083</v>
          </cell>
        </row>
        <row r="2850">
          <cell r="A2850">
            <v>170720</v>
          </cell>
          <cell r="B2850" t="str">
            <v>TO</v>
          </cell>
          <cell r="C2850" t="str">
            <v>DOIS IRMÃOS DO TOCANTINS</v>
          </cell>
          <cell r="D2850" t="str">
            <v>170720</v>
          </cell>
          <cell r="E2850">
            <v>15240</v>
          </cell>
          <cell r="F2850">
            <v>1692618</v>
          </cell>
          <cell r="G2850">
            <v>5061</v>
          </cell>
          <cell r="H2850">
            <v>651118</v>
          </cell>
        </row>
        <row r="2851">
          <cell r="A2851">
            <v>170730</v>
          </cell>
          <cell r="B2851" t="str">
            <v>TO</v>
          </cell>
          <cell r="C2851" t="str">
            <v>DUERÉ</v>
          </cell>
          <cell r="D2851" t="str">
            <v>170730</v>
          </cell>
          <cell r="E2851">
            <v>40887</v>
          </cell>
          <cell r="F2851">
            <v>5545102</v>
          </cell>
          <cell r="G2851">
            <v>22281</v>
          </cell>
          <cell r="H2851">
            <v>2674256</v>
          </cell>
        </row>
        <row r="2852">
          <cell r="A2852">
            <v>170740</v>
          </cell>
          <cell r="B2852" t="str">
            <v>TO</v>
          </cell>
          <cell r="C2852" t="str">
            <v>ESPERANTINA</v>
          </cell>
          <cell r="D2852" t="str">
            <v>170740</v>
          </cell>
          <cell r="F2852">
            <v>293148</v>
          </cell>
          <cell r="H2852">
            <v>155088</v>
          </cell>
        </row>
        <row r="2853">
          <cell r="A2853">
            <v>170755</v>
          </cell>
          <cell r="B2853" t="str">
            <v>TO</v>
          </cell>
          <cell r="C2853" t="str">
            <v>FÁTIMA</v>
          </cell>
          <cell r="D2853" t="str">
            <v>170755</v>
          </cell>
          <cell r="F2853">
            <v>2482031</v>
          </cell>
          <cell r="H2853">
            <v>1198875</v>
          </cell>
        </row>
        <row r="2854">
          <cell r="A2854">
            <v>170765</v>
          </cell>
          <cell r="B2854" t="str">
            <v>TO</v>
          </cell>
          <cell r="C2854" t="str">
            <v>FIGUEIRÓPOLIS</v>
          </cell>
          <cell r="D2854" t="str">
            <v>170765</v>
          </cell>
          <cell r="E2854">
            <v>44380</v>
          </cell>
          <cell r="F2854">
            <v>9392945</v>
          </cell>
          <cell r="G2854">
            <v>22579</v>
          </cell>
          <cell r="H2854">
            <v>4240277</v>
          </cell>
        </row>
        <row r="2855">
          <cell r="A2855">
            <v>170770</v>
          </cell>
          <cell r="B2855" t="str">
            <v>TO</v>
          </cell>
          <cell r="C2855" t="str">
            <v>FILADÉLFIA</v>
          </cell>
          <cell r="D2855" t="str">
            <v>170770</v>
          </cell>
          <cell r="E2855">
            <v>10908</v>
          </cell>
          <cell r="F2855">
            <v>987917</v>
          </cell>
          <cell r="G2855">
            <v>3825</v>
          </cell>
          <cell r="H2855">
            <v>578031</v>
          </cell>
        </row>
        <row r="2856">
          <cell r="A2856">
            <v>170820</v>
          </cell>
          <cell r="B2856" t="str">
            <v>TO</v>
          </cell>
          <cell r="C2856" t="str">
            <v>FORMOSO DO ARAGUAIA</v>
          </cell>
          <cell r="D2856" t="str">
            <v>170820</v>
          </cell>
          <cell r="E2856">
            <v>48135</v>
          </cell>
          <cell r="F2856">
            <v>9509467</v>
          </cell>
          <cell r="G2856">
            <v>37146</v>
          </cell>
          <cell r="H2856">
            <v>5165106</v>
          </cell>
        </row>
        <row r="2857">
          <cell r="A2857">
            <v>170825</v>
          </cell>
          <cell r="B2857" t="str">
            <v>TO</v>
          </cell>
          <cell r="C2857" t="str">
            <v>FORTALEZA DO TABOCÃO</v>
          </cell>
          <cell r="D2857" t="str">
            <v>170825</v>
          </cell>
          <cell r="E2857">
            <v>42338</v>
          </cell>
          <cell r="F2857">
            <v>1863993</v>
          </cell>
          <cell r="G2857">
            <v>15274</v>
          </cell>
          <cell r="H2857">
            <v>829300</v>
          </cell>
        </row>
        <row r="2858">
          <cell r="A2858">
            <v>170830</v>
          </cell>
          <cell r="B2858" t="str">
            <v>TO</v>
          </cell>
          <cell r="C2858" t="str">
            <v>GOIANORTE</v>
          </cell>
          <cell r="D2858" t="str">
            <v>170830</v>
          </cell>
          <cell r="E2858">
            <v>26241</v>
          </cell>
          <cell r="F2858">
            <v>3631543</v>
          </cell>
          <cell r="G2858">
            <v>13872</v>
          </cell>
          <cell r="H2858">
            <v>1566568</v>
          </cell>
        </row>
        <row r="2859">
          <cell r="A2859">
            <v>170900</v>
          </cell>
          <cell r="B2859" t="str">
            <v>TO</v>
          </cell>
          <cell r="C2859" t="str">
            <v>GOIATINS</v>
          </cell>
          <cell r="D2859" t="str">
            <v>170900</v>
          </cell>
          <cell r="E2859">
            <v>33192</v>
          </cell>
          <cell r="F2859">
            <v>5018938</v>
          </cell>
          <cell r="G2859">
            <v>17087</v>
          </cell>
          <cell r="H2859">
            <v>2972458</v>
          </cell>
        </row>
        <row r="2860">
          <cell r="A2860">
            <v>170930</v>
          </cell>
          <cell r="B2860" t="str">
            <v>TO</v>
          </cell>
          <cell r="C2860" t="str">
            <v>GUARAÍ</v>
          </cell>
          <cell r="D2860" t="str">
            <v>170930</v>
          </cell>
          <cell r="E2860">
            <v>88989</v>
          </cell>
          <cell r="F2860">
            <v>25245781</v>
          </cell>
          <cell r="G2860">
            <v>50707</v>
          </cell>
          <cell r="H2860">
            <v>14988121</v>
          </cell>
        </row>
        <row r="2861">
          <cell r="A2861">
            <v>170950</v>
          </cell>
          <cell r="B2861" t="str">
            <v>TO</v>
          </cell>
          <cell r="C2861" t="str">
            <v>GURUPI</v>
          </cell>
          <cell r="D2861" t="str">
            <v>170950</v>
          </cell>
          <cell r="E2861">
            <v>262933</v>
          </cell>
          <cell r="F2861">
            <v>106938025</v>
          </cell>
          <cell r="G2861">
            <v>123990</v>
          </cell>
          <cell r="H2861">
            <v>48550071</v>
          </cell>
        </row>
        <row r="2862">
          <cell r="A2862">
            <v>170980</v>
          </cell>
          <cell r="B2862" t="str">
            <v>TO</v>
          </cell>
          <cell r="C2862" t="str">
            <v>IPUEIRAS</v>
          </cell>
          <cell r="D2862" t="str">
            <v>170980</v>
          </cell>
          <cell r="E2862">
            <v>9328</v>
          </cell>
          <cell r="F2862">
            <v>10490058</v>
          </cell>
          <cell r="G2862">
            <v>603</v>
          </cell>
          <cell r="H2862">
            <v>5185656</v>
          </cell>
        </row>
        <row r="2863">
          <cell r="A2863">
            <v>171050</v>
          </cell>
          <cell r="B2863" t="str">
            <v>TO</v>
          </cell>
          <cell r="C2863" t="str">
            <v>ITACAJÁ</v>
          </cell>
          <cell r="D2863" t="str">
            <v>171050</v>
          </cell>
          <cell r="F2863">
            <v>2324690</v>
          </cell>
          <cell r="H2863">
            <v>1521730</v>
          </cell>
        </row>
        <row r="2864">
          <cell r="A2864">
            <v>171070</v>
          </cell>
          <cell r="B2864" t="str">
            <v>TO</v>
          </cell>
          <cell r="C2864" t="str">
            <v>ITAGUATINS</v>
          </cell>
          <cell r="D2864" t="str">
            <v>171070</v>
          </cell>
          <cell r="E2864">
            <v>349</v>
          </cell>
          <cell r="F2864">
            <v>3516080</v>
          </cell>
          <cell r="G2864">
            <v>141</v>
          </cell>
          <cell r="H2864">
            <v>1694706</v>
          </cell>
        </row>
        <row r="2865">
          <cell r="A2865">
            <v>171090</v>
          </cell>
          <cell r="B2865" t="str">
            <v>TO</v>
          </cell>
          <cell r="C2865" t="str">
            <v>ITAPIRATINS</v>
          </cell>
          <cell r="D2865" t="str">
            <v>171090</v>
          </cell>
          <cell r="E2865">
            <v>5393</v>
          </cell>
          <cell r="F2865">
            <v>3154532</v>
          </cell>
          <cell r="G2865">
            <v>2676</v>
          </cell>
          <cell r="H2865">
            <v>1438396</v>
          </cell>
        </row>
        <row r="2866">
          <cell r="A2866">
            <v>171110</v>
          </cell>
          <cell r="B2866" t="str">
            <v>TO</v>
          </cell>
          <cell r="C2866" t="str">
            <v>ITAPORÃ DO TOCANTINS</v>
          </cell>
          <cell r="D2866" t="str">
            <v>171110</v>
          </cell>
          <cell r="E2866">
            <v>19563</v>
          </cell>
          <cell r="F2866">
            <v>2701571</v>
          </cell>
          <cell r="G2866">
            <v>9619</v>
          </cell>
          <cell r="H2866">
            <v>1942871</v>
          </cell>
        </row>
        <row r="2867">
          <cell r="A2867">
            <v>171150</v>
          </cell>
          <cell r="B2867" t="str">
            <v>TO</v>
          </cell>
          <cell r="C2867" t="str">
            <v>JAÚ DO TOCANTINS</v>
          </cell>
          <cell r="D2867" t="str">
            <v>171150</v>
          </cell>
          <cell r="E2867">
            <v>21377</v>
          </cell>
          <cell r="F2867">
            <v>5638466</v>
          </cell>
          <cell r="G2867">
            <v>5861</v>
          </cell>
          <cell r="H2867">
            <v>3177084</v>
          </cell>
        </row>
        <row r="2868">
          <cell r="A2868">
            <v>171180</v>
          </cell>
          <cell r="B2868" t="str">
            <v>TO</v>
          </cell>
          <cell r="C2868" t="str">
            <v>JUARINA</v>
          </cell>
          <cell r="D2868" t="str">
            <v>171180</v>
          </cell>
          <cell r="E2868">
            <v>22880</v>
          </cell>
          <cell r="F2868">
            <v>3868547</v>
          </cell>
          <cell r="G2868">
            <v>7288</v>
          </cell>
          <cell r="H2868">
            <v>1983326</v>
          </cell>
        </row>
        <row r="2869">
          <cell r="A2869">
            <v>171190</v>
          </cell>
          <cell r="B2869" t="str">
            <v>TO</v>
          </cell>
          <cell r="C2869" t="str">
            <v>LAGOA DA CONFUSÃO</v>
          </cell>
          <cell r="D2869" t="str">
            <v>171190</v>
          </cell>
          <cell r="E2869">
            <v>75981</v>
          </cell>
          <cell r="F2869">
            <v>7509455</v>
          </cell>
          <cell r="G2869">
            <v>33752</v>
          </cell>
          <cell r="H2869">
            <v>3232728</v>
          </cell>
        </row>
        <row r="2870">
          <cell r="A2870">
            <v>171195</v>
          </cell>
          <cell r="B2870" t="str">
            <v>TO</v>
          </cell>
          <cell r="C2870" t="str">
            <v>LAGOA DO TOCANTINS</v>
          </cell>
          <cell r="D2870" t="str">
            <v>171195</v>
          </cell>
          <cell r="F2870">
            <v>1572016</v>
          </cell>
          <cell r="H2870">
            <v>1673990</v>
          </cell>
        </row>
        <row r="2871">
          <cell r="A2871">
            <v>171200</v>
          </cell>
          <cell r="B2871" t="str">
            <v>TO</v>
          </cell>
          <cell r="C2871" t="str">
            <v>LAJEADO</v>
          </cell>
          <cell r="D2871" t="str">
            <v>171200</v>
          </cell>
          <cell r="E2871">
            <v>4813</v>
          </cell>
          <cell r="F2871">
            <v>16126649</v>
          </cell>
          <cell r="H2871">
            <v>7782135</v>
          </cell>
        </row>
        <row r="2872">
          <cell r="A2872">
            <v>171215</v>
          </cell>
          <cell r="B2872" t="str">
            <v>TO</v>
          </cell>
          <cell r="C2872" t="str">
            <v>LAVANDEIRA</v>
          </cell>
          <cell r="D2872" t="str">
            <v>171215</v>
          </cell>
          <cell r="E2872">
            <v>880</v>
          </cell>
          <cell r="F2872">
            <v>3449753</v>
          </cell>
          <cell r="H2872">
            <v>1658970</v>
          </cell>
        </row>
        <row r="2873">
          <cell r="A2873">
            <v>171240</v>
          </cell>
          <cell r="B2873" t="str">
            <v>TO</v>
          </cell>
          <cell r="C2873" t="str">
            <v>LIZARDA</v>
          </cell>
          <cell r="D2873" t="str">
            <v>171240</v>
          </cell>
          <cell r="E2873">
            <v>2841</v>
          </cell>
          <cell r="F2873">
            <v>6413347</v>
          </cell>
          <cell r="G2873">
            <v>509</v>
          </cell>
          <cell r="H2873">
            <v>3100385</v>
          </cell>
        </row>
        <row r="2874">
          <cell r="A2874">
            <v>171245</v>
          </cell>
          <cell r="B2874" t="str">
            <v>TO</v>
          </cell>
          <cell r="C2874" t="str">
            <v>LUZINÓPOLIS</v>
          </cell>
          <cell r="D2874" t="str">
            <v>171245</v>
          </cell>
          <cell r="E2874">
            <v>81</v>
          </cell>
          <cell r="F2874">
            <v>5822828</v>
          </cell>
          <cell r="H2874">
            <v>3079940</v>
          </cell>
        </row>
        <row r="2875">
          <cell r="A2875">
            <v>171250</v>
          </cell>
          <cell r="B2875" t="str">
            <v>TO</v>
          </cell>
          <cell r="C2875" t="str">
            <v>MARIANÓPOLIS DO TOCANTINS</v>
          </cell>
          <cell r="D2875" t="str">
            <v>171250</v>
          </cell>
          <cell r="E2875">
            <v>1723</v>
          </cell>
          <cell r="F2875">
            <v>3412613</v>
          </cell>
          <cell r="G2875">
            <v>5422</v>
          </cell>
          <cell r="H2875">
            <v>1681934</v>
          </cell>
        </row>
        <row r="2876">
          <cell r="A2876">
            <v>171270</v>
          </cell>
          <cell r="B2876" t="str">
            <v>TO</v>
          </cell>
          <cell r="C2876" t="str">
            <v>MATEIROS</v>
          </cell>
          <cell r="D2876" t="str">
            <v>171270</v>
          </cell>
          <cell r="E2876">
            <v>75</v>
          </cell>
          <cell r="F2876">
            <v>4804165</v>
          </cell>
          <cell r="G2876">
            <v>41</v>
          </cell>
          <cell r="H2876">
            <v>2324144</v>
          </cell>
        </row>
        <row r="2877">
          <cell r="A2877">
            <v>171280</v>
          </cell>
          <cell r="B2877" t="str">
            <v>TO</v>
          </cell>
          <cell r="C2877" t="str">
            <v>MAURILÂNDIA DO TOCANTINS</v>
          </cell>
          <cell r="D2877" t="str">
            <v>171280</v>
          </cell>
          <cell r="E2877">
            <v>2020</v>
          </cell>
          <cell r="F2877">
            <v>14571837</v>
          </cell>
          <cell r="G2877">
            <v>2375</v>
          </cell>
          <cell r="H2877">
            <v>7003417</v>
          </cell>
        </row>
        <row r="2878">
          <cell r="A2878">
            <v>171320</v>
          </cell>
          <cell r="B2878" t="str">
            <v>TO</v>
          </cell>
          <cell r="C2878" t="str">
            <v>MIRACEMA DO TOCANTINS</v>
          </cell>
          <cell r="D2878" t="str">
            <v>171320</v>
          </cell>
          <cell r="E2878">
            <v>167690</v>
          </cell>
          <cell r="F2878">
            <v>24733416</v>
          </cell>
          <cell r="G2878">
            <v>78918</v>
          </cell>
          <cell r="H2878">
            <v>11170088</v>
          </cell>
        </row>
        <row r="2879">
          <cell r="A2879">
            <v>171330</v>
          </cell>
          <cell r="B2879" t="str">
            <v>TO</v>
          </cell>
          <cell r="C2879" t="str">
            <v>MIRANORTE</v>
          </cell>
          <cell r="D2879" t="str">
            <v>171330</v>
          </cell>
          <cell r="E2879">
            <v>30629</v>
          </cell>
          <cell r="F2879">
            <v>7517517</v>
          </cell>
          <cell r="G2879">
            <v>13682</v>
          </cell>
          <cell r="H2879">
            <v>5162687</v>
          </cell>
        </row>
        <row r="2880">
          <cell r="A2880">
            <v>171360</v>
          </cell>
          <cell r="B2880" t="str">
            <v>TO</v>
          </cell>
          <cell r="C2880" t="str">
            <v>MONTE DO CARMO</v>
          </cell>
          <cell r="D2880" t="str">
            <v>171360</v>
          </cell>
          <cell r="F2880">
            <v>355384</v>
          </cell>
          <cell r="H2880">
            <v>138927</v>
          </cell>
        </row>
        <row r="2881">
          <cell r="A2881">
            <v>171370</v>
          </cell>
          <cell r="B2881" t="str">
            <v>TO</v>
          </cell>
          <cell r="C2881" t="str">
            <v>MONTE SANTO DO TOCANTINS</v>
          </cell>
          <cell r="D2881" t="str">
            <v>171370</v>
          </cell>
          <cell r="F2881">
            <v>5650126</v>
          </cell>
          <cell r="H2881">
            <v>2854396</v>
          </cell>
        </row>
        <row r="2882">
          <cell r="A2882">
            <v>171395</v>
          </cell>
          <cell r="B2882" t="str">
            <v>TO</v>
          </cell>
          <cell r="C2882" t="str">
            <v>MURICILÂNDIA</v>
          </cell>
          <cell r="D2882" t="str">
            <v>171395</v>
          </cell>
          <cell r="E2882">
            <v>33535</v>
          </cell>
          <cell r="F2882">
            <v>5141878</v>
          </cell>
          <cell r="G2882">
            <v>18597</v>
          </cell>
          <cell r="H2882">
            <v>2455839</v>
          </cell>
        </row>
        <row r="2883">
          <cell r="A2883">
            <v>171420</v>
          </cell>
          <cell r="B2883" t="str">
            <v>TO</v>
          </cell>
          <cell r="C2883" t="str">
            <v>NATIVIDADE</v>
          </cell>
          <cell r="D2883" t="str">
            <v>171420</v>
          </cell>
          <cell r="E2883">
            <v>1130</v>
          </cell>
          <cell r="F2883">
            <v>564786</v>
          </cell>
          <cell r="G2883">
            <v>873</v>
          </cell>
          <cell r="H2883">
            <v>260579</v>
          </cell>
        </row>
        <row r="2884">
          <cell r="A2884">
            <v>171430</v>
          </cell>
          <cell r="B2884" t="str">
            <v>TO</v>
          </cell>
          <cell r="C2884" t="str">
            <v>NAZARÉ</v>
          </cell>
          <cell r="D2884" t="str">
            <v>171430</v>
          </cell>
          <cell r="E2884">
            <v>41731</v>
          </cell>
          <cell r="F2884">
            <v>5404788</v>
          </cell>
          <cell r="G2884">
            <v>12260</v>
          </cell>
          <cell r="H2884">
            <v>2769476</v>
          </cell>
        </row>
        <row r="2885">
          <cell r="A2885">
            <v>171488</v>
          </cell>
          <cell r="B2885" t="str">
            <v>TO</v>
          </cell>
          <cell r="C2885" t="str">
            <v>NOVA OLINDA</v>
          </cell>
          <cell r="D2885" t="str">
            <v>171488</v>
          </cell>
          <cell r="E2885">
            <v>100558</v>
          </cell>
          <cell r="F2885">
            <v>6932743</v>
          </cell>
          <cell r="G2885">
            <v>33403</v>
          </cell>
          <cell r="H2885">
            <v>3109217</v>
          </cell>
        </row>
        <row r="2886">
          <cell r="A2886">
            <v>171500</v>
          </cell>
          <cell r="B2886" t="str">
            <v>TO</v>
          </cell>
          <cell r="C2886" t="str">
            <v>NOVA ROSALÂNDIA</v>
          </cell>
          <cell r="D2886" t="str">
            <v>171500</v>
          </cell>
          <cell r="E2886">
            <v>30714</v>
          </cell>
          <cell r="F2886">
            <v>8538656</v>
          </cell>
          <cell r="G2886">
            <v>29149</v>
          </cell>
          <cell r="H2886">
            <v>3535258</v>
          </cell>
        </row>
        <row r="2887">
          <cell r="A2887">
            <v>171510</v>
          </cell>
          <cell r="B2887" t="str">
            <v>TO</v>
          </cell>
          <cell r="C2887" t="str">
            <v>NOVO ACORDO</v>
          </cell>
          <cell r="D2887" t="str">
            <v>171510</v>
          </cell>
          <cell r="E2887">
            <v>2594</v>
          </cell>
          <cell r="F2887">
            <v>457073</v>
          </cell>
          <cell r="G2887">
            <v>1280</v>
          </cell>
          <cell r="H2887">
            <v>209799</v>
          </cell>
        </row>
        <row r="2888">
          <cell r="A2888">
            <v>171515</v>
          </cell>
          <cell r="B2888" t="str">
            <v>TO</v>
          </cell>
          <cell r="C2888" t="str">
            <v>NOVO ALEGRE</v>
          </cell>
          <cell r="D2888" t="str">
            <v>171515</v>
          </cell>
          <cell r="E2888">
            <v>14311</v>
          </cell>
          <cell r="F2888">
            <v>4036310</v>
          </cell>
          <cell r="G2888">
            <v>6338</v>
          </cell>
          <cell r="H2888">
            <v>2176775</v>
          </cell>
        </row>
        <row r="2889">
          <cell r="A2889">
            <v>171525</v>
          </cell>
          <cell r="B2889" t="str">
            <v>TO</v>
          </cell>
          <cell r="C2889" t="str">
            <v>NOVO JARDIM</v>
          </cell>
          <cell r="D2889" t="str">
            <v>171525</v>
          </cell>
          <cell r="E2889">
            <v>2010</v>
          </cell>
          <cell r="F2889">
            <v>4074365</v>
          </cell>
          <cell r="G2889">
            <v>1634</v>
          </cell>
          <cell r="H2889">
            <v>1964715</v>
          </cell>
        </row>
        <row r="2890">
          <cell r="A2890">
            <v>171550</v>
          </cell>
          <cell r="B2890" t="str">
            <v>TO</v>
          </cell>
          <cell r="C2890" t="str">
            <v>OLIVEIRA DE FÁTIMA</v>
          </cell>
          <cell r="D2890" t="str">
            <v>171550</v>
          </cell>
          <cell r="E2890">
            <v>26283</v>
          </cell>
          <cell r="F2890">
            <v>4833139</v>
          </cell>
          <cell r="G2890">
            <v>6728</v>
          </cell>
          <cell r="H2890">
            <v>2680722</v>
          </cell>
        </row>
        <row r="2891">
          <cell r="A2891">
            <v>172100</v>
          </cell>
          <cell r="B2891" t="str">
            <v>TO</v>
          </cell>
          <cell r="C2891" t="str">
            <v>PALMAS</v>
          </cell>
          <cell r="D2891" t="str">
            <v>172100</v>
          </cell>
          <cell r="E2891">
            <v>1092891</v>
          </cell>
          <cell r="F2891">
            <v>186348971</v>
          </cell>
          <cell r="G2891">
            <v>547463</v>
          </cell>
          <cell r="H2891">
            <v>86788220</v>
          </cell>
        </row>
        <row r="2892">
          <cell r="A2892">
            <v>171570</v>
          </cell>
          <cell r="B2892" t="str">
            <v>TO</v>
          </cell>
          <cell r="C2892" t="str">
            <v>PALMEIRANTE</v>
          </cell>
          <cell r="D2892" t="str">
            <v>171570</v>
          </cell>
          <cell r="E2892">
            <v>20073</v>
          </cell>
          <cell r="F2892">
            <v>12987272</v>
          </cell>
          <cell r="G2892">
            <v>8065</v>
          </cell>
          <cell r="H2892">
            <v>6625188</v>
          </cell>
        </row>
        <row r="2893">
          <cell r="A2893">
            <v>171380</v>
          </cell>
          <cell r="B2893" t="str">
            <v>TO</v>
          </cell>
          <cell r="C2893" t="str">
            <v>PALMEIRAS DO TOCANTINS</v>
          </cell>
          <cell r="D2893" t="str">
            <v>171380</v>
          </cell>
          <cell r="E2893">
            <v>32700</v>
          </cell>
          <cell r="F2893">
            <v>2568376</v>
          </cell>
          <cell r="G2893">
            <v>16792</v>
          </cell>
          <cell r="H2893">
            <v>1562379</v>
          </cell>
        </row>
        <row r="2894">
          <cell r="A2894">
            <v>171575</v>
          </cell>
          <cell r="B2894" t="str">
            <v>TO</v>
          </cell>
          <cell r="C2894" t="str">
            <v>PALMEIRÓPOLIS</v>
          </cell>
          <cell r="D2894" t="str">
            <v>171575</v>
          </cell>
          <cell r="E2894">
            <v>14490</v>
          </cell>
          <cell r="F2894">
            <v>4090680</v>
          </cell>
          <cell r="G2894">
            <v>7569</v>
          </cell>
          <cell r="H2894">
            <v>2300825</v>
          </cell>
        </row>
        <row r="2895">
          <cell r="A2895">
            <v>171610</v>
          </cell>
          <cell r="B2895" t="str">
            <v>TO</v>
          </cell>
          <cell r="C2895" t="str">
            <v>PARAÍSO DO TOCANTINS</v>
          </cell>
          <cell r="D2895" t="str">
            <v>171610</v>
          </cell>
          <cell r="E2895">
            <v>35625</v>
          </cell>
          <cell r="F2895">
            <v>14753872</v>
          </cell>
          <cell r="G2895">
            <v>20822</v>
          </cell>
          <cell r="H2895">
            <v>8033559</v>
          </cell>
        </row>
        <row r="2896">
          <cell r="A2896">
            <v>171620</v>
          </cell>
          <cell r="B2896" t="str">
            <v>TO</v>
          </cell>
          <cell r="C2896" t="str">
            <v>PARANÃ</v>
          </cell>
          <cell r="D2896" t="str">
            <v>171620</v>
          </cell>
          <cell r="F2896">
            <v>4724839</v>
          </cell>
          <cell r="H2896">
            <v>2403870</v>
          </cell>
        </row>
        <row r="2897">
          <cell r="A2897">
            <v>171630</v>
          </cell>
          <cell r="B2897" t="str">
            <v>TO</v>
          </cell>
          <cell r="C2897" t="str">
            <v>PAU D'ARCO</v>
          </cell>
          <cell r="D2897" t="str">
            <v>171630</v>
          </cell>
          <cell r="F2897">
            <v>1612818</v>
          </cell>
          <cell r="H2897">
            <v>770164</v>
          </cell>
        </row>
        <row r="2898">
          <cell r="A2898">
            <v>171650</v>
          </cell>
          <cell r="B2898" t="str">
            <v>TO</v>
          </cell>
          <cell r="C2898" t="str">
            <v>PEDRO AFONSO</v>
          </cell>
          <cell r="D2898" t="str">
            <v>171650</v>
          </cell>
          <cell r="E2898">
            <v>77257</v>
          </cell>
          <cell r="F2898">
            <v>14630856</v>
          </cell>
          <cell r="G2898">
            <v>43131</v>
          </cell>
          <cell r="H2898">
            <v>7879409</v>
          </cell>
        </row>
        <row r="2899">
          <cell r="A2899">
            <v>171660</v>
          </cell>
          <cell r="B2899" t="str">
            <v>TO</v>
          </cell>
          <cell r="C2899" t="str">
            <v>PEIXE</v>
          </cell>
          <cell r="D2899" t="str">
            <v>171660</v>
          </cell>
          <cell r="E2899">
            <v>27244</v>
          </cell>
          <cell r="F2899">
            <v>9625838</v>
          </cell>
          <cell r="G2899">
            <v>12588</v>
          </cell>
          <cell r="H2899">
            <v>4073024</v>
          </cell>
        </row>
        <row r="2900">
          <cell r="A2900">
            <v>171665</v>
          </cell>
          <cell r="B2900" t="str">
            <v>TO</v>
          </cell>
          <cell r="C2900" t="str">
            <v>PEQUIZEIRO</v>
          </cell>
          <cell r="D2900" t="str">
            <v>171665</v>
          </cell>
          <cell r="E2900">
            <v>3000</v>
          </cell>
          <cell r="F2900">
            <v>13549316</v>
          </cell>
          <cell r="G2900">
            <v>8563</v>
          </cell>
          <cell r="H2900">
            <v>7395468</v>
          </cell>
        </row>
        <row r="2901">
          <cell r="A2901">
            <v>171700</v>
          </cell>
          <cell r="B2901" t="str">
            <v>TO</v>
          </cell>
          <cell r="C2901" t="str">
            <v>PINDORAMA DO TOCANTINS</v>
          </cell>
          <cell r="D2901" t="str">
            <v>171700</v>
          </cell>
          <cell r="E2901">
            <v>26112</v>
          </cell>
          <cell r="F2901">
            <v>4769952</v>
          </cell>
          <cell r="G2901">
            <v>11571</v>
          </cell>
          <cell r="H2901">
            <v>1983114</v>
          </cell>
        </row>
        <row r="2902">
          <cell r="A2902">
            <v>171720</v>
          </cell>
          <cell r="B2902" t="str">
            <v>TO</v>
          </cell>
          <cell r="C2902" t="str">
            <v>PIRAQUÊ</v>
          </cell>
          <cell r="D2902" t="str">
            <v>171720</v>
          </cell>
          <cell r="F2902">
            <v>1023930</v>
          </cell>
          <cell r="H2902">
            <v>495450</v>
          </cell>
        </row>
        <row r="2903">
          <cell r="A2903">
            <v>171750</v>
          </cell>
          <cell r="B2903" t="str">
            <v>TO</v>
          </cell>
          <cell r="C2903" t="str">
            <v>PIUM</v>
          </cell>
          <cell r="D2903" t="str">
            <v>171750</v>
          </cell>
          <cell r="E2903">
            <v>22726</v>
          </cell>
          <cell r="F2903">
            <v>4526645</v>
          </cell>
          <cell r="G2903">
            <v>8161</v>
          </cell>
          <cell r="H2903">
            <v>2462237</v>
          </cell>
        </row>
        <row r="2904">
          <cell r="A2904">
            <v>171780</v>
          </cell>
          <cell r="B2904" t="str">
            <v>TO</v>
          </cell>
          <cell r="C2904" t="str">
            <v>PONTE ALTA DO BOM JESUS</v>
          </cell>
          <cell r="D2904" t="str">
            <v>171780</v>
          </cell>
          <cell r="E2904">
            <v>43292</v>
          </cell>
          <cell r="F2904">
            <v>11702908</v>
          </cell>
          <cell r="G2904">
            <v>21307</v>
          </cell>
          <cell r="H2904">
            <v>5114285</v>
          </cell>
        </row>
        <row r="2905">
          <cell r="A2905">
            <v>171790</v>
          </cell>
          <cell r="B2905" t="str">
            <v>TO</v>
          </cell>
          <cell r="C2905" t="str">
            <v>PONTE ALTA DO TOCANTINS</v>
          </cell>
          <cell r="D2905" t="str">
            <v>171790</v>
          </cell>
          <cell r="E2905">
            <v>68</v>
          </cell>
          <cell r="F2905">
            <v>1011657</v>
          </cell>
          <cell r="G2905">
            <v>13</v>
          </cell>
          <cell r="H2905">
            <v>487664</v>
          </cell>
        </row>
        <row r="2906">
          <cell r="A2906">
            <v>171800</v>
          </cell>
          <cell r="B2906" t="str">
            <v>TO</v>
          </cell>
          <cell r="C2906" t="str">
            <v>PORTO ALEGRE DO TOCANTINS</v>
          </cell>
          <cell r="D2906" t="str">
            <v>171800</v>
          </cell>
          <cell r="E2906">
            <v>3700</v>
          </cell>
          <cell r="F2906">
            <v>3690167</v>
          </cell>
          <cell r="G2906">
            <v>4184</v>
          </cell>
          <cell r="H2906">
            <v>1720103</v>
          </cell>
        </row>
        <row r="2907">
          <cell r="A2907">
            <v>171820</v>
          </cell>
          <cell r="B2907" t="str">
            <v>TO</v>
          </cell>
          <cell r="C2907" t="str">
            <v>PORTO NACIONAL</v>
          </cell>
          <cell r="D2907" t="str">
            <v>171820</v>
          </cell>
          <cell r="E2907">
            <v>442642</v>
          </cell>
          <cell r="F2907">
            <v>107347553</v>
          </cell>
          <cell r="G2907">
            <v>226106</v>
          </cell>
          <cell r="H2907">
            <v>47438232</v>
          </cell>
        </row>
        <row r="2908">
          <cell r="A2908">
            <v>171830</v>
          </cell>
          <cell r="B2908" t="str">
            <v>TO</v>
          </cell>
          <cell r="C2908" t="str">
            <v>PRAIA NORTE</v>
          </cell>
          <cell r="D2908" t="str">
            <v>171830</v>
          </cell>
          <cell r="E2908">
            <v>2118</v>
          </cell>
          <cell r="F2908">
            <v>417420</v>
          </cell>
          <cell r="G2908">
            <v>340</v>
          </cell>
          <cell r="H2908">
            <v>171500</v>
          </cell>
        </row>
        <row r="2909">
          <cell r="A2909">
            <v>171840</v>
          </cell>
          <cell r="B2909" t="str">
            <v>TO</v>
          </cell>
          <cell r="C2909" t="str">
            <v>PRESIDENTE KENNEDY</v>
          </cell>
          <cell r="D2909" t="str">
            <v>171840</v>
          </cell>
          <cell r="E2909">
            <v>20147</v>
          </cell>
          <cell r="F2909">
            <v>4476509</v>
          </cell>
          <cell r="G2909">
            <v>8731</v>
          </cell>
          <cell r="H2909">
            <v>1976467</v>
          </cell>
        </row>
        <row r="2910">
          <cell r="A2910">
            <v>171845</v>
          </cell>
          <cell r="B2910" t="str">
            <v>TO</v>
          </cell>
          <cell r="C2910" t="str">
            <v>PUGMIL</v>
          </cell>
          <cell r="D2910" t="str">
            <v>171845</v>
          </cell>
          <cell r="E2910">
            <v>3928</v>
          </cell>
          <cell r="F2910">
            <v>1986836</v>
          </cell>
          <cell r="G2910">
            <v>2558</v>
          </cell>
          <cell r="H2910">
            <v>877134</v>
          </cell>
        </row>
        <row r="2911">
          <cell r="A2911">
            <v>171850</v>
          </cell>
          <cell r="B2911" t="str">
            <v>TO</v>
          </cell>
          <cell r="C2911" t="str">
            <v>RECURSOLÂNDIA</v>
          </cell>
          <cell r="D2911" t="str">
            <v>171850</v>
          </cell>
          <cell r="E2911">
            <v>21704</v>
          </cell>
          <cell r="F2911">
            <v>8350411606</v>
          </cell>
          <cell r="G2911">
            <v>16246</v>
          </cell>
          <cell r="H2911">
            <v>4035523782</v>
          </cell>
        </row>
        <row r="2912">
          <cell r="A2912">
            <v>171855</v>
          </cell>
          <cell r="B2912" t="str">
            <v>TO</v>
          </cell>
          <cell r="C2912" t="str">
            <v>RIACHINHO</v>
          </cell>
          <cell r="D2912" t="str">
            <v>171855</v>
          </cell>
          <cell r="E2912">
            <v>22658</v>
          </cell>
          <cell r="F2912">
            <v>9834480</v>
          </cell>
          <cell r="G2912">
            <v>9646</v>
          </cell>
          <cell r="H2912">
            <v>4590082</v>
          </cell>
        </row>
        <row r="2913">
          <cell r="A2913">
            <v>171865</v>
          </cell>
          <cell r="B2913" t="str">
            <v>TO</v>
          </cell>
          <cell r="C2913" t="str">
            <v>RIO DA CONCEIÇÃO</v>
          </cell>
          <cell r="D2913" t="str">
            <v>171865</v>
          </cell>
          <cell r="E2913">
            <v>6394</v>
          </cell>
          <cell r="F2913">
            <v>5027267</v>
          </cell>
          <cell r="G2913">
            <v>2220</v>
          </cell>
          <cell r="H2913">
            <v>2368902</v>
          </cell>
        </row>
        <row r="2914">
          <cell r="A2914">
            <v>171870</v>
          </cell>
          <cell r="B2914" t="str">
            <v>TO</v>
          </cell>
          <cell r="C2914" t="str">
            <v>RIO DOS BOIS</v>
          </cell>
          <cell r="D2914" t="str">
            <v>171870</v>
          </cell>
          <cell r="E2914">
            <v>26592</v>
          </cell>
          <cell r="F2914">
            <v>2729728</v>
          </cell>
          <cell r="G2914">
            <v>9902</v>
          </cell>
          <cell r="H2914">
            <v>1278041</v>
          </cell>
        </row>
        <row r="2915">
          <cell r="A2915">
            <v>171875</v>
          </cell>
          <cell r="B2915" t="str">
            <v>TO</v>
          </cell>
          <cell r="C2915" t="str">
            <v>RIO SONO</v>
          </cell>
          <cell r="D2915" t="str">
            <v>171875</v>
          </cell>
          <cell r="E2915">
            <v>55561</v>
          </cell>
          <cell r="F2915">
            <v>6775087</v>
          </cell>
          <cell r="G2915">
            <v>16720</v>
          </cell>
          <cell r="H2915">
            <v>2744899</v>
          </cell>
        </row>
        <row r="2916">
          <cell r="A2916">
            <v>171880</v>
          </cell>
          <cell r="B2916" t="str">
            <v>TO</v>
          </cell>
          <cell r="C2916" t="str">
            <v>SAMPAIO</v>
          </cell>
          <cell r="D2916" t="str">
            <v>171880</v>
          </cell>
          <cell r="E2916">
            <v>262</v>
          </cell>
          <cell r="F2916">
            <v>12483846</v>
          </cell>
          <cell r="G2916">
            <v>469</v>
          </cell>
          <cell r="H2916">
            <v>6027856</v>
          </cell>
        </row>
        <row r="2917">
          <cell r="A2917">
            <v>171884</v>
          </cell>
          <cell r="B2917" t="str">
            <v>TO</v>
          </cell>
          <cell r="C2917" t="str">
            <v>SANDOLÂNDIA</v>
          </cell>
          <cell r="D2917" t="str">
            <v>171884</v>
          </cell>
          <cell r="F2917">
            <v>278566</v>
          </cell>
          <cell r="H2917">
            <v>134790</v>
          </cell>
        </row>
        <row r="2918">
          <cell r="A2918">
            <v>171886</v>
          </cell>
          <cell r="B2918" t="str">
            <v>TO</v>
          </cell>
          <cell r="C2918" t="str">
            <v>SANTA FÉ DO ARAGUAIA</v>
          </cell>
          <cell r="D2918" t="str">
            <v>171886</v>
          </cell>
          <cell r="E2918">
            <v>24374</v>
          </cell>
          <cell r="F2918">
            <v>10835092</v>
          </cell>
          <cell r="G2918">
            <v>16202</v>
          </cell>
          <cell r="H2918">
            <v>5321900</v>
          </cell>
        </row>
        <row r="2919">
          <cell r="A2919">
            <v>171888</v>
          </cell>
          <cell r="B2919" t="str">
            <v>TO</v>
          </cell>
          <cell r="C2919" t="str">
            <v>SANTA MARIA DO TOCANTINS</v>
          </cell>
          <cell r="D2919" t="str">
            <v>171888</v>
          </cell>
          <cell r="E2919">
            <v>8511</v>
          </cell>
          <cell r="F2919">
            <v>6167819</v>
          </cell>
          <cell r="G2919">
            <v>4052</v>
          </cell>
          <cell r="H2919">
            <v>2974224</v>
          </cell>
        </row>
        <row r="2920">
          <cell r="A2920">
            <v>171889</v>
          </cell>
          <cell r="B2920" t="str">
            <v>TO</v>
          </cell>
          <cell r="C2920" t="str">
            <v>SANTA RITA DO TOCANTINS</v>
          </cell>
          <cell r="D2920" t="str">
            <v>171889</v>
          </cell>
          <cell r="E2920">
            <v>36017</v>
          </cell>
          <cell r="F2920">
            <v>3779772</v>
          </cell>
          <cell r="G2920">
            <v>17600</v>
          </cell>
          <cell r="H2920">
            <v>1653276</v>
          </cell>
        </row>
        <row r="2921">
          <cell r="A2921">
            <v>171890</v>
          </cell>
          <cell r="B2921" t="str">
            <v>TO</v>
          </cell>
          <cell r="C2921" t="str">
            <v>SANTA ROSA DO TOCANTINS</v>
          </cell>
          <cell r="D2921" t="str">
            <v>171890</v>
          </cell>
          <cell r="F2921">
            <v>1747253</v>
          </cell>
          <cell r="H2921">
            <v>845445</v>
          </cell>
        </row>
        <row r="2922">
          <cell r="A2922">
            <v>171900</v>
          </cell>
          <cell r="B2922" t="str">
            <v>TO</v>
          </cell>
          <cell r="C2922" t="str">
            <v>SANTA TEREZA DO TOCANTINS</v>
          </cell>
          <cell r="D2922" t="str">
            <v>171900</v>
          </cell>
          <cell r="E2922">
            <v>24554</v>
          </cell>
          <cell r="F2922">
            <v>6386588</v>
          </cell>
          <cell r="G2922">
            <v>10621</v>
          </cell>
          <cell r="H2922">
            <v>3428023</v>
          </cell>
        </row>
        <row r="2923">
          <cell r="A2923">
            <v>172000</v>
          </cell>
          <cell r="B2923" t="str">
            <v>TO</v>
          </cell>
          <cell r="C2923" t="str">
            <v>SANTA TEREZINHA DO TOCANTINS</v>
          </cell>
          <cell r="D2923" t="str">
            <v>172000</v>
          </cell>
          <cell r="E2923">
            <v>10744</v>
          </cell>
          <cell r="F2923">
            <v>3348464</v>
          </cell>
          <cell r="G2923">
            <v>5158</v>
          </cell>
          <cell r="H2923">
            <v>1632630</v>
          </cell>
        </row>
        <row r="2924">
          <cell r="A2924">
            <v>172010</v>
          </cell>
          <cell r="B2924" t="str">
            <v>TO</v>
          </cell>
          <cell r="C2924" t="str">
            <v>SÃO BENTO DO TOCANTINS</v>
          </cell>
          <cell r="D2924" t="str">
            <v>172010</v>
          </cell>
          <cell r="E2924">
            <v>32111</v>
          </cell>
          <cell r="F2924">
            <v>7834544</v>
          </cell>
          <cell r="G2924">
            <v>16009</v>
          </cell>
          <cell r="H2924">
            <v>3701945</v>
          </cell>
        </row>
        <row r="2925">
          <cell r="A2925">
            <v>172015</v>
          </cell>
          <cell r="B2925" t="str">
            <v>TO</v>
          </cell>
          <cell r="C2925" t="str">
            <v>SÃO FÉLIX DO TOCANTINS</v>
          </cell>
          <cell r="D2925" t="str">
            <v>172015</v>
          </cell>
          <cell r="E2925">
            <v>14928</v>
          </cell>
          <cell r="F2925">
            <v>1354508</v>
          </cell>
          <cell r="G2925">
            <v>7111</v>
          </cell>
          <cell r="H2925">
            <v>640306</v>
          </cell>
        </row>
        <row r="2926">
          <cell r="A2926">
            <v>172020</v>
          </cell>
          <cell r="B2926" t="str">
            <v>TO</v>
          </cell>
          <cell r="C2926" t="str">
            <v>SÃO MIGUEL DO TOCANTINS</v>
          </cell>
          <cell r="D2926" t="str">
            <v>172020</v>
          </cell>
          <cell r="E2926">
            <v>150</v>
          </cell>
          <cell r="F2926">
            <v>3221810</v>
          </cell>
          <cell r="H2926">
            <v>2266374</v>
          </cell>
        </row>
        <row r="2927">
          <cell r="A2927">
            <v>172025</v>
          </cell>
          <cell r="B2927" t="str">
            <v>TO</v>
          </cell>
          <cell r="C2927" t="str">
            <v>SÃO SALVADOR DO TOCANTINS</v>
          </cell>
          <cell r="D2927" t="str">
            <v>172025</v>
          </cell>
          <cell r="E2927">
            <v>130</v>
          </cell>
          <cell r="F2927">
            <v>6784327</v>
          </cell>
          <cell r="G2927">
            <v>167</v>
          </cell>
          <cell r="H2927">
            <v>3281544</v>
          </cell>
        </row>
        <row r="2928">
          <cell r="A2928">
            <v>172030</v>
          </cell>
          <cell r="B2928" t="str">
            <v>TO</v>
          </cell>
          <cell r="C2928" t="str">
            <v>SÃO SEBASTIÃO DO TOCANTINS</v>
          </cell>
          <cell r="D2928" t="str">
            <v>172030</v>
          </cell>
          <cell r="E2928">
            <v>37</v>
          </cell>
          <cell r="F2928">
            <v>182974</v>
          </cell>
          <cell r="G2928">
            <v>68</v>
          </cell>
          <cell r="H2928">
            <v>103410</v>
          </cell>
        </row>
        <row r="2929">
          <cell r="A2929">
            <v>172049</v>
          </cell>
          <cell r="B2929" t="str">
            <v>TO</v>
          </cell>
          <cell r="C2929" t="str">
            <v>SÃO VALÉRIO</v>
          </cell>
          <cell r="D2929" t="str">
            <v>172049</v>
          </cell>
          <cell r="E2929">
            <v>26673</v>
          </cell>
          <cell r="F2929">
            <v>4248976</v>
          </cell>
          <cell r="G2929">
            <v>4537</v>
          </cell>
          <cell r="H2929">
            <v>1966107</v>
          </cell>
        </row>
        <row r="2930">
          <cell r="A2930">
            <v>172065</v>
          </cell>
          <cell r="B2930" t="str">
            <v>TO</v>
          </cell>
          <cell r="C2930" t="str">
            <v>SILVANÓPOLIS</v>
          </cell>
          <cell r="D2930" t="str">
            <v>172065</v>
          </cell>
          <cell r="E2930">
            <v>52954</v>
          </cell>
          <cell r="F2930">
            <v>4437697</v>
          </cell>
          <cell r="G2930">
            <v>27550</v>
          </cell>
          <cell r="H2930">
            <v>2468545</v>
          </cell>
        </row>
        <row r="2931">
          <cell r="A2931">
            <v>172080</v>
          </cell>
          <cell r="B2931" t="str">
            <v>TO</v>
          </cell>
          <cell r="C2931" t="str">
            <v>SÍTIO NOVO DO TOCANTINS</v>
          </cell>
          <cell r="D2931" t="str">
            <v>172080</v>
          </cell>
          <cell r="E2931">
            <v>16218</v>
          </cell>
          <cell r="F2931">
            <v>12666235</v>
          </cell>
          <cell r="G2931">
            <v>7011</v>
          </cell>
          <cell r="H2931">
            <v>7468853</v>
          </cell>
        </row>
        <row r="2932">
          <cell r="A2932">
            <v>172085</v>
          </cell>
          <cell r="B2932" t="str">
            <v>TO</v>
          </cell>
          <cell r="C2932" t="str">
            <v>SUCUPIRA</v>
          </cell>
          <cell r="D2932" t="str">
            <v>172085</v>
          </cell>
          <cell r="E2932">
            <v>7508</v>
          </cell>
          <cell r="F2932">
            <v>3894169</v>
          </cell>
          <cell r="G2932">
            <v>4825</v>
          </cell>
          <cell r="H2932">
            <v>1786391</v>
          </cell>
        </row>
        <row r="2933">
          <cell r="A2933">
            <v>172090</v>
          </cell>
          <cell r="B2933" t="str">
            <v>TO</v>
          </cell>
          <cell r="C2933" t="str">
            <v>TAGUATINGA</v>
          </cell>
          <cell r="D2933" t="str">
            <v>172090</v>
          </cell>
          <cell r="E2933">
            <v>6716</v>
          </cell>
          <cell r="F2933">
            <v>4051107</v>
          </cell>
          <cell r="G2933">
            <v>3679</v>
          </cell>
          <cell r="H2933">
            <v>1958293</v>
          </cell>
        </row>
        <row r="2934">
          <cell r="A2934">
            <v>172093</v>
          </cell>
          <cell r="B2934" t="str">
            <v>TO</v>
          </cell>
          <cell r="C2934" t="str">
            <v>TAIPAS DO TOCANTINS</v>
          </cell>
          <cell r="D2934" t="str">
            <v>172093</v>
          </cell>
          <cell r="E2934">
            <v>25238</v>
          </cell>
          <cell r="F2934">
            <v>6384598</v>
          </cell>
          <cell r="G2934">
            <v>8479</v>
          </cell>
          <cell r="H2934">
            <v>2576856</v>
          </cell>
        </row>
        <row r="2935">
          <cell r="A2935">
            <v>172097</v>
          </cell>
          <cell r="B2935" t="str">
            <v>TO</v>
          </cell>
          <cell r="C2935" t="str">
            <v>TALISMÃ</v>
          </cell>
          <cell r="D2935" t="str">
            <v>172097</v>
          </cell>
          <cell r="E2935">
            <v>31601</v>
          </cell>
          <cell r="F2935">
            <v>3303797</v>
          </cell>
          <cell r="G2935">
            <v>14067</v>
          </cell>
          <cell r="H2935">
            <v>1643452</v>
          </cell>
        </row>
        <row r="2936">
          <cell r="A2936">
            <v>172110</v>
          </cell>
          <cell r="B2936" t="str">
            <v>TO</v>
          </cell>
          <cell r="C2936" t="str">
            <v>TOCANTÍNIA</v>
          </cell>
          <cell r="D2936" t="str">
            <v>172110</v>
          </cell>
          <cell r="E2936">
            <v>14011</v>
          </cell>
          <cell r="F2936">
            <v>6829251</v>
          </cell>
          <cell r="G2936">
            <v>7554</v>
          </cell>
          <cell r="H2936">
            <v>3218986</v>
          </cell>
        </row>
        <row r="2937">
          <cell r="A2937">
            <v>172120</v>
          </cell>
          <cell r="B2937" t="str">
            <v>TO</v>
          </cell>
          <cell r="C2937" t="str">
            <v>TOCANTINÓPOLIS</v>
          </cell>
          <cell r="D2937" t="str">
            <v>172120</v>
          </cell>
          <cell r="E2937">
            <v>70624</v>
          </cell>
          <cell r="F2937">
            <v>27117272</v>
          </cell>
          <cell r="G2937">
            <v>42363</v>
          </cell>
          <cell r="H2937">
            <v>13223287</v>
          </cell>
        </row>
        <row r="2938">
          <cell r="A2938">
            <v>172125</v>
          </cell>
          <cell r="B2938" t="str">
            <v>TO</v>
          </cell>
          <cell r="C2938" t="str">
            <v>TUPIRAMA</v>
          </cell>
          <cell r="D2938" t="str">
            <v>172125</v>
          </cell>
          <cell r="E2938">
            <v>26326</v>
          </cell>
          <cell r="F2938">
            <v>7269364</v>
          </cell>
          <cell r="G2938">
            <v>10740</v>
          </cell>
          <cell r="H2938">
            <v>3633684</v>
          </cell>
        </row>
        <row r="2939">
          <cell r="A2939">
            <v>172130</v>
          </cell>
          <cell r="B2939" t="str">
            <v>TO</v>
          </cell>
          <cell r="C2939" t="str">
            <v>TUPIRATINS</v>
          </cell>
          <cell r="D2939" t="str">
            <v>172130</v>
          </cell>
          <cell r="E2939">
            <v>32143</v>
          </cell>
          <cell r="F2939">
            <v>2595075</v>
          </cell>
          <cell r="G2939">
            <v>14409</v>
          </cell>
          <cell r="H2939">
            <v>1031552</v>
          </cell>
        </row>
        <row r="2940">
          <cell r="A2940">
            <v>172208</v>
          </cell>
          <cell r="B2940" t="str">
            <v>TO</v>
          </cell>
          <cell r="C2940" t="str">
            <v>WANDERLÂNDIA</v>
          </cell>
          <cell r="D2940" t="str">
            <v>172208</v>
          </cell>
          <cell r="E2940">
            <v>3811</v>
          </cell>
          <cell r="F2940">
            <v>251632</v>
          </cell>
          <cell r="G2940">
            <v>2062</v>
          </cell>
          <cell r="H2940">
            <v>224547</v>
          </cell>
        </row>
        <row r="2941">
          <cell r="A2941">
            <v>172210</v>
          </cell>
          <cell r="B2941" t="str">
            <v>TO</v>
          </cell>
          <cell r="C2941" t="str">
            <v>XAMBIOÁ</v>
          </cell>
          <cell r="D2941" t="str">
            <v>172210</v>
          </cell>
          <cell r="E2941">
            <v>40895</v>
          </cell>
          <cell r="F2941">
            <v>7309104</v>
          </cell>
          <cell r="G2941">
            <v>14985</v>
          </cell>
          <cell r="H2941">
            <v>3661760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115421</v>
          </cell>
          <cell r="E2">
            <v>748007</v>
          </cell>
          <cell r="F2"/>
          <cell r="G2"/>
          <cell r="H2"/>
          <cell r="I2"/>
        </row>
        <row r="3">
          <cell r="A3">
            <v>313420</v>
          </cell>
          <cell r="B3" t="str">
            <v>ITUIUTABA</v>
          </cell>
          <cell r="C3" t="str">
            <v>MG</v>
          </cell>
          <cell r="D3">
            <v>814448</v>
          </cell>
          <cell r="E3">
            <v>8254093</v>
          </cell>
          <cell r="F3"/>
          <cell r="G3"/>
          <cell r="H3"/>
          <cell r="I3"/>
        </row>
        <row r="4">
          <cell r="A4">
            <v>310945</v>
          </cell>
          <cell r="B4" t="str">
            <v>CABECEIRA GRANDE</v>
          </cell>
          <cell r="C4" t="str">
            <v>MG</v>
          </cell>
          <cell r="D4">
            <v>25126</v>
          </cell>
          <cell r="E4">
            <v>465687</v>
          </cell>
          <cell r="F4"/>
          <cell r="G4"/>
          <cell r="H4"/>
          <cell r="I4"/>
        </row>
        <row r="5">
          <cell r="A5">
            <v>312860</v>
          </cell>
          <cell r="B5" t="str">
            <v>GUARDA-MOR</v>
          </cell>
          <cell r="C5" t="str">
            <v>MG</v>
          </cell>
          <cell r="D5">
            <v>32451</v>
          </cell>
          <cell r="E5">
            <v>609429</v>
          </cell>
          <cell r="F5"/>
          <cell r="G5"/>
          <cell r="H5"/>
          <cell r="I5"/>
        </row>
        <row r="6">
          <cell r="A6">
            <v>312738</v>
          </cell>
          <cell r="B6" t="str">
            <v>GOIANA</v>
          </cell>
          <cell r="C6" t="str">
            <v>MG</v>
          </cell>
          <cell r="D6">
            <v>4588</v>
          </cell>
          <cell r="E6">
            <v>572586</v>
          </cell>
          <cell r="F6"/>
          <cell r="G6"/>
          <cell r="H6"/>
          <cell r="I6"/>
        </row>
        <row r="7">
          <cell r="A7">
            <v>317030</v>
          </cell>
          <cell r="B7" t="str">
            <v>UMBURATIBA</v>
          </cell>
          <cell r="C7" t="str">
            <v>MG</v>
          </cell>
          <cell r="D7">
            <v>42694</v>
          </cell>
          <cell r="E7">
            <v>641041</v>
          </cell>
          <cell r="F7"/>
          <cell r="G7"/>
          <cell r="H7"/>
          <cell r="I7"/>
        </row>
        <row r="8">
          <cell r="A8">
            <v>431140</v>
          </cell>
          <cell r="B8" t="str">
            <v>LAJEADO</v>
          </cell>
          <cell r="C8" t="str">
            <v>RS</v>
          </cell>
          <cell r="D8">
            <v>1688142</v>
          </cell>
          <cell r="E8">
            <v>5990216</v>
          </cell>
          <cell r="F8"/>
          <cell r="G8"/>
          <cell r="H8"/>
          <cell r="I8"/>
        </row>
        <row r="9">
          <cell r="A9">
            <v>316610</v>
          </cell>
          <cell r="B9" t="str">
            <v>SENHORA DO PORTO</v>
          </cell>
          <cell r="C9" t="str">
            <v>MG</v>
          </cell>
          <cell r="D9">
            <v>62701</v>
          </cell>
          <cell r="E9">
            <v>476545</v>
          </cell>
          <cell r="F9"/>
          <cell r="G9"/>
          <cell r="H9"/>
          <cell r="I9"/>
        </row>
        <row r="10">
          <cell r="A10">
            <v>510385</v>
          </cell>
          <cell r="B10" t="str">
            <v>GAUCHA DO NORTE</v>
          </cell>
          <cell r="C10" t="str">
            <v>MT</v>
          </cell>
          <cell r="D10">
            <v>38765</v>
          </cell>
          <cell r="E10">
            <v>2149124</v>
          </cell>
          <cell r="F10"/>
          <cell r="G10"/>
          <cell r="H10"/>
          <cell r="I10"/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17933</v>
          </cell>
          <cell r="E11">
            <v>300244</v>
          </cell>
          <cell r="F11"/>
          <cell r="G11"/>
          <cell r="H11"/>
          <cell r="I11"/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49117</v>
          </cell>
          <cell r="E12">
            <v>158456</v>
          </cell>
          <cell r="F12"/>
          <cell r="G12"/>
          <cell r="H12"/>
          <cell r="I12"/>
        </row>
        <row r="13">
          <cell r="A13">
            <v>315870</v>
          </cell>
          <cell r="B13" t="str">
            <v>SANTANA DO GARAMBEU</v>
          </cell>
          <cell r="C13" t="str">
            <v>MG</v>
          </cell>
          <cell r="D13">
            <v>90386</v>
          </cell>
          <cell r="E13">
            <v>581428</v>
          </cell>
          <cell r="F13"/>
          <cell r="G13"/>
          <cell r="H13"/>
          <cell r="I13"/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D14"/>
          <cell r="E14"/>
          <cell r="F14"/>
          <cell r="G14"/>
          <cell r="H14"/>
          <cell r="I14"/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223214</v>
          </cell>
          <cell r="E15">
            <v>5445152</v>
          </cell>
          <cell r="F15"/>
          <cell r="G15"/>
          <cell r="H15"/>
          <cell r="I15"/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21715</v>
          </cell>
          <cell r="E16">
            <v>971140</v>
          </cell>
          <cell r="F16"/>
          <cell r="G16"/>
          <cell r="H16"/>
          <cell r="I16"/>
        </row>
        <row r="17">
          <cell r="A17">
            <v>312675</v>
          </cell>
          <cell r="B17" t="str">
            <v>FRANCISCOPOLIS</v>
          </cell>
          <cell r="C17" t="str">
            <v>MG</v>
          </cell>
          <cell r="D17">
            <v>137392</v>
          </cell>
          <cell r="E17">
            <v>728603</v>
          </cell>
          <cell r="F17"/>
          <cell r="G17"/>
          <cell r="H17"/>
          <cell r="I17"/>
        </row>
        <row r="18">
          <cell r="A18">
            <v>315445</v>
          </cell>
          <cell r="B18" t="str">
            <v>RIACHINHO</v>
          </cell>
          <cell r="C18" t="str">
            <v>MG</v>
          </cell>
          <cell r="D18">
            <v>159485</v>
          </cell>
          <cell r="E18">
            <v>535768</v>
          </cell>
          <cell r="F18"/>
          <cell r="G18"/>
          <cell r="H18"/>
          <cell r="I18"/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121654</v>
          </cell>
          <cell r="E19">
            <v>519918</v>
          </cell>
          <cell r="F19"/>
          <cell r="G19"/>
          <cell r="H19"/>
          <cell r="I19"/>
        </row>
        <row r="20">
          <cell r="A20">
            <v>421940</v>
          </cell>
          <cell r="B20" t="str">
            <v>WITMARSUM</v>
          </cell>
          <cell r="C20" t="str">
            <v>SC</v>
          </cell>
          <cell r="D20"/>
          <cell r="E20"/>
          <cell r="F20"/>
          <cell r="G20"/>
          <cell r="H20"/>
          <cell r="I20"/>
        </row>
        <row r="21">
          <cell r="A21">
            <v>317115</v>
          </cell>
          <cell r="B21" t="str">
            <v>VERMELHO NOVO</v>
          </cell>
          <cell r="C21" t="str">
            <v>MG</v>
          </cell>
          <cell r="D21">
            <v>60324</v>
          </cell>
          <cell r="E21">
            <v>299432</v>
          </cell>
          <cell r="F21"/>
          <cell r="G21"/>
          <cell r="H21"/>
          <cell r="I21"/>
        </row>
        <row r="22">
          <cell r="A22">
            <v>430485</v>
          </cell>
          <cell r="B22" t="str">
            <v>CARLOS GOMES</v>
          </cell>
          <cell r="C22" t="str">
            <v>RS</v>
          </cell>
          <cell r="D22">
            <v>71314</v>
          </cell>
          <cell r="E22">
            <v>227219</v>
          </cell>
          <cell r="F22"/>
          <cell r="G22"/>
          <cell r="H22"/>
          <cell r="I22"/>
        </row>
        <row r="23">
          <cell r="A23">
            <v>313780</v>
          </cell>
          <cell r="B23" t="str">
            <v>LAMBARI</v>
          </cell>
          <cell r="C23" t="str">
            <v>MG</v>
          </cell>
          <cell r="D23">
            <v>231005</v>
          </cell>
          <cell r="E23">
            <v>1046074</v>
          </cell>
          <cell r="F23"/>
          <cell r="G23"/>
          <cell r="H23"/>
          <cell r="I23"/>
        </row>
        <row r="24">
          <cell r="A24">
            <v>315600</v>
          </cell>
          <cell r="B24" t="str">
            <v>RIO VERMELHO</v>
          </cell>
          <cell r="C24" t="str">
            <v>MG</v>
          </cell>
          <cell r="D24">
            <v>172039</v>
          </cell>
          <cell r="E24">
            <v>695333</v>
          </cell>
          <cell r="F24"/>
          <cell r="G24"/>
          <cell r="H24"/>
          <cell r="I24"/>
        </row>
        <row r="25">
          <cell r="A25">
            <v>313960</v>
          </cell>
          <cell r="B25" t="str">
            <v>MANTENA</v>
          </cell>
          <cell r="C25" t="str">
            <v>MG</v>
          </cell>
          <cell r="D25">
            <v>154000</v>
          </cell>
          <cell r="E25">
            <v>2904068</v>
          </cell>
          <cell r="F25"/>
          <cell r="G25"/>
          <cell r="H25"/>
          <cell r="I25"/>
        </row>
        <row r="26">
          <cell r="A26">
            <v>290680</v>
          </cell>
          <cell r="B26" t="str">
            <v>CANSANCAO</v>
          </cell>
          <cell r="C26" t="str">
            <v>BA</v>
          </cell>
          <cell r="D26"/>
          <cell r="E26"/>
          <cell r="F26"/>
          <cell r="G26"/>
          <cell r="H26"/>
          <cell r="I26"/>
        </row>
        <row r="27">
          <cell r="A27">
            <v>310285</v>
          </cell>
          <cell r="B27" t="str">
            <v>ANGELANDIA</v>
          </cell>
          <cell r="C27" t="str">
            <v>MG</v>
          </cell>
          <cell r="D27">
            <v>78896</v>
          </cell>
          <cell r="E27">
            <v>619709</v>
          </cell>
          <cell r="F27"/>
          <cell r="G27"/>
          <cell r="H27"/>
          <cell r="I27"/>
        </row>
        <row r="28">
          <cell r="A28">
            <v>314970</v>
          </cell>
          <cell r="B28" t="str">
            <v>PERDIGAO</v>
          </cell>
          <cell r="C28" t="str">
            <v>MG</v>
          </cell>
          <cell r="D28">
            <v>130197</v>
          </cell>
          <cell r="E28">
            <v>250365</v>
          </cell>
          <cell r="F28"/>
          <cell r="G28"/>
          <cell r="H28"/>
          <cell r="I28"/>
        </row>
        <row r="29">
          <cell r="A29">
            <v>430770</v>
          </cell>
          <cell r="B29" t="str">
            <v>ESTEIO</v>
          </cell>
          <cell r="C29" t="str">
            <v>RS</v>
          </cell>
          <cell r="D29"/>
          <cell r="E29">
            <v>8321305</v>
          </cell>
          <cell r="F29"/>
          <cell r="G29"/>
          <cell r="H29"/>
          <cell r="I29"/>
        </row>
        <row r="30">
          <cell r="A30">
            <v>353140</v>
          </cell>
          <cell r="B30" t="str">
            <v>MONTE APRAZIVEL</v>
          </cell>
          <cell r="C30" t="str">
            <v>SP</v>
          </cell>
          <cell r="D30"/>
          <cell r="E30">
            <v>962250</v>
          </cell>
          <cell r="F30"/>
          <cell r="G30">
            <v>1173190</v>
          </cell>
          <cell r="H30"/>
          <cell r="I30"/>
        </row>
        <row r="31">
          <cell r="A31">
            <v>313600</v>
          </cell>
          <cell r="B31" t="str">
            <v>JOAIMA</v>
          </cell>
          <cell r="C31" t="str">
            <v>MG</v>
          </cell>
          <cell r="D31">
            <v>91322</v>
          </cell>
          <cell r="E31">
            <v>591535</v>
          </cell>
          <cell r="F31"/>
          <cell r="G31"/>
          <cell r="H31"/>
          <cell r="I31"/>
        </row>
        <row r="32">
          <cell r="A32">
            <v>314020</v>
          </cell>
          <cell r="B32" t="str">
            <v>MARIPA DE MINAS</v>
          </cell>
          <cell r="C32" t="str">
            <v>MG</v>
          </cell>
          <cell r="D32">
            <v>97950</v>
          </cell>
          <cell r="E32">
            <v>1558392</v>
          </cell>
          <cell r="F32"/>
          <cell r="G32"/>
          <cell r="H32"/>
          <cell r="I32"/>
        </row>
        <row r="33">
          <cell r="A33">
            <v>510267</v>
          </cell>
          <cell r="B33" t="str">
            <v>CAMPO VERDE</v>
          </cell>
          <cell r="C33" t="str">
            <v>MT</v>
          </cell>
          <cell r="D33">
            <v>468804</v>
          </cell>
          <cell r="E33">
            <v>2889693</v>
          </cell>
          <cell r="F33"/>
          <cell r="G33"/>
          <cell r="H33"/>
          <cell r="I33"/>
        </row>
        <row r="34">
          <cell r="A34">
            <v>312990</v>
          </cell>
          <cell r="B34" t="str">
            <v>IBITIURA DE MINAS</v>
          </cell>
          <cell r="C34" t="str">
            <v>MG</v>
          </cell>
          <cell r="D34"/>
          <cell r="E34"/>
          <cell r="F34"/>
          <cell r="G34"/>
          <cell r="H34"/>
          <cell r="I34"/>
        </row>
        <row r="35">
          <cell r="A35">
            <v>355110</v>
          </cell>
          <cell r="B35" t="str">
            <v>SARAPUI</v>
          </cell>
          <cell r="C35" t="str">
            <v>SP</v>
          </cell>
          <cell r="D35">
            <v>96182</v>
          </cell>
          <cell r="E35">
            <v>3148723</v>
          </cell>
          <cell r="F35">
            <v>46001</v>
          </cell>
          <cell r="G35">
            <v>1854908</v>
          </cell>
          <cell r="H35"/>
          <cell r="I35"/>
        </row>
        <row r="36">
          <cell r="A36">
            <v>315880</v>
          </cell>
          <cell r="B36" t="str">
            <v>SANTANA DO JACARE</v>
          </cell>
          <cell r="C36" t="str">
            <v>MG</v>
          </cell>
          <cell r="D36">
            <v>247</v>
          </cell>
          <cell r="E36">
            <v>181155</v>
          </cell>
          <cell r="F36"/>
          <cell r="G36"/>
          <cell r="H36"/>
          <cell r="I36"/>
        </row>
        <row r="37">
          <cell r="A37">
            <v>311350</v>
          </cell>
          <cell r="B37" t="str">
            <v>CARBONITA</v>
          </cell>
          <cell r="C37" t="str">
            <v>MG</v>
          </cell>
          <cell r="D37">
            <v>80487</v>
          </cell>
          <cell r="E37">
            <v>619827</v>
          </cell>
          <cell r="F37"/>
          <cell r="G37"/>
          <cell r="H37"/>
          <cell r="I37"/>
        </row>
        <row r="38">
          <cell r="A38">
            <v>420140</v>
          </cell>
          <cell r="B38" t="str">
            <v>ARARANGUA</v>
          </cell>
          <cell r="C38" t="str">
            <v>SC</v>
          </cell>
          <cell r="D38">
            <v>1613535</v>
          </cell>
          <cell r="E38">
            <v>388233</v>
          </cell>
          <cell r="F38">
            <v>176404</v>
          </cell>
          <cell r="G38">
            <v>2546999</v>
          </cell>
          <cell r="H38"/>
          <cell r="I38"/>
        </row>
        <row r="39">
          <cell r="A39">
            <v>316225</v>
          </cell>
          <cell r="B39" t="str">
            <v>SAO JOAO DA LAGOA</v>
          </cell>
          <cell r="C39" t="str">
            <v>MG</v>
          </cell>
          <cell r="D39">
            <v>80466</v>
          </cell>
          <cell r="E39">
            <v>470943</v>
          </cell>
          <cell r="F39"/>
          <cell r="G39"/>
          <cell r="H39"/>
          <cell r="I39"/>
        </row>
        <row r="40">
          <cell r="A40">
            <v>315990</v>
          </cell>
          <cell r="B40" t="str">
            <v>SANTO ANTONIO DO AMPARO</v>
          </cell>
          <cell r="C40" t="str">
            <v>MG</v>
          </cell>
          <cell r="D40">
            <v>138587</v>
          </cell>
          <cell r="E40">
            <v>1085221</v>
          </cell>
          <cell r="F40"/>
          <cell r="G40"/>
          <cell r="H40"/>
          <cell r="I40"/>
        </row>
        <row r="41">
          <cell r="A41">
            <v>421500</v>
          </cell>
          <cell r="B41" t="str">
            <v>RIO NEGRINHO</v>
          </cell>
          <cell r="C41" t="str">
            <v>SC</v>
          </cell>
          <cell r="D41">
            <v>502442</v>
          </cell>
          <cell r="E41">
            <v>2099225</v>
          </cell>
          <cell r="F41">
            <v>242689</v>
          </cell>
          <cell r="G41"/>
          <cell r="H41"/>
          <cell r="I41"/>
        </row>
        <row r="42">
          <cell r="A42">
            <v>315680</v>
          </cell>
          <cell r="B42" t="str">
            <v>SABINOPOLIS</v>
          </cell>
          <cell r="C42" t="str">
            <v>MG</v>
          </cell>
          <cell r="D42">
            <v>106508</v>
          </cell>
          <cell r="E42">
            <v>687899</v>
          </cell>
          <cell r="F42"/>
          <cell r="G42"/>
          <cell r="H42"/>
          <cell r="I42"/>
        </row>
        <row r="43">
          <cell r="A43">
            <v>431407</v>
          </cell>
          <cell r="B43" t="str">
            <v>PASSO DO SOBRADO</v>
          </cell>
          <cell r="C43" t="str">
            <v>RS</v>
          </cell>
          <cell r="D43">
            <v>91571</v>
          </cell>
          <cell r="E43"/>
          <cell r="F43">
            <v>40971</v>
          </cell>
          <cell r="G43"/>
          <cell r="H43"/>
          <cell r="I43"/>
        </row>
        <row r="44">
          <cell r="A44">
            <v>315900</v>
          </cell>
          <cell r="B44" t="str">
            <v>SANTANA DO RIACHO</v>
          </cell>
          <cell r="C44" t="str">
            <v>MG</v>
          </cell>
          <cell r="D44">
            <v>11719</v>
          </cell>
          <cell r="E44">
            <v>1460323</v>
          </cell>
          <cell r="F44"/>
          <cell r="G44"/>
          <cell r="H44"/>
          <cell r="I44"/>
        </row>
        <row r="45">
          <cell r="A45">
            <v>500600</v>
          </cell>
          <cell r="B45" t="str">
            <v>NOVA ALVORADA DO SUL</v>
          </cell>
          <cell r="C45" t="str">
            <v>MS</v>
          </cell>
          <cell r="D45">
            <v>118838</v>
          </cell>
          <cell r="E45">
            <v>1129990</v>
          </cell>
          <cell r="F45"/>
          <cell r="G45"/>
          <cell r="H45"/>
          <cell r="I45"/>
        </row>
        <row r="46">
          <cell r="A46">
            <v>315890</v>
          </cell>
          <cell r="B46" t="str">
            <v>SANTANA DO MANHUACU</v>
          </cell>
          <cell r="C46" t="str">
            <v>MG</v>
          </cell>
          <cell r="D46">
            <v>74055</v>
          </cell>
          <cell r="E46">
            <v>1806933</v>
          </cell>
          <cell r="F46"/>
          <cell r="G46"/>
          <cell r="H46"/>
          <cell r="I46"/>
        </row>
        <row r="47">
          <cell r="A47">
            <v>316130</v>
          </cell>
          <cell r="B47" t="str">
            <v>SAO FRANCISCO DE SALES</v>
          </cell>
          <cell r="C47" t="str">
            <v>MG</v>
          </cell>
          <cell r="D47">
            <v>73510</v>
          </cell>
          <cell r="E47">
            <v>558852</v>
          </cell>
          <cell r="F47"/>
          <cell r="G47"/>
          <cell r="H47"/>
          <cell r="I47"/>
        </row>
        <row r="48">
          <cell r="A48">
            <v>315410</v>
          </cell>
          <cell r="B48" t="str">
            <v>RECREIO</v>
          </cell>
          <cell r="C48" t="str">
            <v>MG</v>
          </cell>
          <cell r="D48">
            <v>58850</v>
          </cell>
          <cell r="E48">
            <v>317004</v>
          </cell>
          <cell r="F48"/>
          <cell r="G48"/>
          <cell r="H48"/>
          <cell r="I48"/>
        </row>
        <row r="49">
          <cell r="A49">
            <v>311150</v>
          </cell>
          <cell r="B49" t="str">
            <v>CAMPOS ALTOS</v>
          </cell>
          <cell r="C49" t="str">
            <v>MG</v>
          </cell>
          <cell r="D49">
            <v>41395</v>
          </cell>
          <cell r="E49">
            <v>833055</v>
          </cell>
          <cell r="F49"/>
          <cell r="G49"/>
          <cell r="H49"/>
          <cell r="I49"/>
        </row>
        <row r="50">
          <cell r="A50">
            <v>313910</v>
          </cell>
          <cell r="B50" t="str">
            <v>MADRE DE DEUS DE MINAS</v>
          </cell>
          <cell r="C50" t="str">
            <v>MG</v>
          </cell>
          <cell r="D50"/>
          <cell r="E50"/>
          <cell r="F50"/>
          <cell r="G50"/>
          <cell r="H50"/>
          <cell r="I50"/>
        </row>
        <row r="51">
          <cell r="A51">
            <v>421670</v>
          </cell>
          <cell r="B51" t="str">
            <v>SAO JOSE DO CEDRO</v>
          </cell>
          <cell r="C51" t="str">
            <v>SC</v>
          </cell>
          <cell r="D51">
            <v>179939</v>
          </cell>
          <cell r="E51">
            <v>6658104</v>
          </cell>
          <cell r="F51"/>
          <cell r="G51">
            <v>6532590</v>
          </cell>
          <cell r="H51"/>
          <cell r="I51"/>
        </row>
        <row r="52">
          <cell r="A52">
            <v>432090</v>
          </cell>
          <cell r="B52" t="str">
            <v>TAPEJARA</v>
          </cell>
          <cell r="C52" t="str">
            <v>RS</v>
          </cell>
          <cell r="D52">
            <v>279571</v>
          </cell>
          <cell r="E52">
            <v>1636532</v>
          </cell>
          <cell r="F52"/>
          <cell r="G52">
            <v>1543715</v>
          </cell>
          <cell r="H52"/>
          <cell r="I52"/>
        </row>
        <row r="53">
          <cell r="A53">
            <v>420640</v>
          </cell>
          <cell r="B53" t="str">
            <v>GUARACIABA</v>
          </cell>
          <cell r="C53" t="str">
            <v>SC</v>
          </cell>
          <cell r="D53">
            <v>195587</v>
          </cell>
          <cell r="E53">
            <v>1343352</v>
          </cell>
          <cell r="F53"/>
          <cell r="G53">
            <v>1219964</v>
          </cell>
          <cell r="H53"/>
          <cell r="I53"/>
        </row>
        <row r="54">
          <cell r="A54">
            <v>315460</v>
          </cell>
          <cell r="B54" t="str">
            <v>RIBEIRAO DAS NEVES</v>
          </cell>
          <cell r="C54" t="str">
            <v>MG</v>
          </cell>
          <cell r="D54">
            <v>305512</v>
          </cell>
          <cell r="E54">
            <v>9281376</v>
          </cell>
          <cell r="F54"/>
          <cell r="G54"/>
          <cell r="H54"/>
          <cell r="I54"/>
        </row>
        <row r="55">
          <cell r="A55">
            <v>421930</v>
          </cell>
          <cell r="B55" t="str">
            <v>VIDEIRA</v>
          </cell>
          <cell r="C55" t="str">
            <v>SC</v>
          </cell>
          <cell r="D55"/>
          <cell r="E55">
            <v>516606</v>
          </cell>
          <cell r="F55"/>
          <cell r="G55"/>
          <cell r="H55"/>
          <cell r="I55"/>
        </row>
        <row r="56">
          <cell r="A56">
            <v>310830</v>
          </cell>
          <cell r="B56" t="str">
            <v>BORDA DA MATA</v>
          </cell>
          <cell r="C56" t="str">
            <v>MG</v>
          </cell>
          <cell r="D56">
            <v>347</v>
          </cell>
          <cell r="E56">
            <v>5265994</v>
          </cell>
          <cell r="F56"/>
          <cell r="G56"/>
          <cell r="H56"/>
          <cell r="I56"/>
        </row>
        <row r="57">
          <cell r="A57">
            <v>313170</v>
          </cell>
          <cell r="B57" t="str">
            <v>ITABIRA</v>
          </cell>
          <cell r="C57" t="str">
            <v>MG</v>
          </cell>
          <cell r="D57">
            <v>41786</v>
          </cell>
          <cell r="E57">
            <v>46825987</v>
          </cell>
          <cell r="F57"/>
          <cell r="G57"/>
          <cell r="H57"/>
          <cell r="I57"/>
        </row>
        <row r="58">
          <cell r="A58">
            <v>431647</v>
          </cell>
          <cell r="B58" t="str">
            <v>SALVADOR DAS MISSOES</v>
          </cell>
          <cell r="C58" t="str">
            <v>RS</v>
          </cell>
          <cell r="D58">
            <v>109753</v>
          </cell>
          <cell r="E58">
            <v>812626</v>
          </cell>
          <cell r="F58"/>
          <cell r="G58"/>
          <cell r="H58"/>
          <cell r="I58"/>
        </row>
        <row r="59">
          <cell r="A59">
            <v>353780</v>
          </cell>
          <cell r="B59" t="str">
            <v>PIEDADE</v>
          </cell>
          <cell r="C59" t="str">
            <v>SP</v>
          </cell>
          <cell r="D59">
            <v>112088</v>
          </cell>
          <cell r="E59">
            <v>1380809</v>
          </cell>
          <cell r="F59"/>
          <cell r="G59"/>
          <cell r="H59"/>
          <cell r="I59"/>
        </row>
        <row r="60">
          <cell r="A60">
            <v>316940</v>
          </cell>
          <cell r="B60" t="str">
            <v>TRES PONTAS</v>
          </cell>
          <cell r="C60" t="str">
            <v>MG</v>
          </cell>
          <cell r="D60">
            <v>341513</v>
          </cell>
          <cell r="E60">
            <v>20320457</v>
          </cell>
          <cell r="F60"/>
          <cell r="G60"/>
          <cell r="H60"/>
          <cell r="I60"/>
        </row>
        <row r="61">
          <cell r="A61">
            <v>314610</v>
          </cell>
          <cell r="B61" t="str">
            <v>OURO PRETO</v>
          </cell>
          <cell r="C61" t="str">
            <v>MG</v>
          </cell>
          <cell r="D61">
            <v>5079</v>
          </cell>
          <cell r="E61">
            <v>729103</v>
          </cell>
          <cell r="F61"/>
          <cell r="G61"/>
          <cell r="H61"/>
          <cell r="I61"/>
        </row>
        <row r="62">
          <cell r="A62">
            <v>315725</v>
          </cell>
          <cell r="B62" t="str">
            <v>SANTA BARBARA DO LESTE</v>
          </cell>
          <cell r="C62" t="str">
            <v>MG</v>
          </cell>
          <cell r="D62">
            <v>134821</v>
          </cell>
          <cell r="E62">
            <v>799055</v>
          </cell>
          <cell r="F62"/>
          <cell r="G62"/>
          <cell r="H62"/>
          <cell r="I62"/>
        </row>
        <row r="63">
          <cell r="A63">
            <v>354120</v>
          </cell>
          <cell r="B63" t="str">
            <v>PRESIDENTE BERNARDES</v>
          </cell>
          <cell r="C63" t="str">
            <v>SP</v>
          </cell>
          <cell r="D63">
            <v>121711</v>
          </cell>
          <cell r="E63">
            <v>285250</v>
          </cell>
          <cell r="F63"/>
          <cell r="G63"/>
          <cell r="H63"/>
          <cell r="I63"/>
        </row>
        <row r="64">
          <cell r="A64">
            <v>311930</v>
          </cell>
          <cell r="B64" t="str">
            <v>COROMANDEL</v>
          </cell>
          <cell r="C64" t="str">
            <v>MG</v>
          </cell>
          <cell r="D64">
            <v>189610</v>
          </cell>
          <cell r="E64">
            <v>1032289</v>
          </cell>
          <cell r="F64"/>
          <cell r="G64"/>
          <cell r="H64"/>
          <cell r="I64"/>
        </row>
        <row r="65">
          <cell r="A65">
            <v>314010</v>
          </cell>
          <cell r="B65" t="str">
            <v>MARILAC</v>
          </cell>
          <cell r="C65" t="str">
            <v>MG</v>
          </cell>
          <cell r="D65">
            <v>78669</v>
          </cell>
          <cell r="E65">
            <v>737226</v>
          </cell>
          <cell r="F65"/>
          <cell r="G65"/>
          <cell r="H65"/>
          <cell r="I65"/>
        </row>
        <row r="66">
          <cell r="A66">
            <v>312580</v>
          </cell>
          <cell r="B66" t="str">
            <v>FERNANDES TOURINHO</v>
          </cell>
          <cell r="C66" t="str">
            <v>MG</v>
          </cell>
          <cell r="D66">
            <v>44819</v>
          </cell>
          <cell r="E66">
            <v>305441</v>
          </cell>
          <cell r="F66"/>
          <cell r="G66"/>
          <cell r="H66"/>
          <cell r="I66"/>
        </row>
        <row r="67">
          <cell r="A67">
            <v>314160</v>
          </cell>
          <cell r="B67" t="str">
            <v>MERCES</v>
          </cell>
          <cell r="C67" t="str">
            <v>MG</v>
          </cell>
          <cell r="D67">
            <v>60947</v>
          </cell>
          <cell r="E67">
            <v>2788158</v>
          </cell>
          <cell r="F67"/>
          <cell r="G67"/>
          <cell r="H67"/>
          <cell r="I67"/>
        </row>
        <row r="68">
          <cell r="A68">
            <v>316555</v>
          </cell>
          <cell r="B68" t="str">
            <v>SETUBINHA</v>
          </cell>
          <cell r="C68" t="str">
            <v>MG</v>
          </cell>
          <cell r="D68">
            <v>81327</v>
          </cell>
          <cell r="E68">
            <v>4448823</v>
          </cell>
          <cell r="F68"/>
          <cell r="G68"/>
          <cell r="H68"/>
          <cell r="I68"/>
        </row>
        <row r="69">
          <cell r="A69">
            <v>314435</v>
          </cell>
          <cell r="B69" t="str">
            <v>NAQUE</v>
          </cell>
          <cell r="C69" t="str">
            <v>MG</v>
          </cell>
          <cell r="D69">
            <v>65839</v>
          </cell>
          <cell r="E69">
            <v>1152481</v>
          </cell>
          <cell r="F69"/>
          <cell r="G69"/>
          <cell r="H69"/>
          <cell r="I69"/>
        </row>
        <row r="70">
          <cell r="A70">
            <v>312800</v>
          </cell>
          <cell r="B70" t="str">
            <v>GUANHAES</v>
          </cell>
          <cell r="C70" t="str">
            <v>MG</v>
          </cell>
          <cell r="D70">
            <v>263948</v>
          </cell>
          <cell r="E70">
            <v>1371023</v>
          </cell>
          <cell r="F70"/>
          <cell r="G70"/>
          <cell r="H70"/>
          <cell r="I70"/>
        </row>
        <row r="71">
          <cell r="A71">
            <v>311040</v>
          </cell>
          <cell r="B71" t="str">
            <v>CAMACHO</v>
          </cell>
          <cell r="C71" t="str">
            <v>MG</v>
          </cell>
          <cell r="D71">
            <v>96498</v>
          </cell>
          <cell r="E71">
            <v>1268006</v>
          </cell>
          <cell r="F71"/>
          <cell r="G71"/>
          <cell r="H71"/>
          <cell r="I71"/>
        </row>
        <row r="72">
          <cell r="A72">
            <v>421820</v>
          </cell>
          <cell r="B72" t="str">
            <v>TIMBO</v>
          </cell>
          <cell r="C72" t="str">
            <v>SC</v>
          </cell>
          <cell r="D72">
            <v>445506</v>
          </cell>
          <cell r="E72">
            <v>2027474</v>
          </cell>
          <cell r="F72">
            <v>254452</v>
          </cell>
          <cell r="G72"/>
          <cell r="H72"/>
          <cell r="I72"/>
        </row>
        <row r="73">
          <cell r="A73">
            <v>312750</v>
          </cell>
          <cell r="B73" t="str">
            <v>GONZAGA</v>
          </cell>
          <cell r="C73" t="str">
            <v>MG</v>
          </cell>
          <cell r="D73">
            <v>110978</v>
          </cell>
          <cell r="E73">
            <v>1541617</v>
          </cell>
          <cell r="F73"/>
          <cell r="G73"/>
          <cell r="H73"/>
          <cell r="I73"/>
        </row>
        <row r="74">
          <cell r="A74">
            <v>315590</v>
          </cell>
          <cell r="B74" t="str">
            <v>RIO PRETO</v>
          </cell>
          <cell r="C74" t="str">
            <v>MG</v>
          </cell>
          <cell r="D74">
            <v>26950</v>
          </cell>
          <cell r="E74">
            <v>908278</v>
          </cell>
          <cell r="F74"/>
          <cell r="G74"/>
          <cell r="H74"/>
          <cell r="I74"/>
        </row>
        <row r="75">
          <cell r="A75">
            <v>311990</v>
          </cell>
          <cell r="B75" t="str">
            <v>CORREGO DO BOM JESUS</v>
          </cell>
          <cell r="C75" t="str">
            <v>MG</v>
          </cell>
          <cell r="D75">
            <v>89247</v>
          </cell>
          <cell r="E75">
            <v>557762</v>
          </cell>
          <cell r="F75"/>
          <cell r="G75"/>
          <cell r="H75"/>
          <cell r="I75"/>
        </row>
        <row r="76">
          <cell r="A76">
            <v>430050</v>
          </cell>
          <cell r="B76" t="str">
            <v>ALPESTRE</v>
          </cell>
          <cell r="C76" t="str">
            <v>RS</v>
          </cell>
          <cell r="D76">
            <v>190350</v>
          </cell>
          <cell r="E76">
            <v>420497</v>
          </cell>
          <cell r="F76"/>
          <cell r="G76"/>
          <cell r="H76"/>
          <cell r="I76"/>
        </row>
        <row r="77">
          <cell r="A77">
            <v>316700</v>
          </cell>
          <cell r="B77" t="str">
            <v>SERRANOS</v>
          </cell>
          <cell r="C77" t="str">
            <v>MG</v>
          </cell>
          <cell r="D77">
            <v>55529</v>
          </cell>
          <cell r="E77">
            <v>296775</v>
          </cell>
          <cell r="F77"/>
          <cell r="G77"/>
          <cell r="H77"/>
          <cell r="I77"/>
        </row>
        <row r="78">
          <cell r="A78">
            <v>316280</v>
          </cell>
          <cell r="B78" t="str">
            <v>SAO JOAO EVANGELISTA</v>
          </cell>
          <cell r="C78" t="str">
            <v>MG</v>
          </cell>
          <cell r="D78">
            <v>1173</v>
          </cell>
          <cell r="E78">
            <v>2645206</v>
          </cell>
          <cell r="F78"/>
          <cell r="G78"/>
          <cell r="H78"/>
          <cell r="I78"/>
        </row>
        <row r="79">
          <cell r="A79">
            <v>421835</v>
          </cell>
          <cell r="B79" t="str">
            <v>TREVISO</v>
          </cell>
          <cell r="C79" t="str">
            <v>SC</v>
          </cell>
          <cell r="D79">
            <v>90713</v>
          </cell>
          <cell r="E79">
            <v>339889</v>
          </cell>
          <cell r="F79"/>
          <cell r="G79"/>
          <cell r="H79"/>
          <cell r="I79"/>
        </row>
        <row r="80">
          <cell r="A80">
            <v>316550</v>
          </cell>
          <cell r="B80" t="str">
            <v>SARDOA</v>
          </cell>
          <cell r="C80" t="str">
            <v>MG</v>
          </cell>
          <cell r="D80">
            <v>45444</v>
          </cell>
          <cell r="E80">
            <v>278101</v>
          </cell>
          <cell r="F80"/>
          <cell r="G80"/>
          <cell r="H80"/>
          <cell r="I80"/>
        </row>
        <row r="81">
          <cell r="A81">
            <v>500315</v>
          </cell>
          <cell r="B81" t="str">
            <v>CORONEL SAPUCAIA</v>
          </cell>
          <cell r="C81" t="str">
            <v>MS</v>
          </cell>
          <cell r="D81"/>
          <cell r="E81">
            <v>1594940</v>
          </cell>
          <cell r="F81"/>
          <cell r="G81"/>
          <cell r="H81"/>
          <cell r="I81"/>
        </row>
        <row r="82">
          <cell r="A82">
            <v>315980</v>
          </cell>
          <cell r="B82" t="str">
            <v>SANTA VITORIA</v>
          </cell>
          <cell r="C82" t="str">
            <v>MG</v>
          </cell>
          <cell r="D82">
            <v>188640</v>
          </cell>
          <cell r="E82">
            <v>2828945</v>
          </cell>
          <cell r="F82"/>
          <cell r="G82"/>
          <cell r="H82"/>
          <cell r="I82"/>
        </row>
        <row r="83">
          <cell r="A83">
            <v>354220</v>
          </cell>
          <cell r="B83" t="str">
            <v>RANCHARIA</v>
          </cell>
          <cell r="C83" t="str">
            <v>SP</v>
          </cell>
          <cell r="D83"/>
          <cell r="E83"/>
          <cell r="F83"/>
          <cell r="G83"/>
          <cell r="H83"/>
          <cell r="I83"/>
        </row>
        <row r="84">
          <cell r="A84">
            <v>311470</v>
          </cell>
          <cell r="B84" t="str">
            <v>CARVALHOPOLIS</v>
          </cell>
          <cell r="C84" t="str">
            <v>MG</v>
          </cell>
          <cell r="D84">
            <v>37</v>
          </cell>
          <cell r="E84">
            <v>224164</v>
          </cell>
          <cell r="F84"/>
          <cell r="G84"/>
          <cell r="H84"/>
          <cell r="I84"/>
        </row>
        <row r="85">
          <cell r="A85">
            <v>420535</v>
          </cell>
          <cell r="B85" t="str">
            <v>FLOR DO SERTAO</v>
          </cell>
          <cell r="C85" t="str">
            <v>SC</v>
          </cell>
          <cell r="D85">
            <v>62434</v>
          </cell>
          <cell r="E85">
            <v>222070</v>
          </cell>
          <cell r="F85"/>
          <cell r="G85">
            <v>271792</v>
          </cell>
          <cell r="H85"/>
          <cell r="I85"/>
        </row>
        <row r="86">
          <cell r="A86">
            <v>355480</v>
          </cell>
          <cell r="B86" t="str">
            <v>TREMEMBE</v>
          </cell>
          <cell r="C86" t="str">
            <v>SP</v>
          </cell>
          <cell r="D86">
            <v>410789</v>
          </cell>
          <cell r="E86"/>
          <cell r="F86"/>
          <cell r="G86"/>
          <cell r="H86"/>
          <cell r="I86"/>
        </row>
        <row r="87">
          <cell r="A87">
            <v>315150</v>
          </cell>
          <cell r="B87" t="str">
            <v>PIUMHI</v>
          </cell>
          <cell r="C87" t="str">
            <v>MG</v>
          </cell>
          <cell r="D87">
            <v>246963</v>
          </cell>
          <cell r="E87">
            <v>1096801</v>
          </cell>
          <cell r="F87"/>
          <cell r="G87"/>
          <cell r="H87"/>
          <cell r="I87"/>
        </row>
        <row r="88">
          <cell r="A88">
            <v>316905</v>
          </cell>
          <cell r="B88" t="str">
            <v>TOCOS DO MOJI</v>
          </cell>
          <cell r="C88" t="str">
            <v>MG</v>
          </cell>
          <cell r="D88">
            <v>105385</v>
          </cell>
          <cell r="E88">
            <v>541161</v>
          </cell>
          <cell r="F88"/>
          <cell r="G88"/>
          <cell r="H88"/>
          <cell r="I88"/>
        </row>
        <row r="89">
          <cell r="A89">
            <v>421420</v>
          </cell>
          <cell r="B89" t="str">
            <v>QUILOMBO</v>
          </cell>
          <cell r="C89" t="str">
            <v>SC</v>
          </cell>
          <cell r="D89">
            <v>117060</v>
          </cell>
          <cell r="E89">
            <v>1596856</v>
          </cell>
          <cell r="F89"/>
          <cell r="G89"/>
          <cell r="H89"/>
          <cell r="I89"/>
        </row>
        <row r="90">
          <cell r="A90">
            <v>315160</v>
          </cell>
          <cell r="B90" t="str">
            <v>PLANURA</v>
          </cell>
          <cell r="C90" t="str">
            <v>MG</v>
          </cell>
          <cell r="D90">
            <v>178543</v>
          </cell>
          <cell r="E90">
            <v>927285</v>
          </cell>
          <cell r="F90"/>
          <cell r="G90"/>
          <cell r="H90"/>
          <cell r="I90"/>
        </row>
        <row r="91">
          <cell r="A91">
            <v>311460</v>
          </cell>
          <cell r="B91" t="str">
            <v>CARRANCAS</v>
          </cell>
          <cell r="C91" t="str">
            <v>MG</v>
          </cell>
          <cell r="D91">
            <v>77921</v>
          </cell>
          <cell r="E91">
            <v>432422</v>
          </cell>
          <cell r="F91"/>
          <cell r="G91"/>
          <cell r="H91"/>
          <cell r="I91"/>
        </row>
        <row r="92">
          <cell r="A92">
            <v>313480</v>
          </cell>
          <cell r="B92" t="str">
            <v>JACUI</v>
          </cell>
          <cell r="C92" t="str">
            <v>MG</v>
          </cell>
          <cell r="D92">
            <v>26679</v>
          </cell>
          <cell r="E92">
            <v>501913</v>
          </cell>
          <cell r="F92"/>
          <cell r="G92"/>
          <cell r="H92"/>
          <cell r="I92"/>
        </row>
        <row r="93">
          <cell r="A93">
            <v>420310</v>
          </cell>
          <cell r="B93" t="str">
            <v>CAIBI</v>
          </cell>
          <cell r="C93" t="str">
            <v>SC</v>
          </cell>
          <cell r="D93">
            <v>89953</v>
          </cell>
          <cell r="E93">
            <v>288465</v>
          </cell>
          <cell r="F93"/>
          <cell r="G93">
            <v>254081</v>
          </cell>
          <cell r="H93"/>
          <cell r="I93"/>
        </row>
        <row r="94">
          <cell r="A94">
            <v>431820</v>
          </cell>
          <cell r="B94" t="str">
            <v>SAO FRANCISCO DE PAULA</v>
          </cell>
          <cell r="C94" t="str">
            <v>RS</v>
          </cell>
          <cell r="D94">
            <v>380296</v>
          </cell>
          <cell r="E94">
            <v>1102168</v>
          </cell>
          <cell r="F94"/>
          <cell r="G94"/>
          <cell r="H94"/>
          <cell r="I94"/>
        </row>
        <row r="95">
          <cell r="A95">
            <v>314080</v>
          </cell>
          <cell r="B95" t="str">
            <v>MATIAS BARBOSA</v>
          </cell>
          <cell r="C95" t="str">
            <v>MG</v>
          </cell>
          <cell r="D95">
            <v>383971</v>
          </cell>
          <cell r="E95">
            <v>1461837</v>
          </cell>
          <cell r="F95"/>
          <cell r="G95"/>
          <cell r="H95"/>
          <cell r="I95"/>
        </row>
        <row r="96">
          <cell r="A96">
            <v>320435</v>
          </cell>
          <cell r="B96" t="str">
            <v>RIO BANANAL</v>
          </cell>
          <cell r="C96" t="str">
            <v>ES</v>
          </cell>
          <cell r="D96">
            <v>134958</v>
          </cell>
          <cell r="E96">
            <v>1489129</v>
          </cell>
          <cell r="F96">
            <v>3</v>
          </cell>
          <cell r="G96"/>
          <cell r="H96"/>
          <cell r="I96"/>
        </row>
        <row r="97">
          <cell r="A97">
            <v>310360</v>
          </cell>
          <cell r="B97" t="str">
            <v>ARANTINA</v>
          </cell>
          <cell r="C97" t="str">
            <v>MG</v>
          </cell>
          <cell r="D97">
            <v>34541</v>
          </cell>
          <cell r="E97">
            <v>800475</v>
          </cell>
          <cell r="F97"/>
          <cell r="G97"/>
          <cell r="H97"/>
          <cell r="I97"/>
        </row>
        <row r="98">
          <cell r="A98">
            <v>421755</v>
          </cell>
          <cell r="B98" t="str">
            <v>SERRA ALTA</v>
          </cell>
          <cell r="C98" t="str">
            <v>SC</v>
          </cell>
          <cell r="D98">
            <v>32992</v>
          </cell>
          <cell r="E98">
            <v>103640</v>
          </cell>
          <cell r="F98"/>
          <cell r="G98">
            <v>117674</v>
          </cell>
          <cell r="H98"/>
          <cell r="I98"/>
        </row>
        <row r="99">
          <cell r="A99">
            <v>310070</v>
          </cell>
          <cell r="B99" t="str">
            <v>AGUA COMPRIDA</v>
          </cell>
          <cell r="C99" t="str">
            <v>MG</v>
          </cell>
          <cell r="D99"/>
          <cell r="E99">
            <v>645770</v>
          </cell>
          <cell r="F99"/>
          <cell r="G99"/>
          <cell r="H99"/>
          <cell r="I99"/>
        </row>
        <row r="100">
          <cell r="A100">
            <v>311050</v>
          </cell>
          <cell r="B100" t="str">
            <v>CAMANDUCAIA</v>
          </cell>
          <cell r="C100" t="str">
            <v>MG</v>
          </cell>
          <cell r="D100">
            <v>103478</v>
          </cell>
          <cell r="E100">
            <v>1860218</v>
          </cell>
          <cell r="F100"/>
          <cell r="G100"/>
          <cell r="H100"/>
          <cell r="I100"/>
        </row>
        <row r="101">
          <cell r="A101">
            <v>312385</v>
          </cell>
          <cell r="B101" t="str">
            <v>ENTRE FOLHAS</v>
          </cell>
          <cell r="C101" t="str">
            <v>MG</v>
          </cell>
          <cell r="D101">
            <v>41525</v>
          </cell>
          <cell r="E101">
            <v>1851204</v>
          </cell>
          <cell r="F101"/>
          <cell r="G101"/>
          <cell r="H101"/>
          <cell r="I101"/>
        </row>
        <row r="102">
          <cell r="A102">
            <v>311270</v>
          </cell>
          <cell r="B102" t="str">
            <v>CAPITAO ENEAS</v>
          </cell>
          <cell r="C102" t="str">
            <v>MG</v>
          </cell>
          <cell r="D102">
            <v>174701</v>
          </cell>
          <cell r="E102">
            <v>1271362</v>
          </cell>
          <cell r="F102"/>
          <cell r="G102"/>
          <cell r="H102"/>
          <cell r="I102"/>
        </row>
        <row r="103">
          <cell r="A103">
            <v>317220</v>
          </cell>
          <cell r="B103" t="str">
            <v>WENCESLAU BRAZ</v>
          </cell>
          <cell r="C103" t="str">
            <v>MG</v>
          </cell>
          <cell r="D103">
            <v>29838</v>
          </cell>
          <cell r="E103">
            <v>929093</v>
          </cell>
          <cell r="F103"/>
          <cell r="G103"/>
          <cell r="H103"/>
          <cell r="I103"/>
        </row>
        <row r="104">
          <cell r="A104">
            <v>313055</v>
          </cell>
          <cell r="B104" t="str">
            <v>IMBE DE MINAS</v>
          </cell>
          <cell r="C104" t="str">
            <v>MG</v>
          </cell>
          <cell r="D104">
            <v>5369</v>
          </cell>
          <cell r="E104">
            <v>103885831</v>
          </cell>
          <cell r="F104"/>
          <cell r="G104"/>
          <cell r="H104"/>
          <cell r="I104"/>
        </row>
        <row r="105">
          <cell r="A105">
            <v>311100</v>
          </cell>
          <cell r="B105" t="str">
            <v>CAMPESTRE</v>
          </cell>
          <cell r="C105" t="str">
            <v>MG</v>
          </cell>
          <cell r="D105">
            <v>234313</v>
          </cell>
          <cell r="E105">
            <v>1642982</v>
          </cell>
          <cell r="F105"/>
          <cell r="G105"/>
          <cell r="H105"/>
          <cell r="I105"/>
        </row>
        <row r="106">
          <cell r="A106">
            <v>421020</v>
          </cell>
          <cell r="B106" t="str">
            <v>MAJOR GERCINO</v>
          </cell>
          <cell r="C106" t="str">
            <v>SC</v>
          </cell>
          <cell r="D106">
            <v>61224</v>
          </cell>
          <cell r="E106">
            <v>532762</v>
          </cell>
          <cell r="F106"/>
          <cell r="G106">
            <v>512874</v>
          </cell>
          <cell r="H106"/>
          <cell r="I106"/>
        </row>
        <row r="107">
          <cell r="A107">
            <v>421310</v>
          </cell>
          <cell r="B107" t="str">
            <v>PIRATUBA</v>
          </cell>
          <cell r="C107" t="str">
            <v>SC</v>
          </cell>
          <cell r="D107">
            <v>94050</v>
          </cell>
          <cell r="E107">
            <v>561859</v>
          </cell>
          <cell r="F107">
            <v>35849</v>
          </cell>
          <cell r="G107">
            <v>706425</v>
          </cell>
          <cell r="H107"/>
          <cell r="I107"/>
        </row>
        <row r="108">
          <cell r="A108">
            <v>310210</v>
          </cell>
          <cell r="B108" t="str">
            <v>ALTO RIO DOCE</v>
          </cell>
          <cell r="C108" t="str">
            <v>MG</v>
          </cell>
          <cell r="D108">
            <v>95022</v>
          </cell>
          <cell r="E108">
            <v>3286004</v>
          </cell>
          <cell r="F108"/>
          <cell r="G108"/>
          <cell r="H108"/>
          <cell r="I108"/>
        </row>
        <row r="109">
          <cell r="A109">
            <v>315010</v>
          </cell>
          <cell r="B109" t="str">
            <v>PIAU</v>
          </cell>
          <cell r="C109" t="str">
            <v>MG</v>
          </cell>
          <cell r="D109">
            <v>37960</v>
          </cell>
          <cell r="E109">
            <v>985145</v>
          </cell>
          <cell r="F109"/>
          <cell r="G109"/>
          <cell r="H109"/>
          <cell r="I109"/>
        </row>
        <row r="110">
          <cell r="A110">
            <v>315200</v>
          </cell>
          <cell r="B110" t="str">
            <v>POMPEU</v>
          </cell>
          <cell r="C110" t="str">
            <v>MG</v>
          </cell>
          <cell r="D110">
            <v>239901</v>
          </cell>
          <cell r="E110">
            <v>3307132</v>
          </cell>
          <cell r="F110"/>
          <cell r="G110"/>
          <cell r="H110"/>
          <cell r="I110"/>
        </row>
        <row r="111">
          <cell r="A111">
            <v>316770</v>
          </cell>
          <cell r="B111" t="str">
            <v>SOBRALIA</v>
          </cell>
          <cell r="C111" t="str">
            <v>MG</v>
          </cell>
          <cell r="D111">
            <v>71926</v>
          </cell>
          <cell r="E111">
            <v>508735</v>
          </cell>
          <cell r="F111"/>
          <cell r="G111"/>
          <cell r="H111"/>
          <cell r="I111"/>
        </row>
        <row r="112">
          <cell r="A112">
            <v>431360</v>
          </cell>
          <cell r="B112" t="str">
            <v>PAIM FILHO</v>
          </cell>
          <cell r="C112" t="str">
            <v>RS</v>
          </cell>
          <cell r="D112">
            <v>69029</v>
          </cell>
          <cell r="E112">
            <v>442761</v>
          </cell>
          <cell r="F112"/>
          <cell r="G112"/>
          <cell r="H112"/>
          <cell r="I112"/>
        </row>
        <row r="113">
          <cell r="A113">
            <v>313330</v>
          </cell>
          <cell r="B113" t="str">
            <v>ITAOBIM</v>
          </cell>
          <cell r="C113" t="str">
            <v>MG</v>
          </cell>
          <cell r="D113">
            <v>36657</v>
          </cell>
          <cell r="E113">
            <v>2725588</v>
          </cell>
          <cell r="F113"/>
          <cell r="G113"/>
          <cell r="H113"/>
          <cell r="I113"/>
        </row>
        <row r="114">
          <cell r="A114">
            <v>310770</v>
          </cell>
          <cell r="B114" t="str">
            <v>BOM JESUS DO AMPARO</v>
          </cell>
          <cell r="C114" t="str">
            <v>MG</v>
          </cell>
          <cell r="D114">
            <v>72705</v>
          </cell>
          <cell r="E114">
            <v>359987</v>
          </cell>
          <cell r="F114"/>
          <cell r="G114"/>
          <cell r="H114"/>
          <cell r="I114"/>
        </row>
        <row r="115">
          <cell r="A115">
            <v>510455</v>
          </cell>
          <cell r="B115" t="str">
            <v>ITAUBA</v>
          </cell>
          <cell r="C115" t="str">
            <v>MT</v>
          </cell>
          <cell r="D115">
            <v>58861</v>
          </cell>
          <cell r="E115">
            <v>302774</v>
          </cell>
          <cell r="F115"/>
          <cell r="G115"/>
          <cell r="H115"/>
          <cell r="I115"/>
        </row>
        <row r="116">
          <cell r="A116">
            <v>432310</v>
          </cell>
          <cell r="B116" t="str">
            <v>VICENTE DUTRA</v>
          </cell>
          <cell r="C116" t="str">
            <v>RS</v>
          </cell>
          <cell r="D116">
            <v>85443</v>
          </cell>
          <cell r="E116">
            <v>243131</v>
          </cell>
          <cell r="F116"/>
          <cell r="G116">
            <v>231897</v>
          </cell>
          <cell r="H116"/>
          <cell r="I116"/>
        </row>
        <row r="117">
          <cell r="A117">
            <v>411230</v>
          </cell>
          <cell r="B117" t="str">
            <v>JAPIRA</v>
          </cell>
          <cell r="C117" t="str">
            <v>PR</v>
          </cell>
          <cell r="D117"/>
          <cell r="E117">
            <v>428472</v>
          </cell>
          <cell r="F117"/>
          <cell r="G117"/>
          <cell r="H117"/>
          <cell r="I117"/>
        </row>
        <row r="118">
          <cell r="A118">
            <v>310960</v>
          </cell>
          <cell r="B118" t="str">
            <v>CACHOEIRA DA PRATA</v>
          </cell>
          <cell r="C118" t="str">
            <v>MG</v>
          </cell>
          <cell r="D118">
            <v>104506</v>
          </cell>
          <cell r="E118">
            <v>876718</v>
          </cell>
          <cell r="F118"/>
          <cell r="G118"/>
          <cell r="H118"/>
          <cell r="I118"/>
        </row>
        <row r="119">
          <cell r="A119">
            <v>316760</v>
          </cell>
          <cell r="B119" t="str">
            <v>SIMONESIA</v>
          </cell>
          <cell r="C119" t="str">
            <v>MG</v>
          </cell>
          <cell r="D119">
            <v>75912</v>
          </cell>
          <cell r="E119">
            <v>32278561</v>
          </cell>
          <cell r="F119"/>
          <cell r="G119"/>
          <cell r="H119"/>
          <cell r="I119"/>
        </row>
        <row r="120">
          <cell r="A120">
            <v>313868</v>
          </cell>
          <cell r="B120" t="str">
            <v>LUISLANDIA</v>
          </cell>
          <cell r="C120" t="str">
            <v>MG</v>
          </cell>
          <cell r="D120">
            <v>51847</v>
          </cell>
          <cell r="E120">
            <v>872317</v>
          </cell>
          <cell r="F120"/>
          <cell r="G120"/>
          <cell r="H120"/>
          <cell r="I120"/>
        </row>
        <row r="121">
          <cell r="A121">
            <v>313520</v>
          </cell>
          <cell r="B121" t="str">
            <v>JANUARIA</v>
          </cell>
          <cell r="C121" t="str">
            <v>MG</v>
          </cell>
          <cell r="D121">
            <v>399142</v>
          </cell>
          <cell r="E121">
            <v>2458314</v>
          </cell>
          <cell r="F121"/>
          <cell r="G121"/>
          <cell r="H121"/>
          <cell r="I121"/>
        </row>
        <row r="122">
          <cell r="A122">
            <v>315370</v>
          </cell>
          <cell r="B122" t="str">
            <v>QUARTEL GERAL</v>
          </cell>
          <cell r="C122" t="str">
            <v>MG</v>
          </cell>
          <cell r="D122">
            <v>111683</v>
          </cell>
          <cell r="E122">
            <v>440942</v>
          </cell>
          <cell r="F122"/>
          <cell r="G122"/>
          <cell r="H122"/>
          <cell r="I122"/>
        </row>
        <row r="123">
          <cell r="A123">
            <v>312695</v>
          </cell>
          <cell r="B123" t="str">
            <v>FREI LAGONEGRO</v>
          </cell>
          <cell r="C123" t="str">
            <v>MG</v>
          </cell>
          <cell r="D123">
            <v>33111</v>
          </cell>
          <cell r="E123">
            <v>342080</v>
          </cell>
          <cell r="F123"/>
          <cell r="G123"/>
          <cell r="H123"/>
          <cell r="I123"/>
        </row>
        <row r="124">
          <cell r="A124">
            <v>353210</v>
          </cell>
          <cell r="B124" t="str">
            <v>MURUTINGA DO SUL</v>
          </cell>
          <cell r="C124" t="str">
            <v>SP</v>
          </cell>
          <cell r="D124"/>
          <cell r="E124"/>
          <cell r="F124"/>
          <cell r="G124"/>
          <cell r="H124"/>
          <cell r="I124"/>
        </row>
        <row r="125">
          <cell r="A125">
            <v>430064</v>
          </cell>
          <cell r="B125" t="str">
            <v>AMETISTA DO SUL</v>
          </cell>
          <cell r="C125" t="str">
            <v>RS</v>
          </cell>
          <cell r="D125">
            <v>67389</v>
          </cell>
          <cell r="E125">
            <v>347928</v>
          </cell>
          <cell r="F125"/>
          <cell r="G125">
            <v>362119</v>
          </cell>
          <cell r="H125"/>
          <cell r="I125"/>
        </row>
        <row r="126">
          <cell r="A126">
            <v>310150</v>
          </cell>
          <cell r="B126" t="str">
            <v>ALEM PARAIBA</v>
          </cell>
          <cell r="C126" t="str">
            <v>MG</v>
          </cell>
          <cell r="D126">
            <v>278385</v>
          </cell>
          <cell r="E126">
            <v>2037394</v>
          </cell>
          <cell r="F126"/>
          <cell r="G126"/>
          <cell r="H126"/>
          <cell r="I126"/>
        </row>
        <row r="127">
          <cell r="A127">
            <v>430350</v>
          </cell>
          <cell r="B127" t="str">
            <v>CAMAQUA</v>
          </cell>
          <cell r="C127" t="str">
            <v>RS</v>
          </cell>
          <cell r="D127">
            <v>442640</v>
          </cell>
          <cell r="E127">
            <v>2196706</v>
          </cell>
          <cell r="F127"/>
          <cell r="G127"/>
          <cell r="H127"/>
          <cell r="I127"/>
        </row>
        <row r="128">
          <cell r="A128">
            <v>313070</v>
          </cell>
          <cell r="B128" t="str">
            <v>INDIANOPOLIS</v>
          </cell>
          <cell r="C128" t="str">
            <v>MG</v>
          </cell>
          <cell r="D128">
            <v>156798</v>
          </cell>
          <cell r="E128">
            <v>1016237</v>
          </cell>
          <cell r="F128"/>
          <cell r="G128"/>
          <cell r="H128"/>
          <cell r="I128"/>
        </row>
        <row r="129">
          <cell r="A129">
            <v>421050</v>
          </cell>
          <cell r="B129" t="str">
            <v>MARAVILHA</v>
          </cell>
          <cell r="C129" t="str">
            <v>SC</v>
          </cell>
          <cell r="D129">
            <v>538829</v>
          </cell>
          <cell r="E129">
            <v>3427778</v>
          </cell>
          <cell r="F129"/>
          <cell r="G129">
            <v>3279507</v>
          </cell>
          <cell r="H129"/>
          <cell r="I129"/>
        </row>
        <row r="130">
          <cell r="A130">
            <v>313230</v>
          </cell>
          <cell r="B130" t="str">
            <v>ITAIPE</v>
          </cell>
          <cell r="C130" t="str">
            <v>MG</v>
          </cell>
          <cell r="D130">
            <v>35677</v>
          </cell>
          <cell r="E130">
            <v>576581</v>
          </cell>
          <cell r="F130"/>
          <cell r="G130"/>
          <cell r="H130"/>
          <cell r="I130"/>
        </row>
        <row r="131">
          <cell r="A131">
            <v>312270</v>
          </cell>
          <cell r="B131" t="str">
            <v>DOM SILVERIO</v>
          </cell>
          <cell r="C131" t="str">
            <v>MG</v>
          </cell>
          <cell r="D131">
            <v>158173</v>
          </cell>
          <cell r="E131">
            <v>593349</v>
          </cell>
          <cell r="F131"/>
          <cell r="G131"/>
          <cell r="H131"/>
          <cell r="I131"/>
        </row>
        <row r="132">
          <cell r="A132">
            <v>312520</v>
          </cell>
          <cell r="B132" t="str">
            <v>FAMA</v>
          </cell>
          <cell r="C132" t="str">
            <v>MG</v>
          </cell>
          <cell r="D132"/>
          <cell r="E132">
            <v>2057687</v>
          </cell>
          <cell r="F132"/>
          <cell r="G132"/>
          <cell r="H132"/>
          <cell r="I132"/>
        </row>
        <row r="133">
          <cell r="A133">
            <v>354900</v>
          </cell>
          <cell r="B133" t="str">
            <v>SAO FRANCISCO</v>
          </cell>
          <cell r="C133" t="str">
            <v>SP</v>
          </cell>
          <cell r="D133"/>
          <cell r="E133"/>
          <cell r="F133"/>
          <cell r="G133"/>
          <cell r="H133"/>
          <cell r="I133"/>
        </row>
        <row r="134">
          <cell r="A134">
            <v>352400</v>
          </cell>
          <cell r="B134" t="str">
            <v>ITUPEVA</v>
          </cell>
          <cell r="C134" t="str">
            <v>SP</v>
          </cell>
          <cell r="D134">
            <v>493869</v>
          </cell>
          <cell r="E134">
            <v>5119140</v>
          </cell>
          <cell r="F134"/>
          <cell r="G134"/>
          <cell r="H134"/>
          <cell r="I134"/>
        </row>
        <row r="135">
          <cell r="A135">
            <v>312420</v>
          </cell>
          <cell r="B135" t="str">
            <v>ESPERA FELIZ</v>
          </cell>
          <cell r="C135" t="str">
            <v>MG</v>
          </cell>
          <cell r="D135">
            <v>218327</v>
          </cell>
          <cell r="E135">
            <v>2760672</v>
          </cell>
          <cell r="F135"/>
          <cell r="G135"/>
          <cell r="H135"/>
          <cell r="I135"/>
        </row>
        <row r="136">
          <cell r="A136">
            <v>314990</v>
          </cell>
          <cell r="B136" t="str">
            <v>PERDOES</v>
          </cell>
          <cell r="C136" t="str">
            <v>MG</v>
          </cell>
          <cell r="D136">
            <v>7395</v>
          </cell>
          <cell r="E136">
            <v>264242</v>
          </cell>
          <cell r="F136"/>
          <cell r="G136"/>
          <cell r="H136"/>
          <cell r="I136"/>
        </row>
        <row r="137">
          <cell r="A137">
            <v>351385</v>
          </cell>
          <cell r="B137" t="str">
            <v>DIRCE REIS</v>
          </cell>
          <cell r="C137" t="str">
            <v>SP</v>
          </cell>
          <cell r="D137">
            <v>19737</v>
          </cell>
          <cell r="E137">
            <v>100950</v>
          </cell>
          <cell r="F137"/>
          <cell r="G137"/>
          <cell r="H137"/>
          <cell r="I137"/>
        </row>
        <row r="138">
          <cell r="A138">
            <v>310600</v>
          </cell>
          <cell r="B138" t="str">
            <v>BELA VISTA DE MINAS</v>
          </cell>
          <cell r="C138" t="str">
            <v>MG</v>
          </cell>
          <cell r="D138">
            <v>159460</v>
          </cell>
          <cell r="E138">
            <v>2382125</v>
          </cell>
          <cell r="F138"/>
          <cell r="G138"/>
          <cell r="H138"/>
          <cell r="I138"/>
        </row>
        <row r="139">
          <cell r="A139">
            <v>421740</v>
          </cell>
          <cell r="B139" t="str">
            <v>SCHROEDER</v>
          </cell>
          <cell r="C139" t="str">
            <v>SC</v>
          </cell>
          <cell r="D139">
            <v>231337</v>
          </cell>
          <cell r="E139">
            <v>879963</v>
          </cell>
          <cell r="F139">
            <v>122241</v>
          </cell>
          <cell r="G139"/>
          <cell r="H139"/>
          <cell r="I139"/>
        </row>
        <row r="140">
          <cell r="A140">
            <v>420470</v>
          </cell>
          <cell r="B140" t="str">
            <v>CUNHA PORA</v>
          </cell>
          <cell r="C140" t="str">
            <v>SC</v>
          </cell>
          <cell r="D140">
            <v>158362</v>
          </cell>
          <cell r="E140">
            <v>304848</v>
          </cell>
          <cell r="F140"/>
          <cell r="G140">
            <v>321314</v>
          </cell>
          <cell r="H140"/>
          <cell r="I140"/>
        </row>
        <row r="141">
          <cell r="A141">
            <v>312810</v>
          </cell>
          <cell r="B141" t="str">
            <v>GUAPE</v>
          </cell>
          <cell r="C141" t="str">
            <v>MG</v>
          </cell>
          <cell r="D141">
            <v>19094</v>
          </cell>
          <cell r="E141">
            <v>532534</v>
          </cell>
          <cell r="F141"/>
          <cell r="G141"/>
          <cell r="H141"/>
          <cell r="I141"/>
        </row>
        <row r="142">
          <cell r="A142">
            <v>311420</v>
          </cell>
          <cell r="B142" t="str">
            <v>CARMO DO CAJURU</v>
          </cell>
          <cell r="C142" t="str">
            <v>MG</v>
          </cell>
          <cell r="D142">
            <v>263015</v>
          </cell>
          <cell r="E142">
            <v>2300313</v>
          </cell>
          <cell r="F142"/>
          <cell r="G142"/>
          <cell r="H142"/>
          <cell r="I142"/>
        </row>
        <row r="143">
          <cell r="A143">
            <v>314920</v>
          </cell>
          <cell r="B143" t="str">
            <v>PEDRINOPOLIS</v>
          </cell>
          <cell r="C143" t="str">
            <v>MG</v>
          </cell>
          <cell r="D143">
            <v>17301</v>
          </cell>
          <cell r="E143">
            <v>260430</v>
          </cell>
          <cell r="F143"/>
          <cell r="G143"/>
          <cell r="H143"/>
          <cell r="I143"/>
        </row>
        <row r="144">
          <cell r="A144">
            <v>311030</v>
          </cell>
          <cell r="B144" t="str">
            <v>CALDAS</v>
          </cell>
          <cell r="C144" t="str">
            <v>MG</v>
          </cell>
          <cell r="D144">
            <v>73911</v>
          </cell>
          <cell r="E144">
            <v>1063019</v>
          </cell>
          <cell r="F144"/>
          <cell r="G144"/>
          <cell r="H144"/>
          <cell r="I144"/>
        </row>
        <row r="145">
          <cell r="A145">
            <v>420480</v>
          </cell>
          <cell r="B145" t="str">
            <v>CURITIBANOS</v>
          </cell>
          <cell r="C145" t="str">
            <v>SC</v>
          </cell>
          <cell r="D145">
            <v>586717</v>
          </cell>
          <cell r="E145">
            <v>2714231</v>
          </cell>
          <cell r="F145"/>
          <cell r="G145"/>
          <cell r="H145"/>
          <cell r="I145"/>
        </row>
        <row r="146">
          <cell r="A146">
            <v>431775</v>
          </cell>
          <cell r="B146" t="str">
            <v>SANTO ANTONIO DO PLANALTO</v>
          </cell>
          <cell r="C146" t="str">
            <v>RS</v>
          </cell>
          <cell r="D146">
            <v>28915</v>
          </cell>
          <cell r="E146">
            <v>163478</v>
          </cell>
          <cell r="F146">
            <v>8223</v>
          </cell>
          <cell r="G146">
            <v>161435</v>
          </cell>
          <cell r="H146"/>
          <cell r="I146"/>
        </row>
        <row r="147">
          <cell r="A147">
            <v>314210</v>
          </cell>
          <cell r="B147" t="str">
            <v>MIRADOURO</v>
          </cell>
          <cell r="C147" t="str">
            <v>MG</v>
          </cell>
          <cell r="D147">
            <v>132853</v>
          </cell>
          <cell r="E147">
            <v>927588</v>
          </cell>
          <cell r="F147"/>
          <cell r="G147"/>
          <cell r="H147"/>
          <cell r="I147"/>
        </row>
        <row r="148">
          <cell r="A148">
            <v>313860</v>
          </cell>
          <cell r="B148" t="str">
            <v>LIMA DUARTE</v>
          </cell>
          <cell r="C148" t="str">
            <v>MG</v>
          </cell>
          <cell r="D148">
            <v>164771</v>
          </cell>
          <cell r="E148">
            <v>2044953</v>
          </cell>
          <cell r="F148"/>
          <cell r="G148"/>
          <cell r="H148"/>
          <cell r="I148"/>
        </row>
        <row r="149">
          <cell r="A149">
            <v>311205</v>
          </cell>
          <cell r="B149" t="str">
            <v>CANTAGALO</v>
          </cell>
          <cell r="C149" t="str">
            <v>MG</v>
          </cell>
          <cell r="D149">
            <v>37599</v>
          </cell>
          <cell r="E149">
            <v>630614</v>
          </cell>
          <cell r="F149"/>
          <cell r="G149"/>
          <cell r="H149"/>
          <cell r="I149"/>
        </row>
        <row r="150">
          <cell r="A150">
            <v>311380</v>
          </cell>
          <cell r="B150" t="str">
            <v>CARMESIA</v>
          </cell>
          <cell r="C150" t="str">
            <v>MG</v>
          </cell>
          <cell r="D150">
            <v>87351</v>
          </cell>
          <cell r="E150">
            <v>1088866</v>
          </cell>
          <cell r="F150"/>
          <cell r="G150"/>
          <cell r="H150"/>
          <cell r="I150"/>
        </row>
        <row r="151">
          <cell r="A151">
            <v>316180</v>
          </cell>
          <cell r="B151" t="str">
            <v>SAO GONCALO DO PARA</v>
          </cell>
          <cell r="C151" t="str">
            <v>MG</v>
          </cell>
          <cell r="D151">
            <v>115294</v>
          </cell>
          <cell r="E151">
            <v>1057837</v>
          </cell>
          <cell r="F151"/>
          <cell r="G151"/>
          <cell r="H151"/>
          <cell r="I151"/>
        </row>
        <row r="152">
          <cell r="A152">
            <v>312370</v>
          </cell>
          <cell r="B152" t="str">
            <v>ENGENHEIRO CALDAS</v>
          </cell>
          <cell r="C152" t="str">
            <v>MG</v>
          </cell>
          <cell r="D152">
            <v>44690</v>
          </cell>
          <cell r="E152">
            <v>984182</v>
          </cell>
          <cell r="F152"/>
          <cell r="G152"/>
          <cell r="H152"/>
          <cell r="I152"/>
        </row>
        <row r="153">
          <cell r="A153">
            <v>520860</v>
          </cell>
          <cell r="B153" t="str">
            <v>GOIANESIA</v>
          </cell>
          <cell r="C153" t="str">
            <v>GO</v>
          </cell>
          <cell r="D153">
            <v>364573</v>
          </cell>
          <cell r="E153">
            <v>7264175</v>
          </cell>
          <cell r="F153"/>
          <cell r="G153"/>
          <cell r="H153"/>
          <cell r="I153"/>
        </row>
        <row r="154">
          <cell r="A154">
            <v>510850</v>
          </cell>
          <cell r="B154" t="str">
            <v>VERA</v>
          </cell>
          <cell r="C154" t="str">
            <v>MT</v>
          </cell>
          <cell r="D154">
            <v>140956</v>
          </cell>
          <cell r="E154">
            <v>221951</v>
          </cell>
          <cell r="F154"/>
          <cell r="G154"/>
          <cell r="H154"/>
          <cell r="I154"/>
        </row>
        <row r="155">
          <cell r="A155">
            <v>312590</v>
          </cell>
          <cell r="B155" t="str">
            <v>FERROS</v>
          </cell>
          <cell r="C155" t="str">
            <v>MG</v>
          </cell>
          <cell r="D155">
            <v>154696</v>
          </cell>
          <cell r="E155">
            <v>1651765</v>
          </cell>
          <cell r="F155"/>
          <cell r="G155"/>
          <cell r="H155"/>
          <cell r="I155"/>
        </row>
        <row r="156">
          <cell r="A156">
            <v>314795</v>
          </cell>
          <cell r="B156" t="str">
            <v>PATIS</v>
          </cell>
          <cell r="C156" t="str">
            <v>MG</v>
          </cell>
          <cell r="D156">
            <v>46442</v>
          </cell>
          <cell r="E156">
            <v>592842</v>
          </cell>
          <cell r="F156"/>
          <cell r="G156"/>
          <cell r="H156"/>
          <cell r="I156"/>
        </row>
        <row r="157">
          <cell r="A157">
            <v>313710</v>
          </cell>
          <cell r="B157" t="str">
            <v>LAGAMAR</v>
          </cell>
          <cell r="C157" t="str">
            <v>MG</v>
          </cell>
          <cell r="D157">
            <v>10084</v>
          </cell>
          <cell r="E157">
            <v>159848</v>
          </cell>
          <cell r="F157"/>
          <cell r="G157"/>
          <cell r="H157"/>
          <cell r="I157"/>
        </row>
        <row r="158">
          <cell r="A158">
            <v>312630</v>
          </cell>
          <cell r="B158" t="str">
            <v>FORTALEZA DE MINAS</v>
          </cell>
          <cell r="C158" t="str">
            <v>MG</v>
          </cell>
          <cell r="D158">
            <v>14317</v>
          </cell>
          <cell r="E158">
            <v>426493</v>
          </cell>
          <cell r="F158"/>
          <cell r="G158"/>
          <cell r="H158"/>
          <cell r="I158"/>
        </row>
        <row r="159">
          <cell r="A159">
            <v>312260</v>
          </cell>
          <cell r="B159" t="str">
            <v>DOM JOAQUIM</v>
          </cell>
          <cell r="C159" t="str">
            <v>MG</v>
          </cell>
          <cell r="D159">
            <v>105526</v>
          </cell>
          <cell r="E159">
            <v>624221</v>
          </cell>
          <cell r="F159"/>
          <cell r="G159"/>
          <cell r="H159"/>
          <cell r="I159"/>
        </row>
        <row r="160">
          <cell r="A160">
            <v>420050</v>
          </cell>
          <cell r="B160" t="str">
            <v>AGUAS DE CHAPECO</v>
          </cell>
          <cell r="C160" t="str">
            <v>SC</v>
          </cell>
          <cell r="D160">
            <v>88420</v>
          </cell>
          <cell r="E160">
            <v>484114</v>
          </cell>
          <cell r="F160"/>
          <cell r="G160">
            <v>457474</v>
          </cell>
          <cell r="H160"/>
          <cell r="I160"/>
        </row>
        <row r="161">
          <cell r="A161">
            <v>314480</v>
          </cell>
          <cell r="B161" t="str">
            <v>NOVA LIMA</v>
          </cell>
          <cell r="C161" t="str">
            <v>MG</v>
          </cell>
          <cell r="D161">
            <v>1536</v>
          </cell>
          <cell r="E161">
            <v>80639950</v>
          </cell>
          <cell r="F161"/>
          <cell r="G161"/>
          <cell r="H161"/>
          <cell r="I161"/>
        </row>
        <row r="162">
          <cell r="A162">
            <v>312500</v>
          </cell>
          <cell r="B162" t="str">
            <v>EWBANK DA CAMARA</v>
          </cell>
          <cell r="C162" t="str">
            <v>MG</v>
          </cell>
          <cell r="D162">
            <v>167</v>
          </cell>
          <cell r="E162">
            <v>272230</v>
          </cell>
          <cell r="F162"/>
          <cell r="G162"/>
          <cell r="H162"/>
          <cell r="I162"/>
        </row>
        <row r="163">
          <cell r="A163">
            <v>430055</v>
          </cell>
          <cell r="B163" t="str">
            <v>ALTO ALEGRE</v>
          </cell>
          <cell r="C163" t="str">
            <v>RS</v>
          </cell>
          <cell r="D163">
            <v>77401</v>
          </cell>
          <cell r="E163">
            <v>274276</v>
          </cell>
          <cell r="F163"/>
          <cell r="G163"/>
          <cell r="H163"/>
          <cell r="I163"/>
        </row>
        <row r="164">
          <cell r="A164">
            <v>314675</v>
          </cell>
          <cell r="B164" t="str">
            <v>PALMOPOLIS</v>
          </cell>
          <cell r="C164" t="str">
            <v>MG</v>
          </cell>
          <cell r="D164">
            <v>126414</v>
          </cell>
          <cell r="E164">
            <v>939628</v>
          </cell>
          <cell r="F164"/>
          <cell r="G164"/>
          <cell r="H164"/>
          <cell r="I164"/>
        </row>
        <row r="165">
          <cell r="A165">
            <v>314490</v>
          </cell>
          <cell r="B165" t="str">
            <v>NOVA MODICA</v>
          </cell>
          <cell r="C165" t="str">
            <v>MG</v>
          </cell>
          <cell r="D165"/>
          <cell r="E165">
            <v>272663</v>
          </cell>
          <cell r="F165"/>
          <cell r="G165"/>
          <cell r="H165"/>
          <cell r="I165"/>
        </row>
        <row r="166">
          <cell r="A166">
            <v>310160</v>
          </cell>
          <cell r="B166" t="str">
            <v>ALFENAS</v>
          </cell>
          <cell r="C166" t="str">
            <v>MG</v>
          </cell>
          <cell r="D166">
            <v>46118</v>
          </cell>
          <cell r="E166">
            <v>653059</v>
          </cell>
          <cell r="F166"/>
          <cell r="G166"/>
          <cell r="H166"/>
          <cell r="I166"/>
        </row>
        <row r="167">
          <cell r="A167">
            <v>421090</v>
          </cell>
          <cell r="B167" t="str">
            <v>MODELO</v>
          </cell>
          <cell r="C167" t="str">
            <v>SC</v>
          </cell>
          <cell r="D167">
            <v>60379</v>
          </cell>
          <cell r="E167">
            <v>341748</v>
          </cell>
          <cell r="F167"/>
          <cell r="G167">
            <v>317321</v>
          </cell>
          <cell r="H167"/>
          <cell r="I167"/>
        </row>
        <row r="168">
          <cell r="A168">
            <v>430258</v>
          </cell>
          <cell r="B168" t="str">
            <v>BOZANO</v>
          </cell>
          <cell r="C168" t="str">
            <v>RS</v>
          </cell>
          <cell r="D168">
            <v>47155</v>
          </cell>
          <cell r="E168">
            <v>485281</v>
          </cell>
          <cell r="F168"/>
          <cell r="G168"/>
          <cell r="H168"/>
          <cell r="I168"/>
        </row>
        <row r="169">
          <cell r="A169">
            <v>310665</v>
          </cell>
          <cell r="B169" t="str">
            <v>BERIZAL</v>
          </cell>
          <cell r="C169" t="str">
            <v>MG</v>
          </cell>
          <cell r="D169">
            <v>184</v>
          </cell>
          <cell r="E169">
            <v>882567</v>
          </cell>
          <cell r="F169"/>
          <cell r="G169"/>
          <cell r="H169"/>
          <cell r="I169"/>
        </row>
        <row r="170">
          <cell r="A170">
            <v>312560</v>
          </cell>
          <cell r="B170" t="str">
            <v>FELISBURGO</v>
          </cell>
          <cell r="C170" t="str">
            <v>MG</v>
          </cell>
          <cell r="D170">
            <v>109870</v>
          </cell>
          <cell r="E170">
            <v>522894</v>
          </cell>
          <cell r="F170"/>
          <cell r="G170"/>
          <cell r="H170"/>
          <cell r="I170"/>
        </row>
        <row r="171">
          <cell r="A171">
            <v>314030</v>
          </cell>
          <cell r="B171" t="str">
            <v>MARLIERIA</v>
          </cell>
          <cell r="C171" t="str">
            <v>MG</v>
          </cell>
          <cell r="D171">
            <v>82668</v>
          </cell>
          <cell r="E171">
            <v>904100</v>
          </cell>
          <cell r="F171"/>
          <cell r="G171"/>
          <cell r="H171"/>
          <cell r="I171"/>
        </row>
        <row r="172">
          <cell r="A172">
            <v>312870</v>
          </cell>
          <cell r="B172" t="str">
            <v>GUAXUPE</v>
          </cell>
          <cell r="C172" t="str">
            <v>MG</v>
          </cell>
          <cell r="D172">
            <v>167999</v>
          </cell>
          <cell r="E172">
            <v>81628347</v>
          </cell>
          <cell r="F172"/>
          <cell r="G172"/>
          <cell r="H172"/>
          <cell r="I172"/>
        </row>
        <row r="173">
          <cell r="A173">
            <v>316580</v>
          </cell>
          <cell r="B173" t="str">
            <v>SENADOR JOSE BENTO</v>
          </cell>
          <cell r="C173" t="str">
            <v>MG</v>
          </cell>
          <cell r="D173">
            <v>24319</v>
          </cell>
          <cell r="E173">
            <v>1021709</v>
          </cell>
          <cell r="F173"/>
          <cell r="G173"/>
          <cell r="H173"/>
          <cell r="I173"/>
        </row>
        <row r="174">
          <cell r="A174">
            <v>314650</v>
          </cell>
          <cell r="B174" t="str">
            <v>PAINS</v>
          </cell>
          <cell r="C174" t="str">
            <v>MG</v>
          </cell>
          <cell r="D174"/>
          <cell r="E174">
            <v>3095</v>
          </cell>
          <cell r="F174"/>
          <cell r="G174"/>
          <cell r="H174"/>
          <cell r="I174"/>
        </row>
        <row r="175">
          <cell r="A175">
            <v>316553</v>
          </cell>
          <cell r="B175" t="str">
            <v>SARZEDO</v>
          </cell>
          <cell r="C175" t="str">
            <v>MG</v>
          </cell>
          <cell r="D175">
            <v>1900</v>
          </cell>
          <cell r="E175">
            <v>21220804</v>
          </cell>
          <cell r="F175"/>
          <cell r="G175"/>
          <cell r="H175"/>
          <cell r="I175"/>
        </row>
        <row r="176">
          <cell r="A176">
            <v>420945</v>
          </cell>
          <cell r="B176" t="str">
            <v>LAJEADO GRANDE</v>
          </cell>
          <cell r="C176" t="str">
            <v>SC</v>
          </cell>
          <cell r="D176">
            <v>42258</v>
          </cell>
          <cell r="E176">
            <v>325382</v>
          </cell>
          <cell r="F176"/>
          <cell r="G176"/>
          <cell r="H176"/>
          <cell r="I176"/>
        </row>
        <row r="177">
          <cell r="A177">
            <v>320190</v>
          </cell>
          <cell r="B177" t="str">
            <v>DOMINGOS MARTINS</v>
          </cell>
          <cell r="C177" t="str">
            <v>ES</v>
          </cell>
          <cell r="D177">
            <v>556356</v>
          </cell>
          <cell r="E177">
            <v>2945325</v>
          </cell>
          <cell r="F177">
            <v>293</v>
          </cell>
          <cell r="G177"/>
          <cell r="H177"/>
          <cell r="I177"/>
        </row>
        <row r="178">
          <cell r="A178">
            <v>316360</v>
          </cell>
          <cell r="B178" t="str">
            <v>SAO JOSE DO MANTIMENTO</v>
          </cell>
          <cell r="C178" t="str">
            <v>MG</v>
          </cell>
          <cell r="D178">
            <v>8383</v>
          </cell>
          <cell r="E178">
            <v>412188</v>
          </cell>
          <cell r="F178"/>
          <cell r="G178"/>
          <cell r="H178"/>
          <cell r="I178"/>
        </row>
        <row r="179">
          <cell r="A179">
            <v>500440</v>
          </cell>
          <cell r="B179" t="str">
            <v>INOCENCIA</v>
          </cell>
          <cell r="C179" t="str">
            <v>MS</v>
          </cell>
          <cell r="D179"/>
          <cell r="E179"/>
          <cell r="F179"/>
          <cell r="G179"/>
          <cell r="H179"/>
          <cell r="I179"/>
        </row>
        <row r="180">
          <cell r="A180">
            <v>432280</v>
          </cell>
          <cell r="B180" t="str">
            <v>VERANOPOLIS</v>
          </cell>
          <cell r="C180" t="str">
            <v>RS</v>
          </cell>
          <cell r="D180">
            <v>233595</v>
          </cell>
          <cell r="E180">
            <v>1349917</v>
          </cell>
          <cell r="F180"/>
          <cell r="G180">
            <v>1452761</v>
          </cell>
          <cell r="H180"/>
          <cell r="I180"/>
        </row>
        <row r="181">
          <cell r="A181">
            <v>421575</v>
          </cell>
          <cell r="B181" t="str">
            <v>SAO BERNARDINO</v>
          </cell>
          <cell r="C181" t="str">
            <v>SC</v>
          </cell>
          <cell r="D181">
            <v>36101</v>
          </cell>
          <cell r="E181">
            <v>138693</v>
          </cell>
          <cell r="F181"/>
          <cell r="G181">
            <v>141323</v>
          </cell>
          <cell r="H181"/>
          <cell r="I181"/>
        </row>
        <row r="182">
          <cell r="A182">
            <v>313110</v>
          </cell>
          <cell r="B182" t="str">
            <v>INIMUTABA</v>
          </cell>
          <cell r="C182" t="str">
            <v>MG</v>
          </cell>
          <cell r="D182">
            <v>165493</v>
          </cell>
          <cell r="E182">
            <v>1304761</v>
          </cell>
          <cell r="F182"/>
          <cell r="G182"/>
          <cell r="H182"/>
          <cell r="I182"/>
        </row>
        <row r="183">
          <cell r="A183">
            <v>311440</v>
          </cell>
          <cell r="B183" t="str">
            <v>CARMO DO RIO CLARO</v>
          </cell>
          <cell r="C183" t="str">
            <v>MG</v>
          </cell>
          <cell r="D183">
            <v>987</v>
          </cell>
          <cell r="E183">
            <v>11776910</v>
          </cell>
          <cell r="F183"/>
          <cell r="G183"/>
          <cell r="H183"/>
          <cell r="I183"/>
        </row>
        <row r="184">
          <cell r="A184">
            <v>310300</v>
          </cell>
          <cell r="B184" t="str">
            <v>ANTONIO DIAS</v>
          </cell>
          <cell r="C184" t="str">
            <v>MG</v>
          </cell>
          <cell r="D184">
            <v>57548</v>
          </cell>
          <cell r="E184">
            <v>1331945</v>
          </cell>
          <cell r="F184"/>
          <cell r="G184"/>
          <cell r="H184"/>
          <cell r="I184"/>
        </row>
        <row r="185">
          <cell r="A185">
            <v>314315</v>
          </cell>
          <cell r="B185" t="str">
            <v>MONTE FORMOSO</v>
          </cell>
          <cell r="C185" t="str">
            <v>MG</v>
          </cell>
          <cell r="D185">
            <v>829</v>
          </cell>
          <cell r="E185">
            <v>25655</v>
          </cell>
          <cell r="F185"/>
          <cell r="G185"/>
          <cell r="H185"/>
          <cell r="I185"/>
        </row>
        <row r="186">
          <cell r="A186">
            <v>310920</v>
          </cell>
          <cell r="B186" t="str">
            <v>BUENOPOLIS</v>
          </cell>
          <cell r="C186" t="str">
            <v>MG</v>
          </cell>
          <cell r="D186">
            <v>27657</v>
          </cell>
          <cell r="E186">
            <v>3130514</v>
          </cell>
          <cell r="F186"/>
          <cell r="G186"/>
          <cell r="H186"/>
          <cell r="I186"/>
        </row>
        <row r="187">
          <cell r="A187">
            <v>311110</v>
          </cell>
          <cell r="B187" t="str">
            <v>CAMPINA VERDE</v>
          </cell>
          <cell r="C187" t="str">
            <v>MG</v>
          </cell>
          <cell r="D187">
            <v>182361</v>
          </cell>
          <cell r="E187">
            <v>1373172</v>
          </cell>
          <cell r="F187"/>
          <cell r="G187"/>
          <cell r="H187"/>
          <cell r="I187"/>
        </row>
        <row r="188">
          <cell r="A188">
            <v>421555</v>
          </cell>
          <cell r="B188" t="str">
            <v>SANTA HELENA</v>
          </cell>
          <cell r="C188" t="str">
            <v>SC</v>
          </cell>
          <cell r="D188">
            <v>91387</v>
          </cell>
          <cell r="E188">
            <v>393923</v>
          </cell>
          <cell r="F188"/>
          <cell r="G188">
            <v>369364</v>
          </cell>
          <cell r="H188"/>
          <cell r="I188"/>
        </row>
        <row r="189">
          <cell r="A189">
            <v>316090</v>
          </cell>
          <cell r="B189" t="str">
            <v>SAO BRAS DO SUACUI</v>
          </cell>
          <cell r="C189" t="str">
            <v>MG</v>
          </cell>
          <cell r="D189">
            <v>75476</v>
          </cell>
          <cell r="E189"/>
          <cell r="F189"/>
          <cell r="G189"/>
          <cell r="H189"/>
          <cell r="I189"/>
        </row>
        <row r="190">
          <cell r="A190">
            <v>315210</v>
          </cell>
          <cell r="B190" t="str">
            <v>PONTE NOVA</v>
          </cell>
          <cell r="C190" t="str">
            <v>MG</v>
          </cell>
          <cell r="D190">
            <v>1215896</v>
          </cell>
          <cell r="E190">
            <v>7515438</v>
          </cell>
          <cell r="F190"/>
          <cell r="G190"/>
          <cell r="H190"/>
          <cell r="I190"/>
        </row>
        <row r="191">
          <cell r="A191">
            <v>311650</v>
          </cell>
          <cell r="B191" t="str">
            <v>CLARO DOS POCOES</v>
          </cell>
          <cell r="C191" t="str">
            <v>MG</v>
          </cell>
          <cell r="D191">
            <v>103376</v>
          </cell>
          <cell r="E191">
            <v>852981</v>
          </cell>
          <cell r="F191"/>
          <cell r="G191"/>
          <cell r="H191"/>
          <cell r="I191"/>
        </row>
        <row r="192">
          <cell r="A192">
            <v>500375</v>
          </cell>
          <cell r="B192" t="str">
            <v>ELDORADO</v>
          </cell>
          <cell r="C192" t="str">
            <v>MS</v>
          </cell>
          <cell r="D192"/>
          <cell r="E192"/>
          <cell r="F192"/>
          <cell r="G192"/>
          <cell r="H192"/>
          <cell r="I192"/>
        </row>
        <row r="193">
          <cell r="A193">
            <v>313850</v>
          </cell>
          <cell r="B193" t="str">
            <v>LIBERDADE</v>
          </cell>
          <cell r="C193" t="str">
            <v>MG</v>
          </cell>
          <cell r="D193">
            <v>84864</v>
          </cell>
          <cell r="E193">
            <v>471194</v>
          </cell>
          <cell r="F193"/>
          <cell r="G193"/>
          <cell r="H193"/>
          <cell r="I193"/>
        </row>
        <row r="194">
          <cell r="A194">
            <v>317107</v>
          </cell>
          <cell r="B194" t="str">
            <v>VEREDINHA</v>
          </cell>
          <cell r="C194" t="str">
            <v>MG</v>
          </cell>
          <cell r="D194">
            <v>18343</v>
          </cell>
          <cell r="E194">
            <v>447962</v>
          </cell>
          <cell r="F194"/>
          <cell r="G194"/>
          <cell r="H194"/>
          <cell r="I194"/>
        </row>
        <row r="195">
          <cell r="A195">
            <v>311490</v>
          </cell>
          <cell r="B195" t="str">
            <v>CASA GRANDE</v>
          </cell>
          <cell r="C195" t="str">
            <v>MG</v>
          </cell>
          <cell r="D195">
            <v>42733</v>
          </cell>
          <cell r="E195">
            <v>541510</v>
          </cell>
          <cell r="F195"/>
          <cell r="G195"/>
          <cell r="H195"/>
          <cell r="I195"/>
        </row>
        <row r="196">
          <cell r="A196">
            <v>314950</v>
          </cell>
          <cell r="B196" t="str">
            <v>PEQUERI</v>
          </cell>
          <cell r="C196" t="str">
            <v>MG</v>
          </cell>
          <cell r="D196">
            <v>15148</v>
          </cell>
          <cell r="E196">
            <v>1019731</v>
          </cell>
          <cell r="F196"/>
          <cell r="G196"/>
          <cell r="H196"/>
          <cell r="I196"/>
        </row>
        <row r="197">
          <cell r="A197">
            <v>421100</v>
          </cell>
          <cell r="B197" t="str">
            <v>MONDAI</v>
          </cell>
          <cell r="C197" t="str">
            <v>SC</v>
          </cell>
          <cell r="D197"/>
          <cell r="E197"/>
          <cell r="F197"/>
          <cell r="G197"/>
          <cell r="H197"/>
          <cell r="I197"/>
        </row>
        <row r="198">
          <cell r="A198">
            <v>313695</v>
          </cell>
          <cell r="B198" t="str">
            <v>JUVENILIA</v>
          </cell>
          <cell r="C198" t="str">
            <v>MG</v>
          </cell>
          <cell r="D198">
            <v>2461</v>
          </cell>
          <cell r="E198">
            <v>1172292</v>
          </cell>
          <cell r="F198"/>
          <cell r="G198"/>
          <cell r="H198"/>
          <cell r="I198"/>
        </row>
        <row r="199">
          <cell r="A199">
            <v>421895</v>
          </cell>
          <cell r="B199" t="str">
            <v>URUPEMA</v>
          </cell>
          <cell r="C199" t="str">
            <v>SC</v>
          </cell>
          <cell r="D199">
            <v>23565</v>
          </cell>
          <cell r="E199">
            <v>106830</v>
          </cell>
          <cell r="F199"/>
          <cell r="G199"/>
          <cell r="H199"/>
          <cell r="I199"/>
        </row>
        <row r="200">
          <cell r="A200">
            <v>317080</v>
          </cell>
          <cell r="B200" t="str">
            <v>VARZEA DA PALMA</v>
          </cell>
          <cell r="C200" t="str">
            <v>MG</v>
          </cell>
          <cell r="D200">
            <v>561681</v>
          </cell>
          <cell r="E200">
            <v>2970449</v>
          </cell>
          <cell r="F200"/>
          <cell r="G200"/>
          <cell r="H200"/>
          <cell r="I200"/>
        </row>
        <row r="201">
          <cell r="A201">
            <v>315057</v>
          </cell>
          <cell r="B201" t="str">
            <v>PINTOPOLIS</v>
          </cell>
          <cell r="C201" t="str">
            <v>MG</v>
          </cell>
          <cell r="D201">
            <v>33050</v>
          </cell>
          <cell r="E201">
            <v>1875865</v>
          </cell>
          <cell r="F201"/>
          <cell r="G201"/>
          <cell r="H201"/>
          <cell r="I201"/>
        </row>
        <row r="202">
          <cell r="A202">
            <v>312310</v>
          </cell>
          <cell r="B202" t="str">
            <v>DORES DE GUANHAES</v>
          </cell>
          <cell r="C202" t="str">
            <v>MG</v>
          </cell>
          <cell r="D202"/>
          <cell r="E202">
            <v>2018648</v>
          </cell>
          <cell r="F202"/>
          <cell r="G202"/>
          <cell r="H202"/>
          <cell r="I202"/>
        </row>
        <row r="203">
          <cell r="A203">
            <v>314450</v>
          </cell>
          <cell r="B203" t="str">
            <v>NAZARENO</v>
          </cell>
          <cell r="C203" t="str">
            <v>MG</v>
          </cell>
          <cell r="D203">
            <v>66600</v>
          </cell>
          <cell r="E203">
            <v>7349286</v>
          </cell>
          <cell r="F203"/>
          <cell r="G203"/>
          <cell r="H203"/>
          <cell r="I203"/>
        </row>
        <row r="204">
          <cell r="A204">
            <v>313830</v>
          </cell>
          <cell r="B204" t="str">
            <v>LEANDRO FERREIRA</v>
          </cell>
          <cell r="C204" t="str">
            <v>MG</v>
          </cell>
          <cell r="D204"/>
          <cell r="E204"/>
          <cell r="F204"/>
          <cell r="G204"/>
          <cell r="H204"/>
          <cell r="I204"/>
        </row>
        <row r="205">
          <cell r="A205">
            <v>520549</v>
          </cell>
          <cell r="B205" t="str">
            <v>CIDADE OCIDENTAL</v>
          </cell>
          <cell r="C205" t="str">
            <v>GO</v>
          </cell>
          <cell r="D205">
            <v>48240</v>
          </cell>
          <cell r="E205">
            <v>2680047</v>
          </cell>
          <cell r="F205"/>
          <cell r="G205"/>
          <cell r="H205"/>
          <cell r="I205"/>
        </row>
        <row r="206">
          <cell r="A206">
            <v>420730</v>
          </cell>
          <cell r="B206" t="str">
            <v>IMBITUBA</v>
          </cell>
          <cell r="C206" t="str">
            <v>SC</v>
          </cell>
          <cell r="D206"/>
          <cell r="E206">
            <v>3611319</v>
          </cell>
          <cell r="F206"/>
          <cell r="G206">
            <v>4127626</v>
          </cell>
          <cell r="H206"/>
          <cell r="I206"/>
        </row>
        <row r="207">
          <cell r="A207">
            <v>312540</v>
          </cell>
          <cell r="B207" t="str">
            <v>FELICIO DOS SANTOS</v>
          </cell>
          <cell r="C207" t="str">
            <v>MG</v>
          </cell>
          <cell r="D207">
            <v>109395</v>
          </cell>
          <cell r="E207">
            <v>663539</v>
          </cell>
          <cell r="F207"/>
          <cell r="G207"/>
          <cell r="H207"/>
          <cell r="I207"/>
        </row>
        <row r="208">
          <cell r="A208">
            <v>311820</v>
          </cell>
          <cell r="B208" t="str">
            <v>CONQUISTA</v>
          </cell>
          <cell r="C208" t="str">
            <v>MG</v>
          </cell>
          <cell r="D208">
            <v>6684</v>
          </cell>
          <cell r="E208">
            <v>360055</v>
          </cell>
          <cell r="F208"/>
          <cell r="G208"/>
          <cell r="H208"/>
          <cell r="I208"/>
        </row>
        <row r="209">
          <cell r="A209">
            <v>312000</v>
          </cell>
          <cell r="B209" t="str">
            <v>CORREGO NOVO</v>
          </cell>
          <cell r="C209" t="str">
            <v>MG</v>
          </cell>
          <cell r="D209">
            <v>35993</v>
          </cell>
          <cell r="E209">
            <v>528743</v>
          </cell>
          <cell r="F209"/>
          <cell r="G209"/>
          <cell r="H209"/>
          <cell r="I209"/>
        </row>
        <row r="210">
          <cell r="A210">
            <v>354170</v>
          </cell>
          <cell r="B210" t="str">
            <v>QUATA</v>
          </cell>
          <cell r="C210" t="str">
            <v>SP</v>
          </cell>
          <cell r="D210"/>
          <cell r="E210"/>
          <cell r="F210"/>
          <cell r="G210"/>
          <cell r="H210"/>
          <cell r="I210"/>
        </row>
        <row r="211">
          <cell r="A211">
            <v>420257</v>
          </cell>
          <cell r="B211" t="str">
            <v>BOM JESUS DO OESTE</v>
          </cell>
          <cell r="C211" t="str">
            <v>SC</v>
          </cell>
          <cell r="D211">
            <v>43652</v>
          </cell>
          <cell r="E211">
            <v>262185</v>
          </cell>
          <cell r="F211"/>
          <cell r="G211">
            <v>241087</v>
          </cell>
          <cell r="H211"/>
          <cell r="I211"/>
        </row>
        <row r="212">
          <cell r="A212">
            <v>316290</v>
          </cell>
          <cell r="B212" t="str">
            <v>SAO JOAO NEPOMUCENO</v>
          </cell>
          <cell r="C212" t="str">
            <v>MG</v>
          </cell>
          <cell r="D212">
            <v>258270</v>
          </cell>
          <cell r="E212">
            <v>1591490</v>
          </cell>
          <cell r="F212"/>
          <cell r="G212"/>
          <cell r="H212"/>
          <cell r="I212"/>
        </row>
        <row r="213">
          <cell r="A213">
            <v>314270</v>
          </cell>
          <cell r="B213" t="str">
            <v>MONTALVANIA</v>
          </cell>
          <cell r="C213" t="str">
            <v>MG</v>
          </cell>
          <cell r="D213">
            <v>109757</v>
          </cell>
          <cell r="E213">
            <v>645284</v>
          </cell>
          <cell r="F213"/>
          <cell r="G213"/>
          <cell r="H213"/>
          <cell r="I213"/>
        </row>
        <row r="214">
          <cell r="A214">
            <v>310720</v>
          </cell>
          <cell r="B214" t="str">
            <v>BOCAINA DE MINAS</v>
          </cell>
          <cell r="C214" t="str">
            <v>MG</v>
          </cell>
          <cell r="D214">
            <v>30529</v>
          </cell>
          <cell r="E214">
            <v>545169</v>
          </cell>
          <cell r="F214"/>
          <cell r="G214"/>
          <cell r="H214"/>
          <cell r="I214"/>
        </row>
        <row r="215">
          <cell r="A215">
            <v>317040</v>
          </cell>
          <cell r="B215" t="str">
            <v>UNAI</v>
          </cell>
          <cell r="C215" t="str">
            <v>MG</v>
          </cell>
          <cell r="D215">
            <v>958997</v>
          </cell>
          <cell r="E215">
            <v>4130991</v>
          </cell>
          <cell r="F215"/>
          <cell r="G215"/>
          <cell r="H215"/>
          <cell r="I215"/>
        </row>
        <row r="216">
          <cell r="A216">
            <v>311060</v>
          </cell>
          <cell r="B216" t="str">
            <v>CAMBUI</v>
          </cell>
          <cell r="C216" t="str">
            <v>MG</v>
          </cell>
          <cell r="D216">
            <v>191480</v>
          </cell>
          <cell r="E216">
            <v>1779758</v>
          </cell>
          <cell r="F216"/>
          <cell r="G216"/>
          <cell r="H216"/>
          <cell r="I216"/>
        </row>
        <row r="217">
          <cell r="A217">
            <v>312650</v>
          </cell>
          <cell r="B217" t="str">
            <v>FRANCISCO BADARO</v>
          </cell>
          <cell r="C217" t="str">
            <v>MG</v>
          </cell>
          <cell r="D217">
            <v>112812</v>
          </cell>
          <cell r="E217">
            <v>934990</v>
          </cell>
          <cell r="F217"/>
          <cell r="G217"/>
          <cell r="H217"/>
          <cell r="I217"/>
        </row>
        <row r="218">
          <cell r="A218">
            <v>510420</v>
          </cell>
          <cell r="B218" t="str">
            <v>GUIRATINGA</v>
          </cell>
          <cell r="C218" t="str">
            <v>MT</v>
          </cell>
          <cell r="D218">
            <v>73560</v>
          </cell>
          <cell r="E218">
            <v>569372</v>
          </cell>
          <cell r="F218"/>
          <cell r="G218">
            <v>251779</v>
          </cell>
          <cell r="H218"/>
          <cell r="I218"/>
        </row>
        <row r="219">
          <cell r="A219">
            <v>510325</v>
          </cell>
          <cell r="B219" t="str">
            <v>COLNIZA</v>
          </cell>
          <cell r="C219" t="str">
            <v>MT</v>
          </cell>
          <cell r="D219"/>
          <cell r="E219"/>
          <cell r="F219"/>
          <cell r="G219"/>
          <cell r="H219"/>
          <cell r="I219"/>
        </row>
        <row r="220">
          <cell r="A220">
            <v>313350</v>
          </cell>
          <cell r="B220" t="str">
            <v>ITAPECERICA</v>
          </cell>
          <cell r="C220" t="str">
            <v>MG</v>
          </cell>
          <cell r="D220">
            <v>208405</v>
          </cell>
          <cell r="E220">
            <v>1454889</v>
          </cell>
          <cell r="F220"/>
          <cell r="G220"/>
          <cell r="H220"/>
          <cell r="I220"/>
        </row>
        <row r="221">
          <cell r="A221">
            <v>310460</v>
          </cell>
          <cell r="B221" t="str">
            <v>ASTOLFO DUTRA</v>
          </cell>
          <cell r="C221" t="str">
            <v>MG</v>
          </cell>
          <cell r="D221">
            <v>90832</v>
          </cell>
          <cell r="E221">
            <v>863815</v>
          </cell>
          <cell r="F221"/>
          <cell r="G221"/>
          <cell r="H221"/>
          <cell r="I221"/>
        </row>
        <row r="222">
          <cell r="A222">
            <v>312460</v>
          </cell>
          <cell r="B222" t="str">
            <v>ESTRELA DALVA</v>
          </cell>
          <cell r="C222" t="str">
            <v>MG</v>
          </cell>
          <cell r="D222">
            <v>64</v>
          </cell>
          <cell r="E222">
            <v>582109</v>
          </cell>
          <cell r="F222"/>
          <cell r="G222"/>
          <cell r="H222"/>
          <cell r="I222"/>
        </row>
        <row r="223">
          <cell r="A223">
            <v>311020</v>
          </cell>
          <cell r="B223" t="str">
            <v>CAJURI</v>
          </cell>
          <cell r="C223" t="str">
            <v>MG</v>
          </cell>
          <cell r="D223">
            <v>124696</v>
          </cell>
          <cell r="E223">
            <v>601049</v>
          </cell>
          <cell r="F223"/>
          <cell r="G223"/>
          <cell r="H223"/>
          <cell r="I223"/>
        </row>
        <row r="224">
          <cell r="A224">
            <v>431910</v>
          </cell>
          <cell r="B224" t="str">
            <v>SAO MARTINHO</v>
          </cell>
          <cell r="C224" t="str">
            <v>RS</v>
          </cell>
          <cell r="D224">
            <v>117901</v>
          </cell>
          <cell r="E224">
            <v>550764</v>
          </cell>
          <cell r="F224"/>
          <cell r="G224"/>
          <cell r="H224"/>
          <cell r="I224"/>
        </row>
        <row r="225">
          <cell r="A225">
            <v>311000</v>
          </cell>
          <cell r="B225" t="str">
            <v>CAETE</v>
          </cell>
          <cell r="C225" t="str">
            <v>MG</v>
          </cell>
          <cell r="D225">
            <v>2196</v>
          </cell>
          <cell r="E225">
            <v>19747444</v>
          </cell>
          <cell r="F225"/>
          <cell r="G225"/>
          <cell r="H225"/>
          <cell r="I225"/>
        </row>
        <row r="226">
          <cell r="A226">
            <v>311910</v>
          </cell>
          <cell r="B226" t="str">
            <v>CORINTO</v>
          </cell>
          <cell r="C226" t="str">
            <v>MG</v>
          </cell>
          <cell r="D226">
            <v>96723</v>
          </cell>
          <cell r="E226">
            <v>1883058</v>
          </cell>
          <cell r="F226"/>
          <cell r="G226"/>
          <cell r="H226"/>
          <cell r="I226"/>
        </row>
        <row r="227">
          <cell r="A227">
            <v>352200</v>
          </cell>
          <cell r="B227" t="str">
            <v>ITAJU</v>
          </cell>
          <cell r="C227" t="str">
            <v>SP</v>
          </cell>
          <cell r="D227">
            <v>62265</v>
          </cell>
          <cell r="E227">
            <v>352035</v>
          </cell>
          <cell r="F227"/>
          <cell r="G227">
            <v>315584</v>
          </cell>
          <cell r="H227"/>
          <cell r="I227"/>
        </row>
        <row r="228">
          <cell r="A228">
            <v>355390</v>
          </cell>
          <cell r="B228" t="str">
            <v>TARABAI</v>
          </cell>
          <cell r="C228" t="str">
            <v>SP</v>
          </cell>
          <cell r="D228">
            <v>69843</v>
          </cell>
          <cell r="E228">
            <v>256023</v>
          </cell>
          <cell r="F228"/>
          <cell r="G228"/>
          <cell r="H228"/>
          <cell r="I228"/>
        </row>
        <row r="229">
          <cell r="A229">
            <v>314310</v>
          </cell>
          <cell r="B229" t="str">
            <v>MONTE CARMELO</v>
          </cell>
          <cell r="C229" t="str">
            <v>MG</v>
          </cell>
          <cell r="D229">
            <v>298028</v>
          </cell>
          <cell r="E229">
            <v>1188946</v>
          </cell>
          <cell r="F229"/>
          <cell r="G229"/>
          <cell r="H229"/>
          <cell r="I229"/>
        </row>
        <row r="230">
          <cell r="A230">
            <v>314505</v>
          </cell>
          <cell r="B230" t="str">
            <v>NOVA PORTEIRINHA</v>
          </cell>
          <cell r="C230" t="str">
            <v>MG</v>
          </cell>
          <cell r="D230">
            <v>42570</v>
          </cell>
          <cell r="E230">
            <v>7160530</v>
          </cell>
          <cell r="F230"/>
          <cell r="G230"/>
          <cell r="H230"/>
          <cell r="I230"/>
        </row>
        <row r="231">
          <cell r="A231">
            <v>355475</v>
          </cell>
          <cell r="B231" t="str">
            <v>TRABIJU</v>
          </cell>
          <cell r="C231" t="str">
            <v>SP</v>
          </cell>
          <cell r="D231"/>
          <cell r="E231">
            <v>192558</v>
          </cell>
          <cell r="F231"/>
          <cell r="G231"/>
          <cell r="H231"/>
          <cell r="I231"/>
        </row>
        <row r="232">
          <cell r="A232">
            <v>316570</v>
          </cell>
          <cell r="B232" t="str">
            <v>SENADOR FIRMINO</v>
          </cell>
          <cell r="C232" t="str">
            <v>MG</v>
          </cell>
          <cell r="D232">
            <v>130760</v>
          </cell>
          <cell r="E232">
            <v>607221</v>
          </cell>
          <cell r="F232"/>
          <cell r="G232"/>
          <cell r="H232"/>
          <cell r="I232"/>
        </row>
        <row r="233">
          <cell r="A233">
            <v>315290</v>
          </cell>
          <cell r="B233" t="str">
            <v>PRATAPOLIS</v>
          </cell>
          <cell r="C233" t="str">
            <v>MG</v>
          </cell>
          <cell r="D233">
            <v>21564</v>
          </cell>
          <cell r="E233">
            <v>231267</v>
          </cell>
          <cell r="F233"/>
          <cell r="G233"/>
          <cell r="H233"/>
          <cell r="I233"/>
        </row>
        <row r="234">
          <cell r="A234">
            <v>310260</v>
          </cell>
          <cell r="B234" t="str">
            <v>ANDRADAS</v>
          </cell>
          <cell r="C234" t="str">
            <v>MG</v>
          </cell>
          <cell r="D234">
            <v>2172</v>
          </cell>
          <cell r="E234">
            <v>19696559</v>
          </cell>
          <cell r="F234"/>
          <cell r="G234"/>
          <cell r="H234"/>
          <cell r="I234"/>
        </row>
        <row r="235">
          <cell r="A235">
            <v>500750</v>
          </cell>
          <cell r="B235" t="str">
            <v>ROCHEDO</v>
          </cell>
          <cell r="C235" t="str">
            <v>MS</v>
          </cell>
          <cell r="D235"/>
          <cell r="E235"/>
          <cell r="F235"/>
          <cell r="G235"/>
          <cell r="H235"/>
          <cell r="I235"/>
        </row>
        <row r="236">
          <cell r="A236">
            <v>310610</v>
          </cell>
          <cell r="B236" t="str">
            <v>BELMIRO BRAGA</v>
          </cell>
          <cell r="C236" t="str">
            <v>MG</v>
          </cell>
          <cell r="D236">
            <v>77444</v>
          </cell>
          <cell r="E236">
            <v>522474</v>
          </cell>
          <cell r="F236"/>
          <cell r="G236"/>
          <cell r="H236"/>
          <cell r="I236"/>
        </row>
        <row r="237">
          <cell r="A237">
            <v>311980</v>
          </cell>
          <cell r="B237" t="str">
            <v>CORREGO DANTA</v>
          </cell>
          <cell r="C237" t="str">
            <v>MG</v>
          </cell>
          <cell r="D237">
            <v>22098</v>
          </cell>
          <cell r="E237">
            <v>669542</v>
          </cell>
          <cell r="F237"/>
          <cell r="G237"/>
          <cell r="H237"/>
          <cell r="I237"/>
        </row>
        <row r="238">
          <cell r="A238">
            <v>316150</v>
          </cell>
          <cell r="B238" t="str">
            <v>SAO GERALDO</v>
          </cell>
          <cell r="C238" t="str">
            <v>MG</v>
          </cell>
          <cell r="D238">
            <v>97509</v>
          </cell>
          <cell r="E238">
            <v>818289</v>
          </cell>
          <cell r="F238"/>
          <cell r="G238"/>
          <cell r="H238"/>
          <cell r="I238"/>
        </row>
        <row r="239">
          <cell r="A239">
            <v>510770</v>
          </cell>
          <cell r="B239" t="str">
            <v>ROSARIO OESTE</v>
          </cell>
          <cell r="C239" t="str">
            <v>MT</v>
          </cell>
          <cell r="D239">
            <v>266448</v>
          </cell>
          <cell r="E239">
            <v>441478</v>
          </cell>
          <cell r="F239"/>
          <cell r="G239"/>
          <cell r="H239"/>
          <cell r="I239"/>
        </row>
        <row r="240">
          <cell r="A240">
            <v>312290</v>
          </cell>
          <cell r="B240" t="str">
            <v>DONA EUSEBIA</v>
          </cell>
          <cell r="C240" t="str">
            <v>MG</v>
          </cell>
          <cell r="D240">
            <v>17001</v>
          </cell>
          <cell r="E240">
            <v>226177</v>
          </cell>
          <cell r="F240"/>
          <cell r="G240"/>
          <cell r="H240"/>
          <cell r="I240"/>
        </row>
        <row r="241">
          <cell r="A241">
            <v>314590</v>
          </cell>
          <cell r="B241" t="str">
            <v>OURO BRANCO</v>
          </cell>
          <cell r="C241" t="str">
            <v>MG</v>
          </cell>
          <cell r="D241">
            <v>1123</v>
          </cell>
          <cell r="E241">
            <v>99001</v>
          </cell>
          <cell r="F241"/>
          <cell r="G241"/>
          <cell r="H241"/>
          <cell r="I241"/>
        </row>
        <row r="242">
          <cell r="A242">
            <v>412215</v>
          </cell>
          <cell r="B242" t="str">
            <v>RIO BONITO DO IGUACU</v>
          </cell>
          <cell r="C242" t="str">
            <v>PR</v>
          </cell>
          <cell r="D242">
            <v>166972</v>
          </cell>
          <cell r="E242">
            <v>668052</v>
          </cell>
          <cell r="F242"/>
          <cell r="G242">
            <v>795337</v>
          </cell>
          <cell r="H242"/>
          <cell r="I242"/>
        </row>
        <row r="243">
          <cell r="A243">
            <v>315950</v>
          </cell>
          <cell r="B243" t="str">
            <v>SANTA RITA DO ITUETO</v>
          </cell>
          <cell r="C243" t="str">
            <v>MG</v>
          </cell>
          <cell r="D243">
            <v>106502</v>
          </cell>
          <cell r="E243">
            <v>1281696</v>
          </cell>
          <cell r="F243"/>
          <cell r="G243"/>
          <cell r="H243"/>
          <cell r="I243"/>
        </row>
        <row r="244">
          <cell r="A244">
            <v>310480</v>
          </cell>
          <cell r="B244" t="str">
            <v>AUGUSTO DE LIMA</v>
          </cell>
          <cell r="C244" t="str">
            <v>MG</v>
          </cell>
          <cell r="D244">
            <v>69931</v>
          </cell>
          <cell r="E244">
            <v>2881919</v>
          </cell>
          <cell r="F244"/>
          <cell r="G244"/>
          <cell r="H244"/>
          <cell r="I244"/>
        </row>
        <row r="245">
          <cell r="A245">
            <v>431160</v>
          </cell>
          <cell r="B245" t="str">
            <v>LIBERATO SALZANO</v>
          </cell>
          <cell r="C245" t="str">
            <v>RS</v>
          </cell>
          <cell r="D245">
            <v>57297</v>
          </cell>
          <cell r="E245">
            <v>381267</v>
          </cell>
          <cell r="F245"/>
          <cell r="G245"/>
          <cell r="H245"/>
          <cell r="I245"/>
        </row>
        <row r="246">
          <cell r="A246">
            <v>521540</v>
          </cell>
          <cell r="B246" t="str">
            <v>OURO VERDE DE GOIAS</v>
          </cell>
          <cell r="C246" t="str">
            <v>GO</v>
          </cell>
          <cell r="D246">
            <v>41992</v>
          </cell>
          <cell r="E246">
            <v>283226</v>
          </cell>
          <cell r="F246"/>
          <cell r="G246"/>
          <cell r="H246"/>
          <cell r="I246"/>
        </row>
        <row r="247">
          <cell r="A247">
            <v>316000</v>
          </cell>
          <cell r="B247" t="str">
            <v>SANTO ANTONIO DO AVENTUREIRO</v>
          </cell>
          <cell r="C247" t="str">
            <v>MG</v>
          </cell>
          <cell r="D247">
            <v>51279</v>
          </cell>
          <cell r="E247">
            <v>591565</v>
          </cell>
          <cell r="F247"/>
          <cell r="G247"/>
          <cell r="H247"/>
          <cell r="I247"/>
        </row>
        <row r="248">
          <cell r="A248">
            <v>352570</v>
          </cell>
          <cell r="B248" t="str">
            <v>JOSE BONIFACIO</v>
          </cell>
          <cell r="C248" t="str">
            <v>SP</v>
          </cell>
          <cell r="D248"/>
          <cell r="E248"/>
          <cell r="F248"/>
          <cell r="G248"/>
          <cell r="H248"/>
          <cell r="I248"/>
        </row>
        <row r="249">
          <cell r="A249">
            <v>316320</v>
          </cell>
          <cell r="B249" t="str">
            <v>SAO JOSE DO ALEGRE</v>
          </cell>
          <cell r="C249" t="str">
            <v>MG</v>
          </cell>
          <cell r="D249">
            <v>47684</v>
          </cell>
          <cell r="E249">
            <v>886349</v>
          </cell>
          <cell r="F249"/>
          <cell r="G249"/>
          <cell r="H249"/>
          <cell r="I249"/>
        </row>
        <row r="250">
          <cell r="A250">
            <v>316447</v>
          </cell>
          <cell r="B250" t="str">
            <v>SAO SEBASTIAO DO ANTA</v>
          </cell>
          <cell r="C250" t="str">
            <v>MG</v>
          </cell>
          <cell r="D250">
            <v>640</v>
          </cell>
          <cell r="E250">
            <v>2705276</v>
          </cell>
          <cell r="F250"/>
          <cell r="G250"/>
          <cell r="H250"/>
          <cell r="I250"/>
        </row>
        <row r="251">
          <cell r="A251">
            <v>316270</v>
          </cell>
          <cell r="B251" t="str">
            <v>SAO JOAO DO PARAISO</v>
          </cell>
          <cell r="C251" t="str">
            <v>MG</v>
          </cell>
          <cell r="D251">
            <v>48637</v>
          </cell>
          <cell r="E251">
            <v>2205989</v>
          </cell>
          <cell r="F251"/>
          <cell r="G251"/>
          <cell r="H251"/>
          <cell r="I251"/>
        </row>
        <row r="252">
          <cell r="A252">
            <v>311360</v>
          </cell>
          <cell r="B252" t="str">
            <v>CAREACU</v>
          </cell>
          <cell r="C252" t="str">
            <v>MG</v>
          </cell>
          <cell r="D252">
            <v>106534</v>
          </cell>
          <cell r="E252">
            <v>1137888</v>
          </cell>
          <cell r="F252"/>
          <cell r="G252"/>
          <cell r="H252"/>
          <cell r="I252"/>
        </row>
        <row r="253">
          <cell r="A253">
            <v>510776</v>
          </cell>
          <cell r="B253" t="str">
            <v>SANTA RITA DO TRIVELATO</v>
          </cell>
          <cell r="C253" t="str">
            <v>MT</v>
          </cell>
          <cell r="D253">
            <v>41036</v>
          </cell>
          <cell r="E253">
            <v>436885</v>
          </cell>
          <cell r="F253"/>
          <cell r="G253">
            <v>430599</v>
          </cell>
          <cell r="H253"/>
          <cell r="I253"/>
        </row>
        <row r="254">
          <cell r="A254">
            <v>420253</v>
          </cell>
          <cell r="B254" t="str">
            <v>BOM JESUS</v>
          </cell>
          <cell r="C254" t="str">
            <v>SC</v>
          </cell>
          <cell r="D254">
            <v>55764</v>
          </cell>
          <cell r="E254">
            <v>185750</v>
          </cell>
          <cell r="F254"/>
          <cell r="G254"/>
          <cell r="H254"/>
          <cell r="I254"/>
        </row>
        <row r="255">
          <cell r="A255">
            <v>430540</v>
          </cell>
          <cell r="B255" t="str">
            <v>CHIAPETTA</v>
          </cell>
          <cell r="C255" t="str">
            <v>RS</v>
          </cell>
          <cell r="D255">
            <v>84366</v>
          </cell>
          <cell r="E255">
            <v>451696</v>
          </cell>
          <cell r="F255"/>
          <cell r="G255"/>
          <cell r="H255"/>
          <cell r="I255"/>
        </row>
        <row r="256">
          <cell r="A256">
            <v>311300</v>
          </cell>
          <cell r="B256" t="str">
            <v>CARAI</v>
          </cell>
          <cell r="C256" t="str">
            <v>MG</v>
          </cell>
          <cell r="D256">
            <v>147626</v>
          </cell>
          <cell r="E256">
            <v>3088218</v>
          </cell>
          <cell r="F256"/>
          <cell r="G256"/>
          <cell r="H256"/>
          <cell r="I256"/>
        </row>
        <row r="257">
          <cell r="A257">
            <v>312760</v>
          </cell>
          <cell r="B257" t="str">
            <v>GOUVEIA</v>
          </cell>
          <cell r="C257" t="str">
            <v>MG</v>
          </cell>
          <cell r="D257">
            <v>52745</v>
          </cell>
          <cell r="E257">
            <v>1300399</v>
          </cell>
          <cell r="F257"/>
          <cell r="G257"/>
          <cell r="H257"/>
          <cell r="I257"/>
        </row>
        <row r="258">
          <cell r="A258">
            <v>354820</v>
          </cell>
          <cell r="B258" t="str">
            <v>SANTO ANTONIO DO PINHAL</v>
          </cell>
          <cell r="C258" t="str">
            <v>SP</v>
          </cell>
          <cell r="D258">
            <v>39517</v>
          </cell>
          <cell r="E258">
            <v>168945</v>
          </cell>
          <cell r="F258"/>
          <cell r="G258"/>
          <cell r="H258"/>
          <cell r="I258"/>
        </row>
        <row r="259">
          <cell r="A259">
            <v>314140</v>
          </cell>
          <cell r="B259" t="str">
            <v>MEDINA</v>
          </cell>
          <cell r="C259" t="str">
            <v>MG</v>
          </cell>
          <cell r="D259">
            <v>7478</v>
          </cell>
          <cell r="E259">
            <v>15978320</v>
          </cell>
          <cell r="F259"/>
          <cell r="G259"/>
          <cell r="H259"/>
          <cell r="I259"/>
        </row>
        <row r="260">
          <cell r="A260">
            <v>432149</v>
          </cell>
          <cell r="B260" t="str">
            <v>TOROPI</v>
          </cell>
          <cell r="C260" t="str">
            <v>RS</v>
          </cell>
          <cell r="D260">
            <v>66115</v>
          </cell>
          <cell r="E260">
            <v>254393</v>
          </cell>
          <cell r="F260"/>
          <cell r="G260"/>
          <cell r="H260"/>
          <cell r="I260"/>
        </row>
        <row r="261">
          <cell r="A261">
            <v>316557</v>
          </cell>
          <cell r="B261" t="str">
            <v>SENADOR AMARAL</v>
          </cell>
          <cell r="C261" t="str">
            <v>MG</v>
          </cell>
          <cell r="D261">
            <v>39115</v>
          </cell>
          <cell r="E261">
            <v>768405</v>
          </cell>
          <cell r="F261"/>
          <cell r="G261"/>
          <cell r="H261"/>
          <cell r="I261"/>
        </row>
        <row r="262">
          <cell r="A262">
            <v>310400</v>
          </cell>
          <cell r="B262" t="str">
            <v>ARAXA</v>
          </cell>
          <cell r="C262" t="str">
            <v>MG</v>
          </cell>
          <cell r="D262">
            <v>17927</v>
          </cell>
          <cell r="E262">
            <v>76572687</v>
          </cell>
          <cell r="F262"/>
          <cell r="G262"/>
          <cell r="H262"/>
          <cell r="I262"/>
        </row>
        <row r="263">
          <cell r="A263">
            <v>521400</v>
          </cell>
          <cell r="B263" t="str">
            <v>MOZARLANDIA</v>
          </cell>
          <cell r="C263" t="str">
            <v>GO</v>
          </cell>
          <cell r="D263">
            <v>57236</v>
          </cell>
          <cell r="E263">
            <v>319580</v>
          </cell>
          <cell r="F263"/>
          <cell r="G263"/>
          <cell r="H263"/>
          <cell r="I263"/>
        </row>
        <row r="264">
          <cell r="A264">
            <v>315520</v>
          </cell>
          <cell r="B264" t="str">
            <v>RIO ESPERA</v>
          </cell>
          <cell r="C264" t="str">
            <v>MG</v>
          </cell>
          <cell r="D264">
            <v>9149</v>
          </cell>
          <cell r="E264">
            <v>847066</v>
          </cell>
          <cell r="F264"/>
          <cell r="G264"/>
          <cell r="H264"/>
          <cell r="I264"/>
        </row>
        <row r="265">
          <cell r="A265">
            <v>315050</v>
          </cell>
          <cell r="B265" t="str">
            <v>PIMENTA</v>
          </cell>
          <cell r="C265" t="str">
            <v>MG</v>
          </cell>
          <cell r="D265">
            <v>73058</v>
          </cell>
          <cell r="E265">
            <v>286953</v>
          </cell>
          <cell r="F265"/>
          <cell r="G265"/>
          <cell r="H265"/>
          <cell r="I265"/>
        </row>
        <row r="266">
          <cell r="A266">
            <v>313210</v>
          </cell>
          <cell r="B266" t="str">
            <v>ITACARAMBI</v>
          </cell>
          <cell r="C266" t="str">
            <v>MG</v>
          </cell>
          <cell r="D266">
            <v>766</v>
          </cell>
          <cell r="E266">
            <v>1928083</v>
          </cell>
          <cell r="F266"/>
          <cell r="G266"/>
          <cell r="H266"/>
          <cell r="I266"/>
        </row>
        <row r="267">
          <cell r="A267">
            <v>313200</v>
          </cell>
          <cell r="B267" t="str">
            <v>ITACAMBIRA</v>
          </cell>
          <cell r="C267" t="str">
            <v>MG</v>
          </cell>
          <cell r="D267">
            <v>59510</v>
          </cell>
          <cell r="E267">
            <v>899726</v>
          </cell>
          <cell r="F267"/>
          <cell r="G267"/>
          <cell r="H267"/>
          <cell r="I267"/>
        </row>
        <row r="268">
          <cell r="A268">
            <v>312780</v>
          </cell>
          <cell r="B268" t="str">
            <v>GRAO MOGOL</v>
          </cell>
          <cell r="C268" t="str">
            <v>MG</v>
          </cell>
          <cell r="D268">
            <v>126439</v>
          </cell>
          <cell r="E268">
            <v>1660954</v>
          </cell>
          <cell r="F268"/>
          <cell r="G268"/>
          <cell r="H268"/>
          <cell r="I268"/>
        </row>
        <row r="269">
          <cell r="A269">
            <v>431990</v>
          </cell>
          <cell r="B269" t="str">
            <v>SAPIRANGA</v>
          </cell>
          <cell r="C269" t="str">
            <v>RS</v>
          </cell>
          <cell r="D269">
            <v>788236</v>
          </cell>
          <cell r="E269">
            <v>4478713</v>
          </cell>
          <cell r="F269"/>
          <cell r="G269"/>
          <cell r="H269"/>
          <cell r="I269"/>
        </row>
        <row r="270">
          <cell r="A270">
            <v>316080</v>
          </cell>
          <cell r="B270" t="str">
            <v>SAO BENTO ABADE</v>
          </cell>
          <cell r="C270" t="str">
            <v>MG</v>
          </cell>
          <cell r="D270">
            <v>38</v>
          </cell>
          <cell r="E270">
            <v>1912589</v>
          </cell>
          <cell r="F270"/>
          <cell r="G270"/>
          <cell r="H270"/>
          <cell r="I270"/>
        </row>
        <row r="271">
          <cell r="A271">
            <v>314770</v>
          </cell>
          <cell r="B271" t="str">
            <v>PASSA TEMPO</v>
          </cell>
          <cell r="C271" t="str">
            <v>MG</v>
          </cell>
          <cell r="D271">
            <v>11114</v>
          </cell>
          <cell r="E271">
            <v>674889</v>
          </cell>
          <cell r="F271"/>
          <cell r="G271"/>
          <cell r="H271"/>
          <cell r="I271"/>
        </row>
        <row r="272">
          <cell r="A272">
            <v>316670</v>
          </cell>
          <cell r="B272" t="str">
            <v>SERRA DOS AIMORES</v>
          </cell>
          <cell r="C272" t="str">
            <v>MG</v>
          </cell>
          <cell r="D272">
            <v>55754</v>
          </cell>
          <cell r="E272">
            <v>728071</v>
          </cell>
          <cell r="F272"/>
          <cell r="G272"/>
          <cell r="H272"/>
          <cell r="I272"/>
        </row>
        <row r="273">
          <cell r="A273">
            <v>352060</v>
          </cell>
          <cell r="B273" t="str">
            <v>INDIANA</v>
          </cell>
          <cell r="C273" t="str">
            <v>SP</v>
          </cell>
          <cell r="D273">
            <v>86211</v>
          </cell>
          <cell r="E273">
            <v>291522</v>
          </cell>
          <cell r="F273"/>
          <cell r="G273"/>
          <cell r="H273"/>
          <cell r="I273"/>
        </row>
        <row r="274">
          <cell r="A274">
            <v>350640</v>
          </cell>
          <cell r="B274" t="str">
            <v>BILAC</v>
          </cell>
          <cell r="C274" t="str">
            <v>SP</v>
          </cell>
          <cell r="D274">
            <v>85414</v>
          </cell>
          <cell r="E274">
            <v>100093</v>
          </cell>
          <cell r="F274"/>
          <cell r="G274">
            <v>120177994</v>
          </cell>
          <cell r="H274"/>
          <cell r="I274"/>
        </row>
        <row r="275">
          <cell r="A275">
            <v>311730</v>
          </cell>
          <cell r="B275" t="str">
            <v>CONCEICAO DAS ALAGOAS</v>
          </cell>
          <cell r="C275" t="str">
            <v>MG</v>
          </cell>
          <cell r="D275">
            <v>139232</v>
          </cell>
          <cell r="E275">
            <v>839173</v>
          </cell>
          <cell r="F275"/>
          <cell r="G275"/>
          <cell r="H275"/>
          <cell r="I275"/>
        </row>
        <row r="276">
          <cell r="A276">
            <v>353890</v>
          </cell>
          <cell r="B276" t="str">
            <v>PIRAJUI</v>
          </cell>
          <cell r="C276" t="str">
            <v>SP</v>
          </cell>
          <cell r="D276">
            <v>238760</v>
          </cell>
          <cell r="E276">
            <v>808213</v>
          </cell>
          <cell r="F276"/>
          <cell r="G276">
            <v>676418</v>
          </cell>
          <cell r="H276"/>
          <cell r="I276"/>
        </row>
        <row r="277">
          <cell r="A277">
            <v>311840</v>
          </cell>
          <cell r="B277" t="str">
            <v>CONSELHEIRO PENA</v>
          </cell>
          <cell r="C277" t="str">
            <v>MG</v>
          </cell>
          <cell r="D277">
            <v>194876</v>
          </cell>
          <cell r="E277">
            <v>968125</v>
          </cell>
          <cell r="F277"/>
          <cell r="G277"/>
          <cell r="H277"/>
          <cell r="I277"/>
        </row>
        <row r="278">
          <cell r="A278">
            <v>315610</v>
          </cell>
          <cell r="B278" t="str">
            <v>RITAPOLIS</v>
          </cell>
          <cell r="C278" t="str">
            <v>MG</v>
          </cell>
          <cell r="D278">
            <v>32524</v>
          </cell>
          <cell r="E278">
            <v>857937</v>
          </cell>
          <cell r="F278"/>
          <cell r="G278"/>
          <cell r="H278"/>
          <cell r="I278"/>
        </row>
        <row r="279">
          <cell r="A279">
            <v>311430</v>
          </cell>
          <cell r="B279" t="str">
            <v>CARMO DO PARANAIBA</v>
          </cell>
          <cell r="C279" t="str">
            <v>MG</v>
          </cell>
          <cell r="D279">
            <v>375459</v>
          </cell>
          <cell r="E279">
            <v>3794453</v>
          </cell>
          <cell r="F279"/>
          <cell r="G279"/>
          <cell r="H279"/>
          <cell r="I279"/>
        </row>
        <row r="280">
          <cell r="A280">
            <v>311120</v>
          </cell>
          <cell r="B280" t="str">
            <v>CAMPO BELO</v>
          </cell>
          <cell r="C280" t="str">
            <v>MG</v>
          </cell>
          <cell r="D280">
            <v>119820</v>
          </cell>
          <cell r="E280">
            <v>2323378</v>
          </cell>
          <cell r="F280"/>
          <cell r="G280"/>
          <cell r="H280"/>
          <cell r="I280"/>
        </row>
        <row r="281">
          <cell r="A281">
            <v>420315</v>
          </cell>
          <cell r="B281" t="str">
            <v>CALMON</v>
          </cell>
          <cell r="C281" t="str">
            <v>SC</v>
          </cell>
          <cell r="D281">
            <v>30957</v>
          </cell>
          <cell r="E281">
            <v>392515</v>
          </cell>
          <cell r="F281">
            <v>6315</v>
          </cell>
          <cell r="G281">
            <v>413742</v>
          </cell>
          <cell r="H281"/>
          <cell r="I281"/>
        </row>
        <row r="282">
          <cell r="A282">
            <v>313810</v>
          </cell>
          <cell r="B282" t="str">
            <v>LASSANCE</v>
          </cell>
          <cell r="C282" t="str">
            <v>MG</v>
          </cell>
          <cell r="D282">
            <v>72926</v>
          </cell>
          <cell r="E282">
            <v>1093371</v>
          </cell>
          <cell r="F282"/>
          <cell r="G282"/>
          <cell r="H282"/>
          <cell r="I282"/>
        </row>
        <row r="283">
          <cell r="A283">
            <v>430610</v>
          </cell>
          <cell r="B283" t="str">
            <v>CRUZ ALTA</v>
          </cell>
          <cell r="C283" t="str">
            <v>RS</v>
          </cell>
          <cell r="D283">
            <v>1525622</v>
          </cell>
          <cell r="E283">
            <v>5374565</v>
          </cell>
          <cell r="F283"/>
          <cell r="G283"/>
          <cell r="H283"/>
          <cell r="I283"/>
        </row>
        <row r="284">
          <cell r="A284">
            <v>313280</v>
          </cell>
          <cell r="B284" t="str">
            <v>ITAMBE DO MATO DENTRO</v>
          </cell>
          <cell r="C284" t="str">
            <v>MG</v>
          </cell>
          <cell r="D284">
            <v>41175</v>
          </cell>
          <cell r="E284">
            <v>2089616</v>
          </cell>
          <cell r="F284"/>
          <cell r="G284"/>
          <cell r="H284"/>
          <cell r="I284"/>
        </row>
        <row r="285">
          <cell r="A285">
            <v>316990</v>
          </cell>
          <cell r="B285" t="str">
            <v>UBA</v>
          </cell>
          <cell r="C285" t="str">
            <v>MG</v>
          </cell>
          <cell r="D285">
            <v>862561</v>
          </cell>
          <cell r="E285">
            <v>15172261</v>
          </cell>
          <cell r="F285"/>
          <cell r="G285"/>
          <cell r="H285"/>
          <cell r="I285"/>
        </row>
        <row r="286">
          <cell r="A286">
            <v>313400</v>
          </cell>
          <cell r="B286" t="str">
            <v>ITINGA</v>
          </cell>
          <cell r="C286" t="str">
            <v>MG</v>
          </cell>
          <cell r="D286">
            <v>237098</v>
          </cell>
          <cell r="E286">
            <v>1237019</v>
          </cell>
          <cell r="F286"/>
          <cell r="G286"/>
          <cell r="H286"/>
          <cell r="I286"/>
        </row>
        <row r="287">
          <cell r="A287">
            <v>311510</v>
          </cell>
          <cell r="B287" t="str">
            <v>CASSIA</v>
          </cell>
          <cell r="C287" t="str">
            <v>MG</v>
          </cell>
          <cell r="D287">
            <v>2080</v>
          </cell>
          <cell r="E287">
            <v>97648</v>
          </cell>
          <cell r="F287"/>
          <cell r="G287"/>
          <cell r="H287"/>
          <cell r="I287"/>
        </row>
        <row r="288">
          <cell r="A288">
            <v>314050</v>
          </cell>
          <cell r="B288" t="str">
            <v>MARTINHO CAMPOS</v>
          </cell>
          <cell r="C288" t="str">
            <v>MG</v>
          </cell>
          <cell r="D288">
            <v>205663</v>
          </cell>
          <cell r="E288">
            <v>1491519</v>
          </cell>
          <cell r="F288"/>
          <cell r="G288"/>
          <cell r="H288"/>
          <cell r="I288"/>
        </row>
        <row r="289">
          <cell r="A289">
            <v>311680</v>
          </cell>
          <cell r="B289" t="str">
            <v>COLUNA</v>
          </cell>
          <cell r="C289" t="str">
            <v>MG</v>
          </cell>
          <cell r="D289">
            <v>118932</v>
          </cell>
          <cell r="E289">
            <v>891658</v>
          </cell>
          <cell r="F289"/>
          <cell r="G289"/>
          <cell r="H289"/>
          <cell r="I289"/>
        </row>
        <row r="290">
          <cell r="A290">
            <v>315060</v>
          </cell>
          <cell r="B290" t="str">
            <v>PIRACEMA</v>
          </cell>
          <cell r="C290" t="str">
            <v>MG</v>
          </cell>
          <cell r="D290">
            <v>94475</v>
          </cell>
          <cell r="E290">
            <v>851195</v>
          </cell>
          <cell r="F290"/>
          <cell r="G290"/>
          <cell r="H290"/>
          <cell r="I290"/>
        </row>
        <row r="291">
          <cell r="A291">
            <v>431642</v>
          </cell>
          <cell r="B291" t="str">
            <v>SAGRADA FAMILIA</v>
          </cell>
          <cell r="C291" t="str">
            <v>RS</v>
          </cell>
          <cell r="D291">
            <v>13802</v>
          </cell>
          <cell r="E291">
            <v>175048</v>
          </cell>
          <cell r="F291"/>
          <cell r="G291"/>
          <cell r="H291"/>
          <cell r="I291"/>
        </row>
        <row r="292">
          <cell r="A292">
            <v>421780</v>
          </cell>
          <cell r="B292" t="str">
            <v>TAIO</v>
          </cell>
          <cell r="C292" t="str">
            <v>SC</v>
          </cell>
          <cell r="D292"/>
          <cell r="E292"/>
          <cell r="F292"/>
          <cell r="G292"/>
          <cell r="H292"/>
          <cell r="I292"/>
        </row>
        <row r="293">
          <cell r="A293">
            <v>430780</v>
          </cell>
          <cell r="B293" t="str">
            <v>ESTRELA</v>
          </cell>
          <cell r="C293" t="str">
            <v>RS</v>
          </cell>
          <cell r="D293">
            <v>502434</v>
          </cell>
          <cell r="E293">
            <v>18114357</v>
          </cell>
          <cell r="F293"/>
          <cell r="G293"/>
          <cell r="H293"/>
          <cell r="I293"/>
        </row>
        <row r="294">
          <cell r="A294">
            <v>315040</v>
          </cell>
          <cell r="B294" t="str">
            <v>PIEDADE DOS GERAIS</v>
          </cell>
          <cell r="C294" t="str">
            <v>MG</v>
          </cell>
          <cell r="D294">
            <v>50678</v>
          </cell>
          <cell r="E294">
            <v>2561486</v>
          </cell>
          <cell r="F294"/>
          <cell r="G294"/>
          <cell r="H294"/>
          <cell r="I294"/>
        </row>
        <row r="295">
          <cell r="A295">
            <v>312280</v>
          </cell>
          <cell r="B295" t="str">
            <v>DOM VICOSO</v>
          </cell>
          <cell r="C295" t="str">
            <v>MG</v>
          </cell>
          <cell r="D295">
            <v>6</v>
          </cell>
          <cell r="E295">
            <v>776583</v>
          </cell>
          <cell r="F295"/>
          <cell r="G295"/>
          <cell r="H295"/>
          <cell r="I295"/>
        </row>
        <row r="296">
          <cell r="A296">
            <v>354440</v>
          </cell>
          <cell r="B296" t="str">
            <v>RUBIACEA</v>
          </cell>
          <cell r="C296" t="str">
            <v>SP</v>
          </cell>
          <cell r="D296"/>
          <cell r="E296"/>
          <cell r="F296"/>
          <cell r="G296"/>
          <cell r="H296"/>
          <cell r="I296"/>
        </row>
        <row r="297">
          <cell r="A297">
            <v>316630</v>
          </cell>
          <cell r="B297" t="str">
            <v>SERICITA</v>
          </cell>
          <cell r="C297" t="str">
            <v>MG</v>
          </cell>
          <cell r="D297">
            <v>17560</v>
          </cell>
          <cell r="E297">
            <v>366348</v>
          </cell>
          <cell r="F297"/>
          <cell r="G297"/>
          <cell r="H297"/>
          <cell r="I297"/>
        </row>
        <row r="298">
          <cell r="A298">
            <v>310700</v>
          </cell>
          <cell r="B298" t="str">
            <v>BIQUINHAS</v>
          </cell>
          <cell r="C298" t="str">
            <v>MG</v>
          </cell>
          <cell r="D298">
            <v>186</v>
          </cell>
          <cell r="E298">
            <v>2668</v>
          </cell>
          <cell r="F298"/>
          <cell r="G298"/>
          <cell r="H298"/>
          <cell r="I298"/>
        </row>
        <row r="299">
          <cell r="A299">
            <v>350240</v>
          </cell>
          <cell r="B299" t="str">
            <v>ANHUMAS</v>
          </cell>
          <cell r="C299" t="str">
            <v>SP</v>
          </cell>
          <cell r="D299">
            <v>59230</v>
          </cell>
          <cell r="E299">
            <v>211223</v>
          </cell>
          <cell r="F299"/>
          <cell r="G299"/>
          <cell r="H299"/>
          <cell r="I299"/>
        </row>
        <row r="300">
          <cell r="A300">
            <v>313610</v>
          </cell>
          <cell r="B300" t="str">
            <v>JOANESIA</v>
          </cell>
          <cell r="C300" t="str">
            <v>MG</v>
          </cell>
          <cell r="D300">
            <v>31022</v>
          </cell>
          <cell r="E300">
            <v>169062</v>
          </cell>
          <cell r="F300"/>
          <cell r="G300"/>
          <cell r="H300"/>
          <cell r="I300"/>
        </row>
        <row r="301">
          <cell r="A301">
            <v>500797</v>
          </cell>
          <cell r="B301" t="str">
            <v>TAQUARUSSU</v>
          </cell>
          <cell r="C301" t="str">
            <v>MS</v>
          </cell>
          <cell r="D301">
            <v>23893</v>
          </cell>
          <cell r="E301">
            <v>94317</v>
          </cell>
          <cell r="F301"/>
          <cell r="G301"/>
          <cell r="H301"/>
          <cell r="I301"/>
        </row>
        <row r="302">
          <cell r="A302">
            <v>411770</v>
          </cell>
          <cell r="B302" t="str">
            <v>PALMEIRA</v>
          </cell>
          <cell r="C302" t="str">
            <v>PR</v>
          </cell>
          <cell r="D302">
            <v>456365</v>
          </cell>
          <cell r="E302">
            <v>1784416</v>
          </cell>
          <cell r="F302"/>
          <cell r="G302">
            <v>13114</v>
          </cell>
          <cell r="H302"/>
          <cell r="I302"/>
        </row>
        <row r="303">
          <cell r="A303">
            <v>313740</v>
          </cell>
          <cell r="B303" t="str">
            <v>LAGOA DOURADA</v>
          </cell>
          <cell r="C303" t="str">
            <v>MG</v>
          </cell>
          <cell r="D303">
            <v>152792</v>
          </cell>
          <cell r="E303">
            <v>664266</v>
          </cell>
          <cell r="F303"/>
          <cell r="G303"/>
          <cell r="H303"/>
          <cell r="I303"/>
        </row>
        <row r="304">
          <cell r="A304">
            <v>313380</v>
          </cell>
          <cell r="B304" t="str">
            <v>ITAUNA</v>
          </cell>
          <cell r="C304" t="str">
            <v>MG</v>
          </cell>
          <cell r="D304">
            <v>12299</v>
          </cell>
          <cell r="E304">
            <v>7315559</v>
          </cell>
          <cell r="F304"/>
          <cell r="G304"/>
          <cell r="H304"/>
          <cell r="I304"/>
        </row>
        <row r="305">
          <cell r="A305">
            <v>421825</v>
          </cell>
          <cell r="B305" t="str">
            <v>TIMBO GRANDE</v>
          </cell>
          <cell r="C305" t="str">
            <v>SC</v>
          </cell>
          <cell r="D305">
            <v>37075</v>
          </cell>
          <cell r="E305">
            <v>333907</v>
          </cell>
          <cell r="F305"/>
          <cell r="G305">
            <v>316474</v>
          </cell>
          <cell r="H305"/>
          <cell r="I305"/>
        </row>
        <row r="306">
          <cell r="A306">
            <v>311550</v>
          </cell>
          <cell r="B306" t="str">
            <v>CAXAMBU</v>
          </cell>
          <cell r="C306" t="str">
            <v>MG</v>
          </cell>
          <cell r="D306">
            <v>548</v>
          </cell>
          <cell r="E306">
            <v>3334388</v>
          </cell>
          <cell r="F306"/>
          <cell r="G306"/>
          <cell r="H306"/>
          <cell r="I306"/>
        </row>
        <row r="307">
          <cell r="A307">
            <v>354130</v>
          </cell>
          <cell r="B307" t="str">
            <v>PRESIDENTE EPITACIO</v>
          </cell>
          <cell r="C307" t="str">
            <v>SP</v>
          </cell>
          <cell r="D307">
            <v>209780</v>
          </cell>
          <cell r="E307">
            <v>13702970</v>
          </cell>
          <cell r="F307">
            <v>61213</v>
          </cell>
          <cell r="G307">
            <v>8191445</v>
          </cell>
          <cell r="H307"/>
          <cell r="I307"/>
        </row>
        <row r="308">
          <cell r="A308">
            <v>316800</v>
          </cell>
          <cell r="B308" t="str">
            <v>TAIOBEIRAS</v>
          </cell>
          <cell r="C308" t="str">
            <v>MG</v>
          </cell>
          <cell r="D308">
            <v>366581</v>
          </cell>
          <cell r="E308">
            <v>15678464</v>
          </cell>
          <cell r="F308"/>
          <cell r="G308"/>
          <cell r="H308"/>
          <cell r="I308"/>
        </row>
        <row r="309">
          <cell r="A309">
            <v>313065</v>
          </cell>
          <cell r="B309" t="str">
            <v>INDAIABIRA</v>
          </cell>
          <cell r="C309" t="str">
            <v>MG</v>
          </cell>
          <cell r="D309">
            <v>30046</v>
          </cell>
          <cell r="E309">
            <v>2525830</v>
          </cell>
          <cell r="F309"/>
          <cell r="G309"/>
          <cell r="H309"/>
          <cell r="I309"/>
        </row>
        <row r="310">
          <cell r="A310">
            <v>316260</v>
          </cell>
          <cell r="B310" t="str">
            <v>SAO JOAO DO ORIENTE</v>
          </cell>
          <cell r="C310" t="str">
            <v>MG</v>
          </cell>
          <cell r="D310">
            <v>86656</v>
          </cell>
          <cell r="E310">
            <v>805670</v>
          </cell>
          <cell r="F310"/>
          <cell r="G310"/>
          <cell r="H310"/>
          <cell r="I310"/>
        </row>
        <row r="311">
          <cell r="A311">
            <v>315170</v>
          </cell>
          <cell r="B311" t="str">
            <v>POCO FUNDO</v>
          </cell>
          <cell r="C311" t="str">
            <v>MG</v>
          </cell>
          <cell r="D311">
            <v>288935</v>
          </cell>
          <cell r="E311">
            <v>14622873</v>
          </cell>
          <cell r="F311"/>
          <cell r="G311"/>
          <cell r="H311"/>
          <cell r="I311"/>
        </row>
        <row r="312">
          <cell r="A312">
            <v>510560</v>
          </cell>
          <cell r="B312" t="str">
            <v>MATUPA</v>
          </cell>
          <cell r="C312" t="str">
            <v>MT</v>
          </cell>
          <cell r="D312">
            <v>665</v>
          </cell>
          <cell r="E312">
            <v>138284</v>
          </cell>
          <cell r="F312"/>
          <cell r="G312"/>
          <cell r="H312"/>
          <cell r="I312"/>
        </row>
        <row r="313">
          <cell r="A313">
            <v>311770</v>
          </cell>
          <cell r="B313" t="str">
            <v>CONCEICAO DO RIO VERDE</v>
          </cell>
          <cell r="C313" t="str">
            <v>MG</v>
          </cell>
          <cell r="D313"/>
          <cell r="E313"/>
          <cell r="F313"/>
          <cell r="G313"/>
          <cell r="H313"/>
          <cell r="I313"/>
        </row>
        <row r="314">
          <cell r="A314">
            <v>430280</v>
          </cell>
          <cell r="B314" t="str">
            <v>CACAPAVA DO SUL</v>
          </cell>
          <cell r="C314" t="str">
            <v>RS</v>
          </cell>
          <cell r="D314">
            <v>129126</v>
          </cell>
          <cell r="E314">
            <v>1087406</v>
          </cell>
          <cell r="F314"/>
          <cell r="G314"/>
          <cell r="H314"/>
          <cell r="I314"/>
        </row>
        <row r="315">
          <cell r="A315">
            <v>310100</v>
          </cell>
          <cell r="B315" t="str">
            <v>AGUAS VERMELHAS</v>
          </cell>
          <cell r="C315" t="str">
            <v>MG</v>
          </cell>
          <cell r="D315">
            <v>43868</v>
          </cell>
          <cell r="E315">
            <v>1983681</v>
          </cell>
          <cell r="F315"/>
          <cell r="G315"/>
          <cell r="H315"/>
          <cell r="I315"/>
        </row>
        <row r="316">
          <cell r="A316">
            <v>312965</v>
          </cell>
          <cell r="B316" t="str">
            <v>IBIRACATU</v>
          </cell>
          <cell r="C316" t="str">
            <v>MG</v>
          </cell>
          <cell r="D316">
            <v>437</v>
          </cell>
          <cell r="E316">
            <v>1254687</v>
          </cell>
          <cell r="F316"/>
          <cell r="G316"/>
          <cell r="H316"/>
          <cell r="I316"/>
        </row>
        <row r="317">
          <cell r="A317">
            <v>314660</v>
          </cell>
          <cell r="B317" t="str">
            <v>PAIVA</v>
          </cell>
          <cell r="C317" t="str">
            <v>MG</v>
          </cell>
          <cell r="D317">
            <v>54871</v>
          </cell>
          <cell r="E317">
            <v>692218</v>
          </cell>
          <cell r="F317"/>
          <cell r="G317"/>
          <cell r="H317"/>
          <cell r="I317"/>
        </row>
        <row r="318">
          <cell r="A318">
            <v>315760</v>
          </cell>
          <cell r="B318" t="str">
            <v>SANTA FE DE MINAS</v>
          </cell>
          <cell r="C318" t="str">
            <v>MG</v>
          </cell>
          <cell r="D318">
            <v>41882</v>
          </cell>
          <cell r="E318">
            <v>30558194</v>
          </cell>
          <cell r="F318"/>
          <cell r="G318"/>
          <cell r="H318"/>
          <cell r="I318"/>
        </row>
        <row r="319">
          <cell r="A319">
            <v>312010</v>
          </cell>
          <cell r="B319" t="str">
            <v>COUTO DE MAGALHAES DE MINAS</v>
          </cell>
          <cell r="C319" t="str">
            <v>MG</v>
          </cell>
          <cell r="D319">
            <v>75154</v>
          </cell>
          <cell r="E319">
            <v>466568</v>
          </cell>
          <cell r="F319"/>
          <cell r="G319"/>
          <cell r="H319"/>
          <cell r="I319"/>
        </row>
        <row r="320">
          <cell r="A320">
            <v>500220</v>
          </cell>
          <cell r="B320" t="str">
            <v>BONITO</v>
          </cell>
          <cell r="C320" t="str">
            <v>MS</v>
          </cell>
          <cell r="D320">
            <v>282845</v>
          </cell>
          <cell r="E320">
            <v>2301504</v>
          </cell>
          <cell r="F320"/>
          <cell r="G320"/>
          <cell r="H320"/>
          <cell r="I320"/>
        </row>
        <row r="321">
          <cell r="A321">
            <v>316790</v>
          </cell>
          <cell r="B321" t="str">
            <v>TABULEIRO</v>
          </cell>
          <cell r="C321" t="str">
            <v>MG</v>
          </cell>
          <cell r="D321">
            <v>70784</v>
          </cell>
          <cell r="E321">
            <v>680474</v>
          </cell>
          <cell r="F321"/>
          <cell r="G321"/>
          <cell r="H321"/>
          <cell r="I321"/>
        </row>
        <row r="322">
          <cell r="A322">
            <v>313040</v>
          </cell>
          <cell r="B322" t="str">
            <v>IJACI</v>
          </cell>
          <cell r="C322" t="str">
            <v>MG</v>
          </cell>
          <cell r="D322">
            <v>35178</v>
          </cell>
          <cell r="E322">
            <v>1487738</v>
          </cell>
          <cell r="F322"/>
          <cell r="G322"/>
          <cell r="H322"/>
          <cell r="I322"/>
        </row>
        <row r="323">
          <cell r="A323">
            <v>316240</v>
          </cell>
          <cell r="B323" t="str">
            <v>SAO JOAO DA PONTE</v>
          </cell>
          <cell r="C323" t="str">
            <v>MG</v>
          </cell>
          <cell r="D323">
            <v>338455</v>
          </cell>
          <cell r="E323">
            <v>1653471</v>
          </cell>
          <cell r="F323"/>
          <cell r="G323"/>
          <cell r="H323"/>
          <cell r="I323"/>
        </row>
        <row r="324">
          <cell r="A324">
            <v>432146</v>
          </cell>
          <cell r="B324" t="str">
            <v>TIO HUGO</v>
          </cell>
          <cell r="C324" t="str">
            <v>RS</v>
          </cell>
          <cell r="D324">
            <v>128814</v>
          </cell>
          <cell r="E324">
            <v>234825</v>
          </cell>
          <cell r="F324"/>
          <cell r="G324"/>
          <cell r="H324"/>
          <cell r="I324"/>
        </row>
        <row r="325">
          <cell r="A325">
            <v>353830</v>
          </cell>
          <cell r="B325" t="str">
            <v>PIQUEROBI</v>
          </cell>
          <cell r="C325" t="str">
            <v>SP</v>
          </cell>
          <cell r="D325">
            <v>18140</v>
          </cell>
          <cell r="E325">
            <v>932844</v>
          </cell>
          <cell r="F325">
            <v>6662</v>
          </cell>
          <cell r="G325">
            <v>345851</v>
          </cell>
          <cell r="H325"/>
          <cell r="I325"/>
        </row>
        <row r="326">
          <cell r="A326">
            <v>311265</v>
          </cell>
          <cell r="B326" t="str">
            <v>CAPITAO ANDRADE</v>
          </cell>
          <cell r="C326" t="str">
            <v>MG</v>
          </cell>
          <cell r="D326">
            <v>87524</v>
          </cell>
          <cell r="E326">
            <v>605099</v>
          </cell>
          <cell r="F326"/>
          <cell r="G326"/>
          <cell r="H326"/>
          <cell r="I326"/>
        </row>
        <row r="327">
          <cell r="A327">
            <v>316910</v>
          </cell>
          <cell r="B327" t="str">
            <v>TOLEDO</v>
          </cell>
          <cell r="C327" t="str">
            <v>MG</v>
          </cell>
          <cell r="D327">
            <v>693</v>
          </cell>
          <cell r="E327">
            <v>2745257</v>
          </cell>
          <cell r="F327"/>
          <cell r="G327"/>
          <cell r="H327"/>
          <cell r="I327"/>
        </row>
        <row r="328">
          <cell r="A328">
            <v>354150</v>
          </cell>
          <cell r="B328" t="str">
            <v>PRESIDENTE VENCESLAU</v>
          </cell>
          <cell r="C328" t="str">
            <v>SP</v>
          </cell>
          <cell r="D328">
            <v>422689</v>
          </cell>
          <cell r="E328">
            <v>595432</v>
          </cell>
          <cell r="F328"/>
          <cell r="G328">
            <v>1177367</v>
          </cell>
          <cell r="H328"/>
          <cell r="I328"/>
        </row>
        <row r="329">
          <cell r="A329">
            <v>350930</v>
          </cell>
          <cell r="B329" t="str">
            <v>CAJOBI</v>
          </cell>
          <cell r="C329" t="str">
            <v>SP</v>
          </cell>
          <cell r="D329"/>
          <cell r="E329"/>
          <cell r="F329"/>
          <cell r="G329"/>
          <cell r="H329"/>
          <cell r="I329"/>
        </row>
        <row r="330">
          <cell r="A330">
            <v>315390</v>
          </cell>
          <cell r="B330" t="str">
            <v>RAPOSOS</v>
          </cell>
          <cell r="C330" t="str">
            <v>MG</v>
          </cell>
          <cell r="D330">
            <v>503</v>
          </cell>
          <cell r="E330">
            <v>20417029</v>
          </cell>
          <cell r="F330"/>
          <cell r="G330"/>
          <cell r="H330"/>
          <cell r="I330"/>
        </row>
        <row r="331">
          <cell r="A331">
            <v>431590</v>
          </cell>
          <cell r="B331" t="str">
            <v>RODEIO BONITO</v>
          </cell>
          <cell r="C331" t="str">
            <v>RS</v>
          </cell>
          <cell r="D331">
            <v>77033</v>
          </cell>
          <cell r="E331">
            <v>253856</v>
          </cell>
          <cell r="F331"/>
          <cell r="G331">
            <v>321678</v>
          </cell>
          <cell r="H331"/>
          <cell r="I331"/>
        </row>
        <row r="332">
          <cell r="A332">
            <v>432370</v>
          </cell>
          <cell r="B332" t="str">
            <v>VISTA GAUCHA</v>
          </cell>
          <cell r="C332" t="str">
            <v>RS</v>
          </cell>
          <cell r="D332">
            <v>78900</v>
          </cell>
          <cell r="E332">
            <v>318235</v>
          </cell>
          <cell r="F332"/>
          <cell r="G332"/>
          <cell r="H332"/>
          <cell r="I332"/>
        </row>
        <row r="333">
          <cell r="A333">
            <v>312480</v>
          </cell>
          <cell r="B333" t="str">
            <v>ESTRELA DO SUL</v>
          </cell>
          <cell r="C333" t="str">
            <v>MG</v>
          </cell>
          <cell r="D333">
            <v>42389</v>
          </cell>
          <cell r="E333">
            <v>432122</v>
          </cell>
          <cell r="F333"/>
          <cell r="G333"/>
          <cell r="H333"/>
          <cell r="I333"/>
        </row>
        <row r="334">
          <cell r="A334">
            <v>432000</v>
          </cell>
          <cell r="B334" t="str">
            <v>SAPUCAIA DO SUL</v>
          </cell>
          <cell r="C334" t="str">
            <v>RS</v>
          </cell>
          <cell r="D334"/>
          <cell r="E334"/>
          <cell r="F334"/>
          <cell r="G334"/>
          <cell r="H334"/>
          <cell r="I334"/>
        </row>
        <row r="335">
          <cell r="A335">
            <v>355030</v>
          </cell>
          <cell r="B335" t="str">
            <v>SAO PAULO</v>
          </cell>
          <cell r="C335" t="str">
            <v>SP</v>
          </cell>
          <cell r="D335">
            <v>112839556</v>
          </cell>
          <cell r="E335"/>
          <cell r="F335"/>
          <cell r="G335"/>
          <cell r="H335"/>
          <cell r="I335"/>
        </row>
        <row r="336">
          <cell r="A336">
            <v>110045</v>
          </cell>
          <cell r="B336" t="str">
            <v>BURITIS</v>
          </cell>
          <cell r="C336" t="str">
            <v>RO</v>
          </cell>
          <cell r="D336"/>
          <cell r="E336"/>
          <cell r="F336"/>
          <cell r="G336"/>
          <cell r="H336"/>
          <cell r="I336"/>
        </row>
        <row r="337">
          <cell r="A337">
            <v>420550</v>
          </cell>
          <cell r="B337" t="str">
            <v>FRAIBURGO</v>
          </cell>
          <cell r="C337" t="str">
            <v>SC</v>
          </cell>
          <cell r="D337">
            <v>424689</v>
          </cell>
          <cell r="E337">
            <v>937747</v>
          </cell>
          <cell r="F337"/>
          <cell r="G337">
            <v>1290479</v>
          </cell>
          <cell r="H337"/>
          <cell r="I337"/>
        </row>
        <row r="338">
          <cell r="A338">
            <v>412865</v>
          </cell>
          <cell r="B338" t="str">
            <v>VIRMOND</v>
          </cell>
          <cell r="C338" t="str">
            <v>PR</v>
          </cell>
          <cell r="D338"/>
          <cell r="E338">
            <v>332905</v>
          </cell>
          <cell r="F338"/>
          <cell r="G338"/>
          <cell r="H338"/>
          <cell r="I338"/>
        </row>
        <row r="339">
          <cell r="A339">
            <v>353310</v>
          </cell>
          <cell r="B339" t="str">
            <v>NOVA GUATAPORANGA</v>
          </cell>
          <cell r="C339" t="str">
            <v>SP</v>
          </cell>
          <cell r="D339">
            <v>27688</v>
          </cell>
          <cell r="E339">
            <v>126630</v>
          </cell>
          <cell r="F339"/>
          <cell r="G339">
            <v>151739</v>
          </cell>
          <cell r="H339"/>
          <cell r="I339"/>
        </row>
        <row r="340">
          <cell r="A340">
            <v>317110</v>
          </cell>
          <cell r="B340" t="str">
            <v>VERISSIMO</v>
          </cell>
          <cell r="C340" t="str">
            <v>MG</v>
          </cell>
          <cell r="D340">
            <v>52955</v>
          </cell>
          <cell r="E340">
            <v>452015</v>
          </cell>
          <cell r="F340"/>
          <cell r="G340"/>
          <cell r="H340"/>
          <cell r="I340"/>
        </row>
        <row r="341">
          <cell r="A341">
            <v>430570</v>
          </cell>
          <cell r="B341" t="str">
            <v>CONDOR</v>
          </cell>
          <cell r="C341" t="str">
            <v>RS</v>
          </cell>
          <cell r="D341">
            <v>117194</v>
          </cell>
          <cell r="E341">
            <v>433514</v>
          </cell>
          <cell r="F341"/>
          <cell r="G341"/>
          <cell r="H341"/>
          <cell r="I341"/>
        </row>
        <row r="342">
          <cell r="A342">
            <v>412780</v>
          </cell>
          <cell r="B342" t="str">
            <v>TOMAZINA</v>
          </cell>
          <cell r="C342" t="str">
            <v>PR</v>
          </cell>
          <cell r="D342"/>
          <cell r="E342">
            <v>339871</v>
          </cell>
          <cell r="F342"/>
          <cell r="G342"/>
          <cell r="H342"/>
          <cell r="I342"/>
        </row>
        <row r="343">
          <cell r="A343">
            <v>351820</v>
          </cell>
          <cell r="B343" t="str">
            <v>GUARARAPES</v>
          </cell>
          <cell r="C343" t="str">
            <v>SP</v>
          </cell>
          <cell r="D343">
            <v>362657</v>
          </cell>
          <cell r="E343">
            <v>1329380</v>
          </cell>
          <cell r="F343"/>
          <cell r="G343"/>
          <cell r="H343"/>
          <cell r="I343"/>
        </row>
        <row r="344">
          <cell r="A344">
            <v>314910</v>
          </cell>
          <cell r="B344" t="str">
            <v>PEDRALVA</v>
          </cell>
          <cell r="C344" t="str">
            <v>MG</v>
          </cell>
          <cell r="D344">
            <v>199034</v>
          </cell>
          <cell r="E344">
            <v>958239</v>
          </cell>
          <cell r="F344"/>
          <cell r="G344"/>
          <cell r="H344"/>
          <cell r="I344"/>
        </row>
        <row r="345">
          <cell r="A345">
            <v>315970</v>
          </cell>
          <cell r="B345" t="str">
            <v>SANTA ROSA DA SERRA</v>
          </cell>
          <cell r="C345" t="str">
            <v>MG</v>
          </cell>
          <cell r="D345">
            <v>5002</v>
          </cell>
          <cell r="E345">
            <v>454112</v>
          </cell>
          <cell r="F345"/>
          <cell r="G345"/>
          <cell r="H345"/>
          <cell r="I345"/>
        </row>
        <row r="346">
          <cell r="A346">
            <v>310370</v>
          </cell>
          <cell r="B346" t="str">
            <v>ARAPONGA</v>
          </cell>
          <cell r="C346" t="str">
            <v>MG</v>
          </cell>
          <cell r="D346">
            <v>81734</v>
          </cell>
          <cell r="E346">
            <v>1031330</v>
          </cell>
          <cell r="F346"/>
          <cell r="G346"/>
          <cell r="H346"/>
          <cell r="I346"/>
        </row>
        <row r="347">
          <cell r="A347">
            <v>431643</v>
          </cell>
          <cell r="B347" t="str">
            <v>SALDANHA MARINHO</v>
          </cell>
          <cell r="C347" t="str">
            <v>RS</v>
          </cell>
          <cell r="D347"/>
          <cell r="E347"/>
          <cell r="F347"/>
          <cell r="G347"/>
          <cell r="H347"/>
          <cell r="I347"/>
        </row>
        <row r="348">
          <cell r="A348">
            <v>421775</v>
          </cell>
          <cell r="B348" t="str">
            <v>SUL BRASIL</v>
          </cell>
          <cell r="C348" t="str">
            <v>SC</v>
          </cell>
          <cell r="D348">
            <v>120197</v>
          </cell>
          <cell r="E348">
            <v>309732</v>
          </cell>
          <cell r="F348"/>
          <cell r="G348">
            <v>245100</v>
          </cell>
          <cell r="H348"/>
          <cell r="I348"/>
        </row>
        <row r="349">
          <cell r="A349">
            <v>316200</v>
          </cell>
          <cell r="B349" t="str">
            <v>SAO GONCALO DO SAPUCAI</v>
          </cell>
          <cell r="C349" t="str">
            <v>MG</v>
          </cell>
          <cell r="D349">
            <v>62024</v>
          </cell>
          <cell r="E349">
            <v>1801450</v>
          </cell>
          <cell r="F349"/>
          <cell r="G349"/>
          <cell r="H349"/>
          <cell r="I349"/>
        </row>
        <row r="350">
          <cell r="A350">
            <v>313375</v>
          </cell>
          <cell r="B350" t="str">
            <v>ITAU DE MINAS</v>
          </cell>
          <cell r="C350" t="str">
            <v>MG</v>
          </cell>
          <cell r="D350">
            <v>66385</v>
          </cell>
          <cell r="E350">
            <v>2282844</v>
          </cell>
          <cell r="F350"/>
          <cell r="G350"/>
          <cell r="H350"/>
          <cell r="I350"/>
        </row>
        <row r="351">
          <cell r="A351">
            <v>317090</v>
          </cell>
          <cell r="B351" t="str">
            <v>VARZELANDIA</v>
          </cell>
          <cell r="C351" t="str">
            <v>MG</v>
          </cell>
          <cell r="D351">
            <v>274743</v>
          </cell>
          <cell r="E351">
            <v>2644157</v>
          </cell>
          <cell r="F351"/>
          <cell r="G351"/>
          <cell r="H351"/>
          <cell r="I351"/>
        </row>
        <row r="352">
          <cell r="A352">
            <v>315540</v>
          </cell>
          <cell r="B352" t="str">
            <v>RIO NOVO</v>
          </cell>
          <cell r="C352" t="str">
            <v>MG</v>
          </cell>
          <cell r="D352">
            <v>51094</v>
          </cell>
          <cell r="E352">
            <v>827822</v>
          </cell>
          <cell r="F352"/>
          <cell r="G352"/>
          <cell r="H352"/>
          <cell r="I352"/>
        </row>
        <row r="353">
          <cell r="A353">
            <v>311220</v>
          </cell>
          <cell r="B353" t="str">
            <v>CAPELA NOVA</v>
          </cell>
          <cell r="C353" t="str">
            <v>MG</v>
          </cell>
          <cell r="D353">
            <v>98336</v>
          </cell>
          <cell r="E353">
            <v>562313</v>
          </cell>
          <cell r="F353"/>
          <cell r="G353"/>
          <cell r="H353"/>
          <cell r="I353"/>
        </row>
        <row r="354">
          <cell r="A354">
            <v>316690</v>
          </cell>
          <cell r="B354" t="str">
            <v>SERRANIA</v>
          </cell>
          <cell r="C354" t="str">
            <v>MG</v>
          </cell>
          <cell r="D354">
            <v>106813</v>
          </cell>
          <cell r="E354">
            <v>810602</v>
          </cell>
          <cell r="F354"/>
          <cell r="G354"/>
          <cell r="H354"/>
          <cell r="I354"/>
        </row>
        <row r="355">
          <cell r="A355">
            <v>314150</v>
          </cell>
          <cell r="B355" t="str">
            <v>MENDES PIMENTEL</v>
          </cell>
          <cell r="C355" t="str">
            <v>MG</v>
          </cell>
          <cell r="D355">
            <v>75071</v>
          </cell>
          <cell r="E355">
            <v>883933</v>
          </cell>
          <cell r="F355"/>
          <cell r="G355"/>
          <cell r="H355"/>
          <cell r="I355"/>
        </row>
        <row r="356">
          <cell r="A356">
            <v>313500</v>
          </cell>
          <cell r="B356" t="str">
            <v>JAGUARACU</v>
          </cell>
          <cell r="C356" t="str">
            <v>MG</v>
          </cell>
          <cell r="D356">
            <v>108991</v>
          </cell>
          <cell r="E356">
            <v>3361621</v>
          </cell>
          <cell r="F356"/>
          <cell r="G356"/>
          <cell r="H356"/>
          <cell r="I356"/>
        </row>
        <row r="357">
          <cell r="A357">
            <v>311750</v>
          </cell>
          <cell r="B357" t="str">
            <v>CONCEICAO DO MATO DENTRO</v>
          </cell>
          <cell r="C357" t="str">
            <v>MG</v>
          </cell>
          <cell r="D357">
            <v>10020</v>
          </cell>
          <cell r="E357">
            <v>3919962</v>
          </cell>
          <cell r="F357"/>
          <cell r="G357"/>
          <cell r="H357"/>
          <cell r="I357"/>
        </row>
        <row r="358">
          <cell r="A358">
            <v>421380</v>
          </cell>
          <cell r="B358" t="str">
            <v>PRAIA GRANDE</v>
          </cell>
          <cell r="C358" t="str">
            <v>SC</v>
          </cell>
          <cell r="D358">
            <v>136131</v>
          </cell>
          <cell r="E358">
            <v>474892</v>
          </cell>
          <cell r="F358"/>
          <cell r="G358"/>
          <cell r="H358"/>
          <cell r="I358"/>
        </row>
        <row r="359">
          <cell r="A359">
            <v>316510</v>
          </cell>
          <cell r="B359" t="str">
            <v>SAO TOMAS DE AQUINO</v>
          </cell>
          <cell r="C359" t="str">
            <v>MG</v>
          </cell>
          <cell r="D359">
            <v>44518</v>
          </cell>
          <cell r="E359">
            <v>450163</v>
          </cell>
          <cell r="F359"/>
          <cell r="G359"/>
          <cell r="H359"/>
          <cell r="I359"/>
        </row>
        <row r="360">
          <cell r="A360">
            <v>352450</v>
          </cell>
          <cell r="B360" t="str">
            <v>JACI</v>
          </cell>
          <cell r="C360" t="str">
            <v>SP</v>
          </cell>
          <cell r="D360">
            <v>126357</v>
          </cell>
          <cell r="E360">
            <v>400186</v>
          </cell>
          <cell r="F360"/>
          <cell r="G360"/>
          <cell r="H360"/>
          <cell r="I360"/>
        </row>
        <row r="361">
          <cell r="A361">
            <v>315213</v>
          </cell>
          <cell r="B361" t="str">
            <v>PONTO CHIQUE</v>
          </cell>
          <cell r="C361" t="str">
            <v>MG</v>
          </cell>
          <cell r="D361">
            <v>24725</v>
          </cell>
          <cell r="E361">
            <v>693417</v>
          </cell>
          <cell r="F361"/>
          <cell r="G361"/>
          <cell r="H361"/>
          <cell r="I361"/>
        </row>
        <row r="362">
          <cell r="A362">
            <v>311720</v>
          </cell>
          <cell r="B362" t="str">
            <v>CONCEICAO DAS PEDRAS</v>
          </cell>
          <cell r="C362" t="str">
            <v>MG</v>
          </cell>
          <cell r="D362">
            <v>43622</v>
          </cell>
          <cell r="E362">
            <v>273228</v>
          </cell>
          <cell r="F362"/>
          <cell r="G362"/>
          <cell r="H362"/>
          <cell r="I362"/>
        </row>
        <row r="363">
          <cell r="A363">
            <v>310520</v>
          </cell>
          <cell r="B363" t="str">
            <v>BANDEIRA</v>
          </cell>
          <cell r="C363" t="str">
            <v>MG</v>
          </cell>
          <cell r="D363">
            <v>54399</v>
          </cell>
          <cell r="E363">
            <v>360970</v>
          </cell>
          <cell r="F363"/>
          <cell r="G363"/>
          <cell r="H363"/>
          <cell r="I363"/>
        </row>
        <row r="364">
          <cell r="A364">
            <v>431645</v>
          </cell>
          <cell r="B364" t="str">
            <v>SALTO DO JACUI</v>
          </cell>
          <cell r="C364" t="str">
            <v>RS</v>
          </cell>
          <cell r="D364">
            <v>71527</v>
          </cell>
          <cell r="E364"/>
          <cell r="F364"/>
          <cell r="G364"/>
          <cell r="H364"/>
          <cell r="I364"/>
        </row>
        <row r="365">
          <cell r="A365">
            <v>352220</v>
          </cell>
          <cell r="B365" t="str">
            <v>ITAPECERICA DA SERRA</v>
          </cell>
          <cell r="C365" t="str">
            <v>SP</v>
          </cell>
          <cell r="D365"/>
          <cell r="E365"/>
          <cell r="F365"/>
          <cell r="G365"/>
          <cell r="H365"/>
          <cell r="I365"/>
        </row>
        <row r="366">
          <cell r="A366">
            <v>310350</v>
          </cell>
          <cell r="B366" t="str">
            <v>ARAGUARI</v>
          </cell>
          <cell r="C366" t="str">
            <v>MG</v>
          </cell>
          <cell r="D366">
            <v>1392</v>
          </cell>
          <cell r="E366">
            <v>111494</v>
          </cell>
          <cell r="F366"/>
          <cell r="G366"/>
          <cell r="H366"/>
          <cell r="I366"/>
        </row>
        <row r="367">
          <cell r="A367">
            <v>313560</v>
          </cell>
          <cell r="B367" t="str">
            <v>JEQUITAI</v>
          </cell>
          <cell r="C367" t="str">
            <v>MG</v>
          </cell>
          <cell r="D367">
            <v>37241</v>
          </cell>
          <cell r="E367">
            <v>10276727</v>
          </cell>
          <cell r="F367"/>
          <cell r="G367"/>
          <cell r="H367"/>
          <cell r="I367"/>
        </row>
        <row r="368">
          <cell r="A368">
            <v>314860</v>
          </cell>
          <cell r="B368" t="str">
            <v>PECANHA</v>
          </cell>
          <cell r="C368" t="str">
            <v>MG</v>
          </cell>
          <cell r="D368">
            <v>217869</v>
          </cell>
          <cell r="E368">
            <v>1438950</v>
          </cell>
          <cell r="F368"/>
          <cell r="G368"/>
          <cell r="H368"/>
          <cell r="I368"/>
        </row>
        <row r="369">
          <cell r="A369">
            <v>354460</v>
          </cell>
          <cell r="B369" t="str">
            <v>SABINO</v>
          </cell>
          <cell r="C369" t="str">
            <v>SP</v>
          </cell>
          <cell r="D369">
            <v>152622</v>
          </cell>
          <cell r="E369">
            <v>597682</v>
          </cell>
          <cell r="F369"/>
          <cell r="G369">
            <v>504981</v>
          </cell>
          <cell r="H369"/>
          <cell r="I369"/>
        </row>
        <row r="370">
          <cell r="A370">
            <v>420580</v>
          </cell>
          <cell r="B370" t="str">
            <v>GARUVA</v>
          </cell>
          <cell r="C370" t="str">
            <v>SC</v>
          </cell>
          <cell r="D370">
            <v>322051</v>
          </cell>
          <cell r="E370">
            <v>1428057</v>
          </cell>
          <cell r="F370">
            <v>163784</v>
          </cell>
          <cell r="G370"/>
          <cell r="H370"/>
          <cell r="I370"/>
        </row>
        <row r="371">
          <cell r="A371">
            <v>313930</v>
          </cell>
          <cell r="B371" t="str">
            <v>MANGA</v>
          </cell>
          <cell r="C371" t="str">
            <v>MG</v>
          </cell>
          <cell r="D371">
            <v>192594</v>
          </cell>
          <cell r="E371">
            <v>1368123</v>
          </cell>
          <cell r="F371"/>
          <cell r="G371"/>
          <cell r="H371"/>
          <cell r="I371"/>
        </row>
        <row r="372">
          <cell r="A372">
            <v>310980</v>
          </cell>
          <cell r="B372" t="str">
            <v>CACHOEIRA DOURADA</v>
          </cell>
          <cell r="C372" t="str">
            <v>MG</v>
          </cell>
          <cell r="D372">
            <v>65880</v>
          </cell>
          <cell r="E372">
            <v>479759</v>
          </cell>
          <cell r="F372"/>
          <cell r="G372"/>
          <cell r="H372"/>
          <cell r="I372"/>
        </row>
        <row r="373">
          <cell r="A373">
            <v>311610</v>
          </cell>
          <cell r="B373" t="str">
            <v>CHAPADA DO NORTE</v>
          </cell>
          <cell r="C373" t="str">
            <v>MG</v>
          </cell>
          <cell r="D373">
            <v>14918</v>
          </cell>
          <cell r="E373">
            <v>1792221</v>
          </cell>
          <cell r="F373"/>
          <cell r="G373"/>
          <cell r="H373"/>
          <cell r="I373"/>
        </row>
        <row r="374">
          <cell r="A374">
            <v>353220</v>
          </cell>
          <cell r="B374" t="str">
            <v>NARANDIBA</v>
          </cell>
          <cell r="C374" t="str">
            <v>SP</v>
          </cell>
          <cell r="D374">
            <v>71091</v>
          </cell>
          <cell r="E374">
            <v>297605</v>
          </cell>
          <cell r="F374"/>
          <cell r="G374"/>
          <cell r="H374"/>
          <cell r="I374"/>
        </row>
        <row r="375">
          <cell r="A375">
            <v>353060</v>
          </cell>
          <cell r="B375" t="str">
            <v>MOGI DAS CRUZES</v>
          </cell>
          <cell r="C375" t="str">
            <v>SP</v>
          </cell>
          <cell r="D375">
            <v>4735890</v>
          </cell>
          <cell r="E375">
            <v>6148202</v>
          </cell>
          <cell r="F375"/>
          <cell r="G375"/>
          <cell r="H375"/>
          <cell r="I375"/>
        </row>
        <row r="376">
          <cell r="A376">
            <v>310010</v>
          </cell>
          <cell r="B376" t="str">
            <v>ABADIA DOS DOURADOS</v>
          </cell>
          <cell r="C376" t="str">
            <v>MG</v>
          </cell>
          <cell r="D376">
            <v>65050</v>
          </cell>
          <cell r="E376">
            <v>262895</v>
          </cell>
          <cell r="F376"/>
          <cell r="G376"/>
          <cell r="H376"/>
          <cell r="I376"/>
        </row>
        <row r="377">
          <cell r="A377">
            <v>420340</v>
          </cell>
          <cell r="B377" t="str">
            <v>CAMPO BELO DO SUL</v>
          </cell>
          <cell r="C377" t="str">
            <v>SC</v>
          </cell>
          <cell r="D377">
            <v>44535</v>
          </cell>
          <cell r="E377">
            <v>92528</v>
          </cell>
          <cell r="F377"/>
          <cell r="G377"/>
          <cell r="H377"/>
          <cell r="I377"/>
        </row>
        <row r="378">
          <cell r="A378">
            <v>431936</v>
          </cell>
          <cell r="B378" t="str">
            <v>SAO PEDRO DAS MISSOES</v>
          </cell>
          <cell r="C378" t="str">
            <v>RS</v>
          </cell>
          <cell r="D378"/>
          <cell r="E378"/>
          <cell r="F378"/>
          <cell r="G378"/>
          <cell r="H378"/>
          <cell r="I378"/>
        </row>
        <row r="379">
          <cell r="A379">
            <v>351750</v>
          </cell>
          <cell r="B379" t="str">
            <v>GUAPIACU</v>
          </cell>
          <cell r="C379" t="str">
            <v>SP</v>
          </cell>
          <cell r="D379"/>
          <cell r="E379">
            <v>4163514</v>
          </cell>
          <cell r="F379"/>
          <cell r="G379"/>
          <cell r="H379"/>
          <cell r="I379"/>
        </row>
        <row r="380">
          <cell r="A380">
            <v>310855</v>
          </cell>
          <cell r="B380" t="str">
            <v>BRASILANDIA DE MINAS</v>
          </cell>
          <cell r="C380" t="str">
            <v>MG</v>
          </cell>
          <cell r="D380">
            <v>26449</v>
          </cell>
          <cell r="E380">
            <v>894186</v>
          </cell>
          <cell r="F380"/>
          <cell r="G380"/>
          <cell r="H380"/>
          <cell r="I380"/>
        </row>
        <row r="381">
          <cell r="A381">
            <v>313310</v>
          </cell>
          <cell r="B381" t="str">
            <v>ITANHANDU</v>
          </cell>
          <cell r="C381" t="str">
            <v>MG</v>
          </cell>
          <cell r="D381">
            <v>180294</v>
          </cell>
          <cell r="E381">
            <v>1297889</v>
          </cell>
          <cell r="F381"/>
          <cell r="G381"/>
          <cell r="H381"/>
          <cell r="I381"/>
        </row>
        <row r="382">
          <cell r="A382">
            <v>421885</v>
          </cell>
          <cell r="B382" t="str">
            <v>UNIAO DO OESTE</v>
          </cell>
          <cell r="C382" t="str">
            <v>SC</v>
          </cell>
          <cell r="D382">
            <v>4759</v>
          </cell>
          <cell r="E382">
            <v>42337</v>
          </cell>
          <cell r="F382"/>
          <cell r="G382">
            <v>47290</v>
          </cell>
          <cell r="H382"/>
          <cell r="I382"/>
        </row>
        <row r="383">
          <cell r="A383">
            <v>430700</v>
          </cell>
          <cell r="B383" t="str">
            <v>ERECHIM</v>
          </cell>
          <cell r="C383" t="str">
            <v>RS</v>
          </cell>
          <cell r="D383">
            <v>1548565</v>
          </cell>
          <cell r="E383">
            <v>2070937</v>
          </cell>
          <cell r="F383"/>
          <cell r="G383"/>
          <cell r="H383"/>
          <cell r="I383"/>
        </row>
        <row r="384">
          <cell r="A384">
            <v>431295</v>
          </cell>
          <cell r="B384" t="str">
            <v>NOVA BOA VISTA</v>
          </cell>
          <cell r="C384" t="str">
            <v>RS</v>
          </cell>
          <cell r="D384">
            <v>29831</v>
          </cell>
          <cell r="E384">
            <v>1139182</v>
          </cell>
          <cell r="F384">
            <v>5736</v>
          </cell>
          <cell r="G384">
            <v>1059089</v>
          </cell>
          <cell r="H384"/>
          <cell r="I384"/>
        </row>
        <row r="385">
          <cell r="A385">
            <v>430970</v>
          </cell>
          <cell r="B385" t="str">
            <v>HUMAITA</v>
          </cell>
          <cell r="C385" t="str">
            <v>RS</v>
          </cell>
          <cell r="D385">
            <v>60486</v>
          </cell>
          <cell r="E385">
            <v>766173</v>
          </cell>
          <cell r="F385"/>
          <cell r="G385"/>
          <cell r="H385"/>
          <cell r="I385"/>
        </row>
        <row r="386">
          <cell r="A386">
            <v>420090</v>
          </cell>
          <cell r="B386" t="str">
            <v>ANGELINA</v>
          </cell>
          <cell r="C386" t="str">
            <v>SC</v>
          </cell>
          <cell r="D386"/>
          <cell r="E386">
            <v>279327</v>
          </cell>
          <cell r="F386"/>
          <cell r="G386"/>
          <cell r="H386"/>
          <cell r="I386"/>
        </row>
        <row r="387">
          <cell r="A387">
            <v>421230</v>
          </cell>
          <cell r="B387" t="str">
            <v>PAULO LOPES</v>
          </cell>
          <cell r="C387" t="str">
            <v>SC</v>
          </cell>
          <cell r="D387">
            <v>169765</v>
          </cell>
          <cell r="E387">
            <v>360065</v>
          </cell>
          <cell r="F387"/>
          <cell r="G387">
            <v>685776</v>
          </cell>
          <cell r="H387"/>
          <cell r="I387"/>
        </row>
        <row r="388">
          <cell r="A388">
            <v>310680</v>
          </cell>
          <cell r="B388" t="str">
            <v>BIAS FORTES</v>
          </cell>
          <cell r="C388" t="str">
            <v>MG</v>
          </cell>
          <cell r="D388">
            <v>14183</v>
          </cell>
          <cell r="E388">
            <v>870493</v>
          </cell>
          <cell r="F388"/>
          <cell r="G388"/>
          <cell r="H388"/>
          <cell r="I388"/>
        </row>
        <row r="389">
          <cell r="A389">
            <v>315700</v>
          </cell>
          <cell r="B389" t="str">
            <v>SALINAS</v>
          </cell>
          <cell r="C389" t="str">
            <v>MG</v>
          </cell>
          <cell r="D389">
            <v>406075</v>
          </cell>
          <cell r="E389">
            <v>2399881</v>
          </cell>
          <cell r="F389"/>
          <cell r="G389"/>
          <cell r="H389"/>
          <cell r="I389"/>
        </row>
        <row r="390">
          <cell r="A390">
            <v>312060</v>
          </cell>
          <cell r="B390" t="str">
            <v>CRUCILANDIA</v>
          </cell>
          <cell r="C390" t="str">
            <v>MG</v>
          </cell>
          <cell r="D390">
            <v>2726</v>
          </cell>
          <cell r="E390">
            <v>4082470</v>
          </cell>
          <cell r="F390"/>
          <cell r="G390"/>
          <cell r="H390"/>
          <cell r="I390"/>
        </row>
        <row r="391">
          <cell r="A391">
            <v>310760</v>
          </cell>
          <cell r="B391" t="str">
            <v>BOM JESUS DA PENHA</v>
          </cell>
          <cell r="C391" t="str">
            <v>MG</v>
          </cell>
          <cell r="D391">
            <v>63346</v>
          </cell>
          <cell r="E391">
            <v>341394</v>
          </cell>
          <cell r="F391"/>
          <cell r="G391"/>
          <cell r="H391"/>
          <cell r="I391"/>
        </row>
        <row r="392">
          <cell r="A392">
            <v>510685</v>
          </cell>
          <cell r="B392" t="str">
            <v>PORTO ESTRELA</v>
          </cell>
          <cell r="C392" t="str">
            <v>MT</v>
          </cell>
          <cell r="D392"/>
          <cell r="E392">
            <v>103297</v>
          </cell>
          <cell r="F392"/>
          <cell r="G392"/>
          <cell r="H392"/>
          <cell r="I392"/>
        </row>
        <row r="393">
          <cell r="A393">
            <v>313220</v>
          </cell>
          <cell r="B393" t="str">
            <v>ITAGUARA</v>
          </cell>
          <cell r="C393" t="str">
            <v>MG</v>
          </cell>
          <cell r="D393">
            <v>205469</v>
          </cell>
          <cell r="E393">
            <v>1839412</v>
          </cell>
          <cell r="F393"/>
          <cell r="G393"/>
          <cell r="H393"/>
          <cell r="I393"/>
        </row>
        <row r="394">
          <cell r="A394">
            <v>317210</v>
          </cell>
          <cell r="B394" t="str">
            <v>VOLTA GRANDE</v>
          </cell>
          <cell r="C394" t="str">
            <v>MG</v>
          </cell>
          <cell r="D394">
            <v>21</v>
          </cell>
          <cell r="E394">
            <v>3958</v>
          </cell>
          <cell r="F394"/>
          <cell r="G394"/>
          <cell r="H394"/>
          <cell r="I394"/>
        </row>
        <row r="395">
          <cell r="A395">
            <v>431380</v>
          </cell>
          <cell r="B395" t="str">
            <v>PALMITINHO</v>
          </cell>
          <cell r="C395" t="str">
            <v>RS</v>
          </cell>
          <cell r="D395">
            <v>143211</v>
          </cell>
          <cell r="E395">
            <v>621081</v>
          </cell>
          <cell r="F395"/>
          <cell r="G395"/>
          <cell r="H395"/>
          <cell r="I395"/>
        </row>
        <row r="396">
          <cell r="A396">
            <v>421150</v>
          </cell>
          <cell r="B396" t="str">
            <v>NOVA TRENTO</v>
          </cell>
          <cell r="C396" t="str">
            <v>SC</v>
          </cell>
          <cell r="D396">
            <v>302598</v>
          </cell>
          <cell r="E396">
            <v>1007373</v>
          </cell>
          <cell r="F396"/>
          <cell r="G396">
            <v>979077</v>
          </cell>
          <cell r="H396"/>
          <cell r="I396"/>
        </row>
        <row r="397">
          <cell r="A397">
            <v>421450</v>
          </cell>
          <cell r="B397" t="str">
            <v>RIO DO CAMPO</v>
          </cell>
          <cell r="C397" t="str">
            <v>SC</v>
          </cell>
          <cell r="D397">
            <v>123067</v>
          </cell>
          <cell r="E397">
            <v>533661</v>
          </cell>
          <cell r="F397"/>
          <cell r="G397">
            <v>484091</v>
          </cell>
          <cell r="H397"/>
          <cell r="I397"/>
        </row>
        <row r="398">
          <cell r="A398">
            <v>316330</v>
          </cell>
          <cell r="B398" t="str">
            <v>SAO JOSE DO DIVINO</v>
          </cell>
          <cell r="C398" t="str">
            <v>MG</v>
          </cell>
          <cell r="D398">
            <v>11643</v>
          </cell>
          <cell r="E398">
            <v>1274082</v>
          </cell>
          <cell r="F398"/>
          <cell r="G398"/>
          <cell r="H398"/>
          <cell r="I398"/>
        </row>
        <row r="399">
          <cell r="A399">
            <v>314280</v>
          </cell>
          <cell r="B399" t="str">
            <v>MONTE ALEGRE DE MINAS</v>
          </cell>
          <cell r="C399" t="str">
            <v>MG</v>
          </cell>
          <cell r="D399">
            <v>286796</v>
          </cell>
          <cell r="E399">
            <v>3039054</v>
          </cell>
          <cell r="F399"/>
          <cell r="G399"/>
          <cell r="H399"/>
          <cell r="I399"/>
        </row>
        <row r="400">
          <cell r="A400">
            <v>316050</v>
          </cell>
          <cell r="B400" t="str">
            <v>SANTO ANTONIO DO RIO ABAIXO</v>
          </cell>
          <cell r="C400" t="str">
            <v>MG</v>
          </cell>
          <cell r="D400">
            <v>39396</v>
          </cell>
          <cell r="E400">
            <v>461594</v>
          </cell>
          <cell r="F400"/>
          <cell r="G400"/>
          <cell r="H400"/>
          <cell r="I400"/>
        </row>
        <row r="401">
          <cell r="A401">
            <v>421210</v>
          </cell>
          <cell r="B401" t="str">
            <v>PALMITOS</v>
          </cell>
          <cell r="C401" t="str">
            <v>SC</v>
          </cell>
          <cell r="D401">
            <v>130542</v>
          </cell>
          <cell r="E401">
            <v>737948</v>
          </cell>
          <cell r="F401"/>
          <cell r="G401">
            <v>702976</v>
          </cell>
          <cell r="H401"/>
          <cell r="I401"/>
        </row>
        <row r="402">
          <cell r="A402">
            <v>500020</v>
          </cell>
          <cell r="B402" t="str">
            <v>AGUA CLARA</v>
          </cell>
          <cell r="C402" t="str">
            <v>MS</v>
          </cell>
          <cell r="D402"/>
          <cell r="E402"/>
          <cell r="F402"/>
          <cell r="G402"/>
          <cell r="H402"/>
          <cell r="I402"/>
        </row>
        <row r="403">
          <cell r="A403">
            <v>311370</v>
          </cell>
          <cell r="B403" t="str">
            <v>CARLOS CHAGAS</v>
          </cell>
          <cell r="C403" t="str">
            <v>MG</v>
          </cell>
          <cell r="D403">
            <v>243748</v>
          </cell>
          <cell r="E403">
            <v>1491686</v>
          </cell>
          <cell r="F403"/>
          <cell r="G403"/>
          <cell r="H403"/>
          <cell r="I403"/>
        </row>
        <row r="404">
          <cell r="A404">
            <v>311455</v>
          </cell>
          <cell r="B404" t="str">
            <v>CARNEIRINHO</v>
          </cell>
          <cell r="C404" t="str">
            <v>MG</v>
          </cell>
          <cell r="D404">
            <v>136330</v>
          </cell>
          <cell r="E404">
            <v>1149348</v>
          </cell>
          <cell r="F404"/>
          <cell r="G404"/>
          <cell r="H404"/>
          <cell r="I404"/>
        </row>
        <row r="405">
          <cell r="A405">
            <v>500325</v>
          </cell>
          <cell r="B405" t="str">
            <v>COSTA RICA</v>
          </cell>
          <cell r="C405" t="str">
            <v>MS</v>
          </cell>
          <cell r="D405"/>
          <cell r="E405"/>
          <cell r="F405"/>
          <cell r="G405"/>
          <cell r="H405"/>
          <cell r="I405"/>
        </row>
        <row r="406">
          <cell r="A406">
            <v>352300</v>
          </cell>
          <cell r="B406" t="str">
            <v>ITAPURA</v>
          </cell>
          <cell r="C406" t="str">
            <v>SP</v>
          </cell>
          <cell r="D406">
            <v>105510</v>
          </cell>
          <cell r="E406">
            <v>290221</v>
          </cell>
          <cell r="F406"/>
          <cell r="G406">
            <v>314410</v>
          </cell>
          <cell r="H406"/>
          <cell r="I406"/>
        </row>
        <row r="407">
          <cell r="A407">
            <v>312730</v>
          </cell>
          <cell r="B407" t="str">
            <v>GALILEIA</v>
          </cell>
          <cell r="C407" t="str">
            <v>MG</v>
          </cell>
          <cell r="D407">
            <v>72181</v>
          </cell>
          <cell r="E407">
            <v>314180</v>
          </cell>
          <cell r="F407"/>
          <cell r="G407"/>
          <cell r="H407"/>
          <cell r="I407"/>
        </row>
        <row r="408">
          <cell r="A408">
            <v>310550</v>
          </cell>
          <cell r="B408" t="str">
            <v>BARAO DE MONTE ALTO</v>
          </cell>
          <cell r="C408" t="str">
            <v>MG</v>
          </cell>
          <cell r="D408">
            <v>25721</v>
          </cell>
          <cell r="E408">
            <v>1013166</v>
          </cell>
          <cell r="F408"/>
          <cell r="G408"/>
          <cell r="H408"/>
          <cell r="I408"/>
        </row>
        <row r="409">
          <cell r="A409">
            <v>430320</v>
          </cell>
          <cell r="B409" t="str">
            <v>CACIQUE DOBLE</v>
          </cell>
          <cell r="C409" t="str">
            <v>RS</v>
          </cell>
          <cell r="D409">
            <v>44154</v>
          </cell>
          <cell r="E409">
            <v>277207</v>
          </cell>
          <cell r="F409"/>
          <cell r="G409">
            <v>215264</v>
          </cell>
          <cell r="H409"/>
          <cell r="I409"/>
        </row>
        <row r="410">
          <cell r="A410">
            <v>431213</v>
          </cell>
          <cell r="B410" t="str">
            <v>MATO CASTELHANO</v>
          </cell>
          <cell r="C410" t="str">
            <v>RS</v>
          </cell>
          <cell r="D410">
            <v>128506</v>
          </cell>
          <cell r="E410"/>
          <cell r="F410"/>
          <cell r="G410"/>
          <cell r="H410"/>
          <cell r="I410"/>
        </row>
        <row r="411">
          <cell r="A411">
            <v>354710</v>
          </cell>
          <cell r="B411" t="str">
            <v>SANTA MERCEDES</v>
          </cell>
          <cell r="C411" t="str">
            <v>SP</v>
          </cell>
          <cell r="D411">
            <v>27637</v>
          </cell>
          <cell r="E411">
            <v>1941308</v>
          </cell>
          <cell r="F411">
            <v>6882</v>
          </cell>
          <cell r="G411">
            <v>17225770</v>
          </cell>
          <cell r="H411"/>
          <cell r="I411"/>
        </row>
        <row r="412">
          <cell r="A412">
            <v>410830</v>
          </cell>
          <cell r="B412" t="str">
            <v>FOZ DO IGUACU</v>
          </cell>
          <cell r="C412" t="str">
            <v>PR</v>
          </cell>
          <cell r="D412">
            <v>2637749</v>
          </cell>
          <cell r="E412">
            <v>9059946</v>
          </cell>
          <cell r="F412"/>
          <cell r="G412"/>
          <cell r="H412"/>
          <cell r="I412"/>
        </row>
        <row r="413">
          <cell r="A413">
            <v>354840</v>
          </cell>
          <cell r="B413" t="str">
            <v>SANTOPOLIS DO AGUAPEI</v>
          </cell>
          <cell r="C413" t="str">
            <v>SP</v>
          </cell>
          <cell r="D413">
            <v>31979</v>
          </cell>
          <cell r="E413">
            <v>110937</v>
          </cell>
          <cell r="F413"/>
          <cell r="G413">
            <v>148531</v>
          </cell>
          <cell r="H413"/>
          <cell r="I413"/>
        </row>
        <row r="414">
          <cell r="A414">
            <v>310250</v>
          </cell>
          <cell r="B414" t="str">
            <v>AMPARO DO SERRA</v>
          </cell>
          <cell r="C414" t="str">
            <v>MG</v>
          </cell>
          <cell r="D414">
            <v>124560</v>
          </cell>
          <cell r="E414">
            <v>1545266</v>
          </cell>
          <cell r="F414"/>
          <cell r="G414"/>
          <cell r="H414"/>
          <cell r="I414"/>
        </row>
        <row r="415">
          <cell r="A415">
            <v>317170</v>
          </cell>
          <cell r="B415" t="str">
            <v>VIRGINIA</v>
          </cell>
          <cell r="C415" t="str">
            <v>MG</v>
          </cell>
          <cell r="D415">
            <v>111488</v>
          </cell>
          <cell r="E415">
            <v>699785</v>
          </cell>
          <cell r="F415"/>
          <cell r="G415"/>
          <cell r="H415"/>
          <cell r="I415"/>
        </row>
        <row r="416">
          <cell r="A416">
            <v>316935</v>
          </cell>
          <cell r="B416" t="str">
            <v>TRES MARIAS</v>
          </cell>
          <cell r="C416" t="str">
            <v>MG</v>
          </cell>
          <cell r="D416">
            <v>155693</v>
          </cell>
          <cell r="E416">
            <v>1839347</v>
          </cell>
          <cell r="F416"/>
          <cell r="G416"/>
          <cell r="H416"/>
          <cell r="I416"/>
        </row>
        <row r="417">
          <cell r="A417">
            <v>316480</v>
          </cell>
          <cell r="B417" t="str">
            <v>SAO SEBASTIAO DO RIO PRETO</v>
          </cell>
          <cell r="C417" t="str">
            <v>MG</v>
          </cell>
          <cell r="D417">
            <v>71554</v>
          </cell>
          <cell r="E417">
            <v>534325</v>
          </cell>
          <cell r="F417"/>
          <cell r="G417"/>
          <cell r="H417"/>
          <cell r="I417"/>
        </row>
        <row r="418">
          <cell r="A418">
            <v>313430</v>
          </cell>
          <cell r="B418" t="str">
            <v>ITUMIRIM</v>
          </cell>
          <cell r="C418" t="str">
            <v>MG</v>
          </cell>
          <cell r="D418">
            <v>15635</v>
          </cell>
          <cell r="E418">
            <v>1339063</v>
          </cell>
          <cell r="F418"/>
          <cell r="G418"/>
          <cell r="H418"/>
          <cell r="I418"/>
        </row>
        <row r="419">
          <cell r="A419">
            <v>317130</v>
          </cell>
          <cell r="B419" t="str">
            <v>VICOSA</v>
          </cell>
          <cell r="C419" t="str">
            <v>MG</v>
          </cell>
          <cell r="D419">
            <v>917708</v>
          </cell>
          <cell r="E419">
            <v>4488442</v>
          </cell>
          <cell r="F419"/>
          <cell r="G419"/>
          <cell r="H419"/>
          <cell r="I419"/>
        </row>
        <row r="420">
          <cell r="A420">
            <v>431120</v>
          </cell>
          <cell r="B420" t="str">
            <v>JULIO DE CASTILHOS</v>
          </cell>
          <cell r="C420" t="str">
            <v>RS</v>
          </cell>
          <cell r="D420">
            <v>95610</v>
          </cell>
          <cell r="E420">
            <v>838017</v>
          </cell>
          <cell r="F420"/>
          <cell r="G420"/>
          <cell r="H420"/>
          <cell r="I420"/>
        </row>
        <row r="421">
          <cell r="A421">
            <v>312015</v>
          </cell>
          <cell r="B421" t="str">
            <v>CRISOLITA</v>
          </cell>
          <cell r="C421" t="str">
            <v>MG</v>
          </cell>
          <cell r="D421">
            <v>66</v>
          </cell>
          <cell r="E421">
            <v>419451</v>
          </cell>
          <cell r="F421"/>
          <cell r="G421"/>
          <cell r="H421"/>
          <cell r="I421"/>
        </row>
        <row r="422">
          <cell r="A422">
            <v>316420</v>
          </cell>
          <cell r="B422" t="str">
            <v>SAO ROMAO</v>
          </cell>
          <cell r="C422" t="str">
            <v>MG</v>
          </cell>
          <cell r="D422">
            <v>84950</v>
          </cell>
          <cell r="E422">
            <v>969939</v>
          </cell>
          <cell r="F422"/>
          <cell r="G422"/>
          <cell r="H422"/>
          <cell r="I422"/>
        </row>
        <row r="423">
          <cell r="A423">
            <v>411930</v>
          </cell>
          <cell r="B423" t="str">
            <v>PINHAO</v>
          </cell>
          <cell r="C423" t="str">
            <v>PR</v>
          </cell>
          <cell r="D423"/>
          <cell r="E423"/>
          <cell r="F423"/>
          <cell r="G423"/>
          <cell r="H423"/>
          <cell r="I423"/>
        </row>
        <row r="424">
          <cell r="A424">
            <v>314630</v>
          </cell>
          <cell r="B424" t="str">
            <v>PADRE PARAISO</v>
          </cell>
          <cell r="C424" t="str">
            <v>MG</v>
          </cell>
          <cell r="D424">
            <v>161553</v>
          </cell>
          <cell r="E424">
            <v>893898</v>
          </cell>
          <cell r="F424"/>
          <cell r="G424"/>
          <cell r="H424"/>
          <cell r="I424"/>
        </row>
        <row r="425">
          <cell r="A425">
            <v>500460</v>
          </cell>
          <cell r="B425" t="str">
            <v>ITAQUIRAI</v>
          </cell>
          <cell r="C425" t="str">
            <v>MS</v>
          </cell>
          <cell r="D425">
            <v>78084</v>
          </cell>
          <cell r="E425">
            <v>1940919</v>
          </cell>
          <cell r="F425"/>
          <cell r="G425"/>
          <cell r="H425"/>
          <cell r="I425"/>
        </row>
        <row r="426">
          <cell r="A426">
            <v>431937</v>
          </cell>
          <cell r="B426" t="str">
            <v>SAO PEDRO DO BUTIA</v>
          </cell>
          <cell r="C426" t="str">
            <v>RS</v>
          </cell>
          <cell r="D426">
            <v>49236</v>
          </cell>
          <cell r="E426">
            <v>315747</v>
          </cell>
          <cell r="F426"/>
          <cell r="G426"/>
          <cell r="H426"/>
          <cell r="I426"/>
        </row>
        <row r="427">
          <cell r="A427">
            <v>350945</v>
          </cell>
          <cell r="B427" t="str">
            <v>CAMPINA DO MONTE ALEGRE</v>
          </cell>
          <cell r="C427" t="str">
            <v>SP</v>
          </cell>
          <cell r="D427">
            <v>122</v>
          </cell>
          <cell r="E427">
            <v>232351</v>
          </cell>
          <cell r="F427"/>
          <cell r="G427">
            <v>431105</v>
          </cell>
          <cell r="H427"/>
          <cell r="I427"/>
        </row>
        <row r="428">
          <cell r="A428">
            <v>430650</v>
          </cell>
          <cell r="B428" t="str">
            <v>DOM FELICIANO</v>
          </cell>
          <cell r="C428" t="str">
            <v>RS</v>
          </cell>
          <cell r="D428">
            <v>119567</v>
          </cell>
          <cell r="E428">
            <v>440696</v>
          </cell>
          <cell r="F428"/>
          <cell r="G428"/>
          <cell r="H428"/>
          <cell r="I428"/>
        </row>
        <row r="429">
          <cell r="A429">
            <v>316295</v>
          </cell>
          <cell r="B429" t="str">
            <v>SAO JOSE DA LAPA</v>
          </cell>
          <cell r="C429" t="str">
            <v>MG</v>
          </cell>
          <cell r="D429">
            <v>1044480</v>
          </cell>
          <cell r="E429">
            <v>22288851</v>
          </cell>
          <cell r="F429"/>
          <cell r="G429"/>
          <cell r="H429"/>
          <cell r="I429"/>
        </row>
        <row r="430">
          <cell r="A430">
            <v>314900</v>
          </cell>
          <cell r="B430" t="str">
            <v>PEDRA DOURADA</v>
          </cell>
          <cell r="C430" t="str">
            <v>MG</v>
          </cell>
          <cell r="D430">
            <v>99064</v>
          </cell>
          <cell r="E430">
            <v>441170</v>
          </cell>
          <cell r="F430"/>
          <cell r="G430"/>
          <cell r="H430"/>
          <cell r="I430"/>
        </row>
        <row r="431">
          <cell r="A431">
            <v>313720</v>
          </cell>
          <cell r="B431" t="str">
            <v>LAGOA DA PRATA</v>
          </cell>
          <cell r="C431" t="str">
            <v>MG</v>
          </cell>
          <cell r="D431">
            <v>399756</v>
          </cell>
          <cell r="E431">
            <v>2528060</v>
          </cell>
          <cell r="F431"/>
          <cell r="G431"/>
          <cell r="H431"/>
          <cell r="I431"/>
        </row>
        <row r="432">
          <cell r="A432">
            <v>310320</v>
          </cell>
          <cell r="B432" t="str">
            <v>ARACAI</v>
          </cell>
          <cell r="C432" t="str">
            <v>MG</v>
          </cell>
          <cell r="D432">
            <v>58496</v>
          </cell>
          <cell r="E432">
            <v>835775</v>
          </cell>
          <cell r="F432"/>
          <cell r="G432"/>
          <cell r="H432"/>
          <cell r="I432"/>
        </row>
        <row r="433">
          <cell r="A433">
            <v>310510</v>
          </cell>
          <cell r="B433" t="str">
            <v>BAMBUI</v>
          </cell>
          <cell r="C433" t="str">
            <v>MG</v>
          </cell>
          <cell r="D433">
            <v>52408</v>
          </cell>
          <cell r="E433">
            <v>362471</v>
          </cell>
          <cell r="F433"/>
          <cell r="G433"/>
          <cell r="H433"/>
          <cell r="I433"/>
        </row>
        <row r="434">
          <cell r="A434">
            <v>310540</v>
          </cell>
          <cell r="B434" t="str">
            <v>BARAO DE COCAIS</v>
          </cell>
          <cell r="C434" t="str">
            <v>MG</v>
          </cell>
          <cell r="D434">
            <v>73010</v>
          </cell>
          <cell r="E434">
            <v>1146204</v>
          </cell>
          <cell r="F434"/>
          <cell r="G434"/>
          <cell r="H434"/>
          <cell r="I434"/>
        </row>
        <row r="435">
          <cell r="A435">
            <v>354250</v>
          </cell>
          <cell r="B435" t="str">
            <v>REGINOPOLIS</v>
          </cell>
          <cell r="C435" t="str">
            <v>SP</v>
          </cell>
          <cell r="D435">
            <v>133561</v>
          </cell>
          <cell r="E435">
            <v>617735</v>
          </cell>
          <cell r="F435"/>
          <cell r="G435">
            <v>758697</v>
          </cell>
          <cell r="H435"/>
          <cell r="I435"/>
        </row>
        <row r="436">
          <cell r="A436">
            <v>315360</v>
          </cell>
          <cell r="B436" t="str">
            <v>PRUDENTE DE MORAIS</v>
          </cell>
          <cell r="C436" t="str">
            <v>MG</v>
          </cell>
          <cell r="D436">
            <v>57662</v>
          </cell>
          <cell r="E436">
            <v>2561126</v>
          </cell>
          <cell r="F436"/>
          <cell r="G436"/>
          <cell r="H436"/>
          <cell r="I436"/>
        </row>
        <row r="437">
          <cell r="A437">
            <v>421620</v>
          </cell>
          <cell r="B437" t="str">
            <v>SAO FRANCISCO DO SUL</v>
          </cell>
          <cell r="C437" t="str">
            <v>SC</v>
          </cell>
          <cell r="D437">
            <v>544708</v>
          </cell>
          <cell r="E437">
            <v>2188376</v>
          </cell>
          <cell r="F437">
            <v>252955</v>
          </cell>
          <cell r="G437"/>
          <cell r="H437"/>
          <cell r="I437"/>
        </row>
        <row r="438">
          <cell r="A438">
            <v>314780</v>
          </cell>
          <cell r="B438" t="str">
            <v>PASSA-VINTE</v>
          </cell>
          <cell r="C438" t="str">
            <v>MG</v>
          </cell>
          <cell r="D438">
            <v>55876</v>
          </cell>
          <cell r="E438">
            <v>553546</v>
          </cell>
          <cell r="F438"/>
          <cell r="G438"/>
          <cell r="H438"/>
          <cell r="I438"/>
        </row>
        <row r="439">
          <cell r="A439">
            <v>353205</v>
          </cell>
          <cell r="B439" t="str">
            <v>MOTUCA</v>
          </cell>
          <cell r="C439" t="str">
            <v>SP</v>
          </cell>
          <cell r="D439">
            <v>21144</v>
          </cell>
          <cell r="E439">
            <v>409245</v>
          </cell>
          <cell r="F439"/>
          <cell r="G439"/>
          <cell r="H439"/>
          <cell r="I439"/>
        </row>
        <row r="440">
          <cell r="A440">
            <v>431720</v>
          </cell>
          <cell r="B440" t="str">
            <v>SANTA ROSA</v>
          </cell>
          <cell r="C440" t="str">
            <v>RS</v>
          </cell>
          <cell r="D440"/>
          <cell r="E440"/>
          <cell r="F440"/>
          <cell r="G440"/>
          <cell r="H440"/>
          <cell r="I440"/>
        </row>
        <row r="441">
          <cell r="A441">
            <v>313130</v>
          </cell>
          <cell r="B441" t="str">
            <v>IPATINGA</v>
          </cell>
          <cell r="C441" t="str">
            <v>MG</v>
          </cell>
          <cell r="D441">
            <v>4230</v>
          </cell>
          <cell r="E441">
            <v>3221517</v>
          </cell>
          <cell r="F441"/>
          <cell r="G441"/>
          <cell r="H441"/>
          <cell r="I441"/>
        </row>
        <row r="442">
          <cell r="A442">
            <v>311640</v>
          </cell>
          <cell r="B442" t="str">
            <v>CLARAVAL</v>
          </cell>
          <cell r="C442" t="str">
            <v>MG</v>
          </cell>
          <cell r="D442">
            <v>10608</v>
          </cell>
          <cell r="E442">
            <v>10403252</v>
          </cell>
          <cell r="F442"/>
          <cell r="G442"/>
          <cell r="H442"/>
          <cell r="I442"/>
        </row>
        <row r="443">
          <cell r="A443">
            <v>313240</v>
          </cell>
          <cell r="B443" t="str">
            <v>ITAJUBA</v>
          </cell>
          <cell r="C443" t="str">
            <v>MG</v>
          </cell>
          <cell r="D443">
            <v>743243</v>
          </cell>
          <cell r="E443">
            <v>4739729</v>
          </cell>
          <cell r="F443"/>
          <cell r="G443"/>
          <cell r="H443"/>
          <cell r="I443"/>
        </row>
        <row r="444">
          <cell r="A444">
            <v>412450</v>
          </cell>
          <cell r="B444" t="str">
            <v>SANTO INACIO</v>
          </cell>
          <cell r="C444" t="str">
            <v>PR</v>
          </cell>
          <cell r="D444">
            <v>122619</v>
          </cell>
          <cell r="E444">
            <v>519823</v>
          </cell>
          <cell r="F444"/>
          <cell r="G444"/>
          <cell r="H444"/>
          <cell r="I444"/>
        </row>
        <row r="445">
          <cell r="A445">
            <v>350130</v>
          </cell>
          <cell r="B445" t="str">
            <v>ALVARES MACHADO</v>
          </cell>
          <cell r="C445" t="str">
            <v>SP</v>
          </cell>
          <cell r="D445">
            <v>205807</v>
          </cell>
          <cell r="E445">
            <v>1153253</v>
          </cell>
          <cell r="F445"/>
          <cell r="G445"/>
          <cell r="H445"/>
          <cell r="I445"/>
        </row>
        <row r="446">
          <cell r="A446">
            <v>316292</v>
          </cell>
          <cell r="B446" t="str">
            <v>SAO JOAQUIM DE BICAS</v>
          </cell>
          <cell r="C446" t="str">
            <v>MG</v>
          </cell>
          <cell r="D446">
            <v>34134</v>
          </cell>
          <cell r="E446">
            <v>189703</v>
          </cell>
          <cell r="F446"/>
          <cell r="G446"/>
          <cell r="H446"/>
          <cell r="I446"/>
        </row>
        <row r="447">
          <cell r="A447">
            <v>353570</v>
          </cell>
          <cell r="B447" t="str">
            <v>PARAISO</v>
          </cell>
          <cell r="C447" t="str">
            <v>SP</v>
          </cell>
          <cell r="D447">
            <v>89370</v>
          </cell>
          <cell r="E447">
            <v>462991</v>
          </cell>
          <cell r="F447"/>
          <cell r="G447">
            <v>452214</v>
          </cell>
          <cell r="H447"/>
          <cell r="I447"/>
        </row>
        <row r="448">
          <cell r="A448">
            <v>355600</v>
          </cell>
          <cell r="B448" t="str">
            <v>URUPES</v>
          </cell>
          <cell r="C448" t="str">
            <v>SP</v>
          </cell>
          <cell r="D448">
            <v>892</v>
          </cell>
          <cell r="E448">
            <v>459049</v>
          </cell>
          <cell r="F448"/>
          <cell r="G448"/>
          <cell r="H448"/>
          <cell r="I448"/>
        </row>
        <row r="449">
          <cell r="A449">
            <v>316060</v>
          </cell>
          <cell r="B449" t="str">
            <v>SANTO HIPOLITO</v>
          </cell>
          <cell r="C449" t="str">
            <v>MG</v>
          </cell>
          <cell r="D449">
            <v>68515</v>
          </cell>
          <cell r="E449">
            <v>608751</v>
          </cell>
          <cell r="F449"/>
          <cell r="G449"/>
          <cell r="H449"/>
          <cell r="I449"/>
        </row>
        <row r="450">
          <cell r="A450">
            <v>316250</v>
          </cell>
          <cell r="B450" t="str">
            <v>SAO JOAO DEL REI</v>
          </cell>
          <cell r="C450" t="str">
            <v>MG</v>
          </cell>
          <cell r="D450">
            <v>645617</v>
          </cell>
          <cell r="E450">
            <v>5544897</v>
          </cell>
          <cell r="F450"/>
          <cell r="G450"/>
          <cell r="H450"/>
          <cell r="I450"/>
        </row>
        <row r="451">
          <cell r="A451">
            <v>352590</v>
          </cell>
          <cell r="B451" t="str">
            <v>JUNDIAI</v>
          </cell>
          <cell r="C451" t="str">
            <v>SP</v>
          </cell>
          <cell r="D451"/>
          <cell r="E451"/>
          <cell r="F451"/>
          <cell r="G451"/>
          <cell r="H451"/>
          <cell r="I451"/>
        </row>
        <row r="452">
          <cell r="A452">
            <v>510800</v>
          </cell>
          <cell r="B452" t="str">
            <v>TAPURAH</v>
          </cell>
          <cell r="C452" t="str">
            <v>MT</v>
          </cell>
          <cell r="D452"/>
          <cell r="E452"/>
          <cell r="F452"/>
          <cell r="G452"/>
          <cell r="H452"/>
          <cell r="I452"/>
        </row>
        <row r="453">
          <cell r="A453">
            <v>316450</v>
          </cell>
          <cell r="B453" t="str">
            <v>SAO SEBASTIAO DO MARANHAO</v>
          </cell>
          <cell r="C453" t="str">
            <v>MG</v>
          </cell>
          <cell r="D453">
            <v>308</v>
          </cell>
          <cell r="E453">
            <v>2073670</v>
          </cell>
          <cell r="F453"/>
          <cell r="G453"/>
          <cell r="H453"/>
          <cell r="I453"/>
        </row>
        <row r="454">
          <cell r="A454">
            <v>310060</v>
          </cell>
          <cell r="B454" t="str">
            <v>AGUA BOA</v>
          </cell>
          <cell r="C454" t="str">
            <v>MG</v>
          </cell>
          <cell r="D454">
            <v>81741</v>
          </cell>
          <cell r="E454">
            <v>2984316</v>
          </cell>
          <cell r="F454"/>
          <cell r="G454"/>
          <cell r="H454"/>
          <cell r="I454"/>
        </row>
        <row r="455">
          <cell r="A455">
            <v>315770</v>
          </cell>
          <cell r="B455" t="str">
            <v>SANTA JULIANA</v>
          </cell>
          <cell r="C455" t="str">
            <v>MG</v>
          </cell>
          <cell r="D455">
            <v>122534</v>
          </cell>
          <cell r="E455">
            <v>1006271</v>
          </cell>
          <cell r="F455"/>
          <cell r="G455"/>
          <cell r="H455"/>
          <cell r="I455"/>
        </row>
        <row r="456">
          <cell r="A456">
            <v>315560</v>
          </cell>
          <cell r="B456" t="str">
            <v>RIO PARDO DE MINAS</v>
          </cell>
          <cell r="C456" t="str">
            <v>MG</v>
          </cell>
          <cell r="D456">
            <v>273188</v>
          </cell>
          <cell r="E456">
            <v>1627982</v>
          </cell>
          <cell r="F456"/>
          <cell r="G456"/>
          <cell r="H456"/>
          <cell r="I456"/>
        </row>
        <row r="457">
          <cell r="A457">
            <v>313580</v>
          </cell>
          <cell r="B457" t="str">
            <v>JEQUITINHONHA</v>
          </cell>
          <cell r="C457" t="str">
            <v>MG</v>
          </cell>
          <cell r="D457">
            <v>240323</v>
          </cell>
          <cell r="E457">
            <v>1891215</v>
          </cell>
          <cell r="F457"/>
          <cell r="G457"/>
          <cell r="H457"/>
          <cell r="I457"/>
        </row>
        <row r="458">
          <cell r="A458">
            <v>314430</v>
          </cell>
          <cell r="B458" t="str">
            <v>NANUQUE</v>
          </cell>
          <cell r="C458" t="str">
            <v>MG</v>
          </cell>
          <cell r="D458">
            <v>68841</v>
          </cell>
          <cell r="E458">
            <v>2544040</v>
          </cell>
          <cell r="F458"/>
          <cell r="G458"/>
          <cell r="H458"/>
          <cell r="I458"/>
        </row>
        <row r="459">
          <cell r="A459">
            <v>421795</v>
          </cell>
          <cell r="B459" t="str">
            <v>TIGRINHOS</v>
          </cell>
          <cell r="C459" t="str">
            <v>SC</v>
          </cell>
          <cell r="D459">
            <v>57933</v>
          </cell>
          <cell r="E459">
            <v>362795</v>
          </cell>
          <cell r="F459"/>
          <cell r="G459">
            <v>301962</v>
          </cell>
          <cell r="H459"/>
          <cell r="I459"/>
        </row>
        <row r="460">
          <cell r="A460">
            <v>353020</v>
          </cell>
          <cell r="B460" t="str">
            <v>MIRANTE DO PARANAPANEMA</v>
          </cell>
          <cell r="C460" t="str">
            <v>SP</v>
          </cell>
          <cell r="D460">
            <v>134435</v>
          </cell>
          <cell r="E460">
            <v>439057</v>
          </cell>
          <cell r="F460"/>
          <cell r="G460">
            <v>480167</v>
          </cell>
          <cell r="H460"/>
          <cell r="I460"/>
        </row>
        <row r="461">
          <cell r="A461">
            <v>315960</v>
          </cell>
          <cell r="B461" t="str">
            <v>SANTA RITA DO SAPUCAI</v>
          </cell>
          <cell r="C461" t="str">
            <v>MG</v>
          </cell>
          <cell r="D461">
            <v>422559</v>
          </cell>
          <cell r="E461">
            <v>4009754</v>
          </cell>
          <cell r="F461"/>
          <cell r="G461"/>
          <cell r="H461"/>
          <cell r="I461"/>
        </row>
        <row r="462">
          <cell r="A462">
            <v>314580</v>
          </cell>
          <cell r="B462" t="str">
            <v>ONCA DE PITANGUI</v>
          </cell>
          <cell r="C462" t="str">
            <v>MG</v>
          </cell>
          <cell r="D462">
            <v>89901</v>
          </cell>
          <cell r="E462">
            <v>671531</v>
          </cell>
          <cell r="F462"/>
          <cell r="G462"/>
          <cell r="H462"/>
          <cell r="I462"/>
        </row>
        <row r="463">
          <cell r="A463">
            <v>412535</v>
          </cell>
          <cell r="B463" t="str">
            <v>SAO JORGE DO PATROCINIO</v>
          </cell>
          <cell r="C463" t="str">
            <v>PR</v>
          </cell>
          <cell r="D463">
            <v>55548</v>
          </cell>
          <cell r="E463">
            <v>340766</v>
          </cell>
          <cell r="F463"/>
          <cell r="G463"/>
          <cell r="H463"/>
          <cell r="I463"/>
        </row>
        <row r="464">
          <cell r="A464">
            <v>311090</v>
          </cell>
          <cell r="B464" t="str">
            <v>CAMPANHA</v>
          </cell>
          <cell r="C464" t="str">
            <v>MG</v>
          </cell>
          <cell r="D464">
            <v>39557</v>
          </cell>
          <cell r="E464">
            <v>2179411</v>
          </cell>
          <cell r="F464"/>
          <cell r="G464"/>
          <cell r="H464"/>
          <cell r="I464"/>
        </row>
        <row r="465">
          <cell r="A465">
            <v>314587</v>
          </cell>
          <cell r="B465" t="str">
            <v>ORIZANIA</v>
          </cell>
          <cell r="C465" t="str">
            <v>MG</v>
          </cell>
          <cell r="D465">
            <v>211231</v>
          </cell>
          <cell r="E465">
            <v>989366</v>
          </cell>
          <cell r="F465"/>
          <cell r="G465"/>
          <cell r="H465"/>
          <cell r="I465"/>
        </row>
        <row r="466">
          <cell r="A466">
            <v>421507</v>
          </cell>
          <cell r="B466" t="str">
            <v>RIQUEZA</v>
          </cell>
          <cell r="C466" t="str">
            <v>SC</v>
          </cell>
          <cell r="D466">
            <v>79488</v>
          </cell>
          <cell r="E466">
            <v>343416</v>
          </cell>
          <cell r="F466"/>
          <cell r="G466">
            <v>366035</v>
          </cell>
          <cell r="H466"/>
          <cell r="I466"/>
        </row>
        <row r="467">
          <cell r="A467">
            <v>312670</v>
          </cell>
          <cell r="B467" t="str">
            <v>FRANCISCO SA</v>
          </cell>
          <cell r="C467" t="str">
            <v>MG</v>
          </cell>
          <cell r="D467">
            <v>4595</v>
          </cell>
          <cell r="E467">
            <v>5323250</v>
          </cell>
          <cell r="F467"/>
          <cell r="G467"/>
          <cell r="H467"/>
          <cell r="I467"/>
        </row>
        <row r="468">
          <cell r="A468">
            <v>354765</v>
          </cell>
          <cell r="B468" t="str">
            <v>SANTA SALETE</v>
          </cell>
          <cell r="C468" t="str">
            <v>SP</v>
          </cell>
          <cell r="D468">
            <v>23577</v>
          </cell>
          <cell r="E468">
            <v>120555</v>
          </cell>
          <cell r="F468"/>
          <cell r="G468">
            <v>108653</v>
          </cell>
          <cell r="H468"/>
          <cell r="I468"/>
        </row>
        <row r="469">
          <cell r="A469">
            <v>310930</v>
          </cell>
          <cell r="B469" t="str">
            <v>BURITIS</v>
          </cell>
          <cell r="C469" t="str">
            <v>MG</v>
          </cell>
          <cell r="D469">
            <v>243468</v>
          </cell>
          <cell r="E469">
            <v>3045919</v>
          </cell>
          <cell r="F469"/>
          <cell r="G469"/>
          <cell r="H469"/>
          <cell r="I469"/>
        </row>
        <row r="470">
          <cell r="A470">
            <v>353040</v>
          </cell>
          <cell r="B470" t="str">
            <v>MIRASSOLANDIA</v>
          </cell>
          <cell r="C470" t="str">
            <v>SP</v>
          </cell>
          <cell r="D470">
            <v>66413</v>
          </cell>
          <cell r="E470">
            <v>264465</v>
          </cell>
          <cell r="F470"/>
          <cell r="G470">
            <v>267444</v>
          </cell>
          <cell r="H470"/>
          <cell r="I470"/>
        </row>
        <row r="471">
          <cell r="A471">
            <v>432166</v>
          </cell>
          <cell r="B471" t="str">
            <v>TRES CACHOEIRAS</v>
          </cell>
          <cell r="C471" t="str">
            <v>RS</v>
          </cell>
          <cell r="D471">
            <v>105043</v>
          </cell>
          <cell r="E471">
            <v>493747</v>
          </cell>
          <cell r="F471"/>
          <cell r="G471">
            <v>457806</v>
          </cell>
          <cell r="H471"/>
          <cell r="I471"/>
        </row>
        <row r="472">
          <cell r="A472">
            <v>315640</v>
          </cell>
          <cell r="B472" t="str">
            <v>ROMARIA</v>
          </cell>
          <cell r="C472" t="str">
            <v>MG</v>
          </cell>
          <cell r="D472">
            <v>35756</v>
          </cell>
          <cell r="E472">
            <v>241976</v>
          </cell>
          <cell r="F472"/>
          <cell r="G472"/>
          <cell r="H472"/>
          <cell r="I472"/>
        </row>
        <row r="473">
          <cell r="A473">
            <v>421730</v>
          </cell>
          <cell r="B473" t="str">
            <v>SAUDADES</v>
          </cell>
          <cell r="C473" t="str">
            <v>SC</v>
          </cell>
          <cell r="D473">
            <v>102669</v>
          </cell>
          <cell r="E473">
            <v>518655</v>
          </cell>
          <cell r="F473"/>
          <cell r="G473">
            <v>460135</v>
          </cell>
          <cell r="H473"/>
          <cell r="I473"/>
        </row>
        <row r="474">
          <cell r="A474">
            <v>314720</v>
          </cell>
          <cell r="B474" t="str">
            <v>PARAGUACU</v>
          </cell>
          <cell r="C474" t="str">
            <v>MG</v>
          </cell>
          <cell r="D474">
            <v>122262</v>
          </cell>
          <cell r="E474">
            <v>1126215</v>
          </cell>
          <cell r="F474"/>
          <cell r="G474"/>
          <cell r="H474"/>
          <cell r="I474"/>
        </row>
        <row r="475">
          <cell r="A475">
            <v>312340</v>
          </cell>
          <cell r="B475" t="str">
            <v>DORESOPOLIS</v>
          </cell>
          <cell r="C475" t="str">
            <v>MG</v>
          </cell>
          <cell r="D475">
            <v>6457</v>
          </cell>
          <cell r="E475">
            <v>754868</v>
          </cell>
          <cell r="F475"/>
          <cell r="G475"/>
          <cell r="H475"/>
          <cell r="I475"/>
        </row>
        <row r="476">
          <cell r="A476">
            <v>310030</v>
          </cell>
          <cell r="B476" t="str">
            <v>ABRE CAMPO</v>
          </cell>
          <cell r="C476" t="str">
            <v>MG</v>
          </cell>
          <cell r="D476">
            <v>93180</v>
          </cell>
          <cell r="E476">
            <v>1487350</v>
          </cell>
          <cell r="F476"/>
          <cell r="G476"/>
          <cell r="H476"/>
          <cell r="I476"/>
        </row>
        <row r="477">
          <cell r="A477">
            <v>313005</v>
          </cell>
          <cell r="B477" t="str">
            <v>ICARAI DE MINAS</v>
          </cell>
          <cell r="C477" t="str">
            <v>MG</v>
          </cell>
          <cell r="D477">
            <v>31722</v>
          </cell>
          <cell r="E477">
            <v>43681536</v>
          </cell>
          <cell r="F477"/>
          <cell r="G477"/>
          <cell r="H477"/>
          <cell r="I477"/>
        </row>
        <row r="478">
          <cell r="A478">
            <v>310450</v>
          </cell>
          <cell r="B478" t="str">
            <v>ARINOS</v>
          </cell>
          <cell r="C478" t="str">
            <v>MG</v>
          </cell>
          <cell r="D478">
            <v>43458</v>
          </cell>
          <cell r="E478">
            <v>679845</v>
          </cell>
          <cell r="F478"/>
          <cell r="G478"/>
          <cell r="H478"/>
          <cell r="I478"/>
        </row>
        <row r="479">
          <cell r="A479">
            <v>317047</v>
          </cell>
          <cell r="B479" t="str">
            <v>URUANA DE MINAS</v>
          </cell>
          <cell r="C479" t="str">
            <v>MG</v>
          </cell>
          <cell r="D479">
            <v>23661</v>
          </cell>
          <cell r="E479">
            <v>997185</v>
          </cell>
          <cell r="F479"/>
          <cell r="G479"/>
          <cell r="H479"/>
          <cell r="I479"/>
        </row>
        <row r="480">
          <cell r="A480">
            <v>310800</v>
          </cell>
          <cell r="B480" t="str">
            <v>BOM SUCESSO</v>
          </cell>
          <cell r="C480" t="str">
            <v>MG</v>
          </cell>
          <cell r="D480">
            <v>111322</v>
          </cell>
          <cell r="E480">
            <v>953934</v>
          </cell>
          <cell r="F480"/>
          <cell r="G480"/>
          <cell r="H480"/>
          <cell r="I480"/>
        </row>
        <row r="481">
          <cell r="A481">
            <v>315310</v>
          </cell>
          <cell r="B481" t="str">
            <v>PRESIDENTE BERNARDES</v>
          </cell>
          <cell r="C481" t="str">
            <v>MG</v>
          </cell>
          <cell r="D481">
            <v>77522</v>
          </cell>
          <cell r="E481">
            <v>296615</v>
          </cell>
          <cell r="F481"/>
          <cell r="G481"/>
          <cell r="H481"/>
          <cell r="I481"/>
        </row>
        <row r="482">
          <cell r="A482">
            <v>410655</v>
          </cell>
          <cell r="B482" t="str">
            <v>CORUMBATAI DO SUL</v>
          </cell>
          <cell r="C482" t="str">
            <v>PR</v>
          </cell>
          <cell r="D482"/>
          <cell r="E482"/>
          <cell r="F482"/>
          <cell r="G482"/>
          <cell r="H482"/>
          <cell r="I482"/>
        </row>
        <row r="483">
          <cell r="A483">
            <v>510305</v>
          </cell>
          <cell r="B483" t="str">
            <v>CLAUDIA</v>
          </cell>
          <cell r="C483" t="str">
            <v>MT</v>
          </cell>
          <cell r="D483">
            <v>115193</v>
          </cell>
          <cell r="E483">
            <v>93859</v>
          </cell>
          <cell r="F483"/>
          <cell r="G483"/>
          <cell r="H483"/>
          <cell r="I483"/>
        </row>
        <row r="484">
          <cell r="A484">
            <v>312020</v>
          </cell>
          <cell r="B484" t="str">
            <v>CRISTAIS</v>
          </cell>
          <cell r="C484" t="str">
            <v>MG</v>
          </cell>
          <cell r="D484">
            <v>77831</v>
          </cell>
          <cell r="E484">
            <v>425669</v>
          </cell>
          <cell r="F484"/>
          <cell r="G484"/>
          <cell r="H484"/>
          <cell r="I484"/>
        </row>
        <row r="485">
          <cell r="A485">
            <v>310870</v>
          </cell>
          <cell r="B485" t="str">
            <v>BRAS PIRES</v>
          </cell>
          <cell r="C485" t="str">
            <v>MG</v>
          </cell>
          <cell r="D485">
            <v>85580</v>
          </cell>
          <cell r="E485">
            <v>422634</v>
          </cell>
          <cell r="F485"/>
          <cell r="G485"/>
          <cell r="H485"/>
          <cell r="I485"/>
        </row>
        <row r="486">
          <cell r="A486">
            <v>316680</v>
          </cell>
          <cell r="B486" t="str">
            <v>SERRA DO SALITRE</v>
          </cell>
          <cell r="C486" t="str">
            <v>MG</v>
          </cell>
          <cell r="D486">
            <v>30285</v>
          </cell>
          <cell r="E486">
            <v>483118</v>
          </cell>
          <cell r="F486"/>
          <cell r="G486"/>
          <cell r="H486"/>
          <cell r="I486"/>
        </row>
        <row r="487">
          <cell r="A487">
            <v>310990</v>
          </cell>
          <cell r="B487" t="str">
            <v>CAETANOPOLIS</v>
          </cell>
          <cell r="C487" t="str">
            <v>MG</v>
          </cell>
          <cell r="D487"/>
          <cell r="E487"/>
          <cell r="F487"/>
          <cell r="G487"/>
          <cell r="H487"/>
          <cell r="I487"/>
        </row>
        <row r="488">
          <cell r="A488">
            <v>431555</v>
          </cell>
          <cell r="B488" t="str">
            <v>RIO DOS INDIOS</v>
          </cell>
          <cell r="C488" t="str">
            <v>RS</v>
          </cell>
          <cell r="D488">
            <v>40903</v>
          </cell>
          <cell r="E488">
            <v>217080</v>
          </cell>
          <cell r="F488"/>
          <cell r="G488"/>
          <cell r="H488"/>
          <cell r="I488"/>
        </row>
        <row r="489">
          <cell r="A489">
            <v>315710</v>
          </cell>
          <cell r="B489" t="str">
            <v>SALTO DA DIVISA</v>
          </cell>
          <cell r="C489" t="str">
            <v>MG</v>
          </cell>
          <cell r="D489">
            <v>106174</v>
          </cell>
          <cell r="E489">
            <v>761344</v>
          </cell>
          <cell r="F489"/>
          <cell r="G489"/>
          <cell r="H489"/>
          <cell r="I489"/>
        </row>
        <row r="490">
          <cell r="A490">
            <v>312510</v>
          </cell>
          <cell r="B490" t="str">
            <v>EXTREMA</v>
          </cell>
          <cell r="C490" t="str">
            <v>MG</v>
          </cell>
          <cell r="D490">
            <v>1860</v>
          </cell>
          <cell r="E490">
            <v>347998</v>
          </cell>
          <cell r="F490"/>
          <cell r="G490"/>
          <cell r="H490"/>
          <cell r="I490"/>
        </row>
        <row r="491">
          <cell r="A491">
            <v>310570</v>
          </cell>
          <cell r="B491" t="str">
            <v>BARRA LONGA</v>
          </cell>
          <cell r="C491" t="str">
            <v>MG</v>
          </cell>
          <cell r="D491">
            <v>24647</v>
          </cell>
          <cell r="E491">
            <v>1382715</v>
          </cell>
          <cell r="F491"/>
          <cell r="G491"/>
          <cell r="H491"/>
          <cell r="I491"/>
        </row>
        <row r="492">
          <cell r="A492">
            <v>313835</v>
          </cell>
          <cell r="B492" t="str">
            <v>LEME DO PRADO</v>
          </cell>
          <cell r="C492" t="str">
            <v>MG</v>
          </cell>
          <cell r="D492">
            <v>117865</v>
          </cell>
          <cell r="E492">
            <v>543083</v>
          </cell>
          <cell r="F492"/>
          <cell r="G492"/>
          <cell r="H492"/>
          <cell r="I492"/>
        </row>
        <row r="493">
          <cell r="A493">
            <v>420400</v>
          </cell>
          <cell r="B493" t="str">
            <v>CATANDUVAS</v>
          </cell>
          <cell r="C493" t="str">
            <v>SC</v>
          </cell>
          <cell r="D493">
            <v>224095</v>
          </cell>
          <cell r="E493">
            <v>1223002</v>
          </cell>
          <cell r="F493"/>
          <cell r="G493"/>
          <cell r="H493"/>
          <cell r="I493"/>
        </row>
        <row r="494">
          <cell r="A494">
            <v>312735</v>
          </cell>
          <cell r="B494" t="str">
            <v>GLAUCILANDIA</v>
          </cell>
          <cell r="C494" t="str">
            <v>MG</v>
          </cell>
          <cell r="D494">
            <v>55179</v>
          </cell>
          <cell r="E494">
            <v>1072733</v>
          </cell>
          <cell r="F494"/>
          <cell r="G494"/>
          <cell r="H494"/>
          <cell r="I494"/>
        </row>
        <row r="495">
          <cell r="A495">
            <v>310690</v>
          </cell>
          <cell r="B495" t="str">
            <v>BICAS</v>
          </cell>
          <cell r="C495" t="str">
            <v>MG</v>
          </cell>
          <cell r="D495">
            <v>173776</v>
          </cell>
          <cell r="E495">
            <v>1424101</v>
          </cell>
          <cell r="F495"/>
          <cell r="G495"/>
          <cell r="H495"/>
          <cell r="I495"/>
        </row>
        <row r="496">
          <cell r="A496">
            <v>351480</v>
          </cell>
          <cell r="B496" t="str">
            <v>ELDORADO</v>
          </cell>
          <cell r="C496" t="str">
            <v>SP</v>
          </cell>
          <cell r="D496">
            <v>51530</v>
          </cell>
          <cell r="E496">
            <v>811486</v>
          </cell>
          <cell r="F496"/>
          <cell r="G496"/>
          <cell r="H496"/>
          <cell r="I496"/>
        </row>
        <row r="497">
          <cell r="A497">
            <v>315000</v>
          </cell>
          <cell r="B497" t="str">
            <v>PESCADOR</v>
          </cell>
          <cell r="C497" t="str">
            <v>MG</v>
          </cell>
          <cell r="D497">
            <v>82989</v>
          </cell>
          <cell r="E497">
            <v>247813</v>
          </cell>
          <cell r="F497"/>
          <cell r="G497"/>
          <cell r="H497"/>
          <cell r="I497"/>
        </row>
        <row r="498">
          <cell r="A498">
            <v>317180</v>
          </cell>
          <cell r="B498" t="str">
            <v>VIRGINOPOLIS</v>
          </cell>
          <cell r="C498" t="str">
            <v>MG</v>
          </cell>
          <cell r="D498">
            <v>67549</v>
          </cell>
          <cell r="E498">
            <v>944834</v>
          </cell>
          <cell r="F498"/>
          <cell r="G498"/>
          <cell r="H498"/>
          <cell r="I498"/>
        </row>
        <row r="499">
          <cell r="A499">
            <v>313840</v>
          </cell>
          <cell r="B499" t="str">
            <v>LEOPOLDINA</v>
          </cell>
          <cell r="C499" t="str">
            <v>MG</v>
          </cell>
          <cell r="D499">
            <v>279822</v>
          </cell>
          <cell r="E499">
            <v>3428494</v>
          </cell>
          <cell r="F499"/>
          <cell r="G499"/>
          <cell r="H499"/>
          <cell r="I499"/>
        </row>
        <row r="500">
          <cell r="A500">
            <v>500620</v>
          </cell>
          <cell r="B500" t="str">
            <v>NOVA ANDRADINA</v>
          </cell>
          <cell r="C500" t="str">
            <v>MS</v>
          </cell>
          <cell r="D500">
            <v>431876</v>
          </cell>
          <cell r="E500">
            <v>6084071</v>
          </cell>
          <cell r="F500"/>
          <cell r="G500"/>
          <cell r="H500"/>
          <cell r="I500"/>
        </row>
        <row r="501">
          <cell r="A501">
            <v>420840</v>
          </cell>
          <cell r="B501" t="str">
            <v>ITAPIRANGA</v>
          </cell>
          <cell r="C501" t="str">
            <v>SC</v>
          </cell>
          <cell r="D501">
            <v>431325</v>
          </cell>
          <cell r="E501">
            <v>1507399</v>
          </cell>
          <cell r="F501"/>
          <cell r="G501">
            <v>1192303</v>
          </cell>
          <cell r="H501"/>
          <cell r="I501"/>
        </row>
        <row r="502">
          <cell r="A502">
            <v>311920</v>
          </cell>
          <cell r="B502" t="str">
            <v>COROACI</v>
          </cell>
          <cell r="C502" t="str">
            <v>MG</v>
          </cell>
          <cell r="D502">
            <v>169593</v>
          </cell>
          <cell r="E502">
            <v>816564</v>
          </cell>
          <cell r="F502"/>
          <cell r="G502"/>
          <cell r="H502"/>
          <cell r="I502"/>
        </row>
        <row r="503">
          <cell r="A503">
            <v>355000</v>
          </cell>
          <cell r="B503" t="str">
            <v>SAO LUIS DO PARAITINGA</v>
          </cell>
          <cell r="C503" t="str">
            <v>SP</v>
          </cell>
          <cell r="D503">
            <v>132365</v>
          </cell>
          <cell r="E503">
            <v>666832</v>
          </cell>
          <cell r="F503"/>
          <cell r="G503">
            <v>566006</v>
          </cell>
          <cell r="H503"/>
          <cell r="I503"/>
        </row>
        <row r="504">
          <cell r="A504">
            <v>510675</v>
          </cell>
          <cell r="B504" t="str">
            <v>PONTES E LACERDA</v>
          </cell>
          <cell r="C504" t="str">
            <v>MT</v>
          </cell>
          <cell r="D504">
            <v>306065</v>
          </cell>
          <cell r="E504">
            <v>1526180</v>
          </cell>
          <cell r="F504"/>
          <cell r="G504"/>
          <cell r="H504"/>
          <cell r="I504"/>
        </row>
        <row r="505">
          <cell r="A505">
            <v>311600</v>
          </cell>
          <cell r="B505" t="str">
            <v>CHALE</v>
          </cell>
          <cell r="C505" t="str">
            <v>MG</v>
          </cell>
          <cell r="D505">
            <v>80888</v>
          </cell>
          <cell r="E505">
            <v>202113</v>
          </cell>
          <cell r="F505"/>
          <cell r="G505"/>
          <cell r="H505"/>
          <cell r="I505"/>
        </row>
        <row r="506">
          <cell r="A506">
            <v>313300</v>
          </cell>
          <cell r="B506" t="str">
            <v>ITAMONTE</v>
          </cell>
          <cell r="C506" t="str">
            <v>MG</v>
          </cell>
          <cell r="D506">
            <v>94077</v>
          </cell>
          <cell r="E506">
            <v>1842761</v>
          </cell>
          <cell r="F506"/>
          <cell r="G506"/>
          <cell r="H506"/>
          <cell r="I506"/>
        </row>
        <row r="507">
          <cell r="A507">
            <v>316960</v>
          </cell>
          <cell r="B507" t="str">
            <v>TUPACIGUARA</v>
          </cell>
          <cell r="C507" t="str">
            <v>MG</v>
          </cell>
          <cell r="D507">
            <v>31049</v>
          </cell>
          <cell r="E507">
            <v>1566241</v>
          </cell>
          <cell r="F507"/>
          <cell r="G507"/>
          <cell r="H507"/>
          <cell r="I507"/>
        </row>
        <row r="508">
          <cell r="A508">
            <v>310280</v>
          </cell>
          <cell r="B508" t="str">
            <v>ANDRELANDIA</v>
          </cell>
          <cell r="C508" t="str">
            <v>MG</v>
          </cell>
          <cell r="D508">
            <v>148132</v>
          </cell>
          <cell r="E508">
            <v>1805569</v>
          </cell>
          <cell r="F508"/>
          <cell r="G508"/>
          <cell r="H508"/>
          <cell r="I508"/>
        </row>
        <row r="509">
          <cell r="A509">
            <v>314465</v>
          </cell>
          <cell r="B509" t="str">
            <v>NINHEIRA</v>
          </cell>
          <cell r="C509" t="str">
            <v>MG</v>
          </cell>
          <cell r="D509">
            <v>48676</v>
          </cell>
          <cell r="E509">
            <v>377595</v>
          </cell>
          <cell r="F509"/>
          <cell r="G509"/>
          <cell r="H509"/>
          <cell r="I509"/>
        </row>
        <row r="510">
          <cell r="A510">
            <v>500660</v>
          </cell>
          <cell r="B510" t="str">
            <v>PONTA PORA</v>
          </cell>
          <cell r="C510" t="str">
            <v>MS</v>
          </cell>
          <cell r="D510">
            <v>786055</v>
          </cell>
          <cell r="E510">
            <v>1194414</v>
          </cell>
          <cell r="F510"/>
          <cell r="G510"/>
          <cell r="H510"/>
          <cell r="I510"/>
        </row>
        <row r="511">
          <cell r="A511">
            <v>314000</v>
          </cell>
          <cell r="B511" t="str">
            <v>MARIANA</v>
          </cell>
          <cell r="C511" t="str">
            <v>MG</v>
          </cell>
          <cell r="D511">
            <v>10571</v>
          </cell>
          <cell r="E511">
            <v>50110387</v>
          </cell>
          <cell r="F511"/>
          <cell r="G511"/>
          <cell r="H511"/>
          <cell r="I511"/>
        </row>
        <row r="512">
          <cell r="A512">
            <v>314320</v>
          </cell>
          <cell r="B512" t="str">
            <v>MONTE SANTO DE MINAS</v>
          </cell>
          <cell r="C512" t="str">
            <v>MG</v>
          </cell>
          <cell r="D512">
            <v>17789</v>
          </cell>
          <cell r="E512">
            <v>7972807</v>
          </cell>
          <cell r="F512"/>
          <cell r="G512"/>
          <cell r="H512"/>
          <cell r="I512"/>
        </row>
        <row r="513">
          <cell r="A513">
            <v>312230</v>
          </cell>
          <cell r="B513" t="str">
            <v>DIVINOPOLIS</v>
          </cell>
          <cell r="C513" t="str">
            <v>MG</v>
          </cell>
          <cell r="D513">
            <v>288320</v>
          </cell>
          <cell r="E513">
            <v>18448201</v>
          </cell>
          <cell r="F513"/>
          <cell r="G513"/>
          <cell r="H513"/>
          <cell r="I513"/>
        </row>
        <row r="514">
          <cell r="A514">
            <v>314790</v>
          </cell>
          <cell r="B514" t="str">
            <v>PASSOS</v>
          </cell>
          <cell r="C514" t="str">
            <v>MG</v>
          </cell>
          <cell r="D514">
            <v>2593</v>
          </cell>
          <cell r="E514">
            <v>5739348</v>
          </cell>
          <cell r="F514"/>
          <cell r="G514"/>
          <cell r="H514"/>
          <cell r="I514"/>
        </row>
        <row r="515">
          <cell r="A515">
            <v>312950</v>
          </cell>
          <cell r="B515" t="str">
            <v>IBIA</v>
          </cell>
          <cell r="C515" t="str">
            <v>MG</v>
          </cell>
          <cell r="D515">
            <v>189071</v>
          </cell>
          <cell r="E515">
            <v>1898585</v>
          </cell>
          <cell r="F515"/>
          <cell r="G515"/>
          <cell r="H515"/>
          <cell r="I515"/>
        </row>
        <row r="516">
          <cell r="A516">
            <v>420850</v>
          </cell>
          <cell r="B516" t="str">
            <v>ITUPORANGA</v>
          </cell>
          <cell r="C516" t="str">
            <v>SC</v>
          </cell>
          <cell r="D516">
            <v>109831</v>
          </cell>
          <cell r="E516">
            <v>2613589</v>
          </cell>
          <cell r="F516"/>
          <cell r="G516"/>
          <cell r="H516"/>
          <cell r="I516"/>
        </row>
        <row r="517">
          <cell r="A517">
            <v>420930</v>
          </cell>
          <cell r="B517" t="str">
            <v>LAGES</v>
          </cell>
          <cell r="C517" t="str">
            <v>SC</v>
          </cell>
          <cell r="D517">
            <v>1455301</v>
          </cell>
          <cell r="E517">
            <v>1670623</v>
          </cell>
          <cell r="F517"/>
          <cell r="G517"/>
          <cell r="H517"/>
          <cell r="I517"/>
        </row>
        <row r="518">
          <cell r="A518">
            <v>316920</v>
          </cell>
          <cell r="B518" t="str">
            <v>TOMBOS</v>
          </cell>
          <cell r="C518" t="str">
            <v>MG</v>
          </cell>
          <cell r="D518">
            <v>47822</v>
          </cell>
          <cell r="E518">
            <v>239415</v>
          </cell>
          <cell r="F518"/>
          <cell r="G518"/>
          <cell r="H518"/>
          <cell r="I518"/>
        </row>
        <row r="519">
          <cell r="A519">
            <v>311790</v>
          </cell>
          <cell r="B519" t="str">
            <v>CONGONHAL</v>
          </cell>
          <cell r="C519" t="str">
            <v>MG</v>
          </cell>
          <cell r="D519">
            <v>58243</v>
          </cell>
          <cell r="E519">
            <v>389351</v>
          </cell>
          <cell r="F519"/>
          <cell r="G519"/>
          <cell r="H519"/>
          <cell r="I519"/>
        </row>
        <row r="520">
          <cell r="A520">
            <v>314830</v>
          </cell>
          <cell r="B520" t="str">
            <v>PAULA CANDIDO</v>
          </cell>
          <cell r="C520" t="str">
            <v>MG</v>
          </cell>
          <cell r="D520">
            <v>155401</v>
          </cell>
          <cell r="E520">
            <v>655028</v>
          </cell>
          <cell r="F520"/>
          <cell r="G520"/>
          <cell r="H520"/>
          <cell r="I520"/>
        </row>
        <row r="521">
          <cell r="A521">
            <v>351518</v>
          </cell>
          <cell r="B521" t="str">
            <v>ESPIRITO SANTO DO PINHAL</v>
          </cell>
          <cell r="C521" t="str">
            <v>SP</v>
          </cell>
          <cell r="D521">
            <v>670981</v>
          </cell>
          <cell r="E521">
            <v>2286787</v>
          </cell>
          <cell r="F521"/>
          <cell r="G521">
            <v>2273163</v>
          </cell>
          <cell r="H521"/>
          <cell r="I521"/>
        </row>
        <row r="522">
          <cell r="A522">
            <v>315180</v>
          </cell>
          <cell r="B522" t="str">
            <v>POCOS DE CALDAS</v>
          </cell>
          <cell r="C522" t="str">
            <v>MG</v>
          </cell>
          <cell r="D522">
            <v>3500</v>
          </cell>
          <cell r="E522">
            <v>90962</v>
          </cell>
          <cell r="F522"/>
          <cell r="G522"/>
          <cell r="H522"/>
          <cell r="I522"/>
        </row>
        <row r="523">
          <cell r="A523">
            <v>500430</v>
          </cell>
          <cell r="B523" t="str">
            <v>IGUATEMI</v>
          </cell>
          <cell r="C523" t="str">
            <v>MS</v>
          </cell>
          <cell r="D523">
            <v>195807</v>
          </cell>
          <cell r="E523">
            <v>568133</v>
          </cell>
          <cell r="F523"/>
          <cell r="G523"/>
          <cell r="H523"/>
          <cell r="I523"/>
        </row>
        <row r="524">
          <cell r="A524">
            <v>311210</v>
          </cell>
          <cell r="B524" t="str">
            <v>CAPARAO</v>
          </cell>
          <cell r="C524" t="str">
            <v>MG</v>
          </cell>
          <cell r="D524">
            <v>65024</v>
          </cell>
          <cell r="E524">
            <v>798710</v>
          </cell>
          <cell r="F524"/>
          <cell r="G524"/>
          <cell r="H524"/>
          <cell r="I524"/>
        </row>
        <row r="525">
          <cell r="A525">
            <v>317005</v>
          </cell>
          <cell r="B525" t="str">
            <v>UBAPORANGA</v>
          </cell>
          <cell r="C525" t="str">
            <v>MG</v>
          </cell>
          <cell r="D525">
            <v>48833</v>
          </cell>
          <cell r="E525">
            <v>1139829</v>
          </cell>
          <cell r="F525"/>
          <cell r="G525"/>
          <cell r="H525"/>
          <cell r="I525"/>
        </row>
        <row r="526">
          <cell r="A526">
            <v>432180</v>
          </cell>
          <cell r="B526" t="str">
            <v>TRES DE MAIO</v>
          </cell>
          <cell r="C526" t="str">
            <v>RS</v>
          </cell>
          <cell r="D526">
            <v>280022</v>
          </cell>
          <cell r="E526">
            <v>1491223</v>
          </cell>
          <cell r="F526"/>
          <cell r="G526"/>
          <cell r="H526"/>
          <cell r="I526"/>
        </row>
        <row r="527">
          <cell r="A527">
            <v>410750</v>
          </cell>
          <cell r="B527" t="str">
            <v>ENGENHEIRO BELTRAO</v>
          </cell>
          <cell r="C527" t="str">
            <v>PR</v>
          </cell>
          <cell r="D527">
            <v>246679</v>
          </cell>
          <cell r="E527">
            <v>1314645</v>
          </cell>
          <cell r="F527"/>
          <cell r="G527"/>
          <cell r="H527"/>
          <cell r="I527"/>
        </row>
        <row r="528">
          <cell r="A528">
            <v>431550</v>
          </cell>
          <cell r="B528" t="str">
            <v>RESTINGA SECA</v>
          </cell>
          <cell r="C528" t="str">
            <v>RS</v>
          </cell>
          <cell r="D528">
            <v>163856</v>
          </cell>
          <cell r="E528">
            <v>975724</v>
          </cell>
          <cell r="F528"/>
          <cell r="G528"/>
          <cell r="H528"/>
          <cell r="I528"/>
        </row>
        <row r="529">
          <cell r="A529">
            <v>313620</v>
          </cell>
          <cell r="B529" t="str">
            <v>JOAO MONLEVADE</v>
          </cell>
          <cell r="C529" t="str">
            <v>MG</v>
          </cell>
          <cell r="D529">
            <v>171799</v>
          </cell>
          <cell r="E529">
            <v>905105</v>
          </cell>
          <cell r="F529"/>
          <cell r="G529"/>
          <cell r="H529"/>
          <cell r="I529"/>
        </row>
        <row r="530">
          <cell r="A530">
            <v>313290</v>
          </cell>
          <cell r="B530" t="str">
            <v>ITAMOGI</v>
          </cell>
          <cell r="C530" t="str">
            <v>MG</v>
          </cell>
          <cell r="D530">
            <v>193826</v>
          </cell>
          <cell r="E530">
            <v>1594125</v>
          </cell>
          <cell r="F530"/>
          <cell r="G530"/>
          <cell r="H530"/>
          <cell r="I530"/>
        </row>
        <row r="531">
          <cell r="A531">
            <v>314537</v>
          </cell>
          <cell r="B531" t="str">
            <v>NOVORIZONTE</v>
          </cell>
          <cell r="C531" t="str">
            <v>MG</v>
          </cell>
          <cell r="D531">
            <v>83824</v>
          </cell>
          <cell r="E531">
            <v>618012</v>
          </cell>
          <cell r="F531"/>
          <cell r="G531"/>
          <cell r="H531"/>
          <cell r="I531"/>
        </row>
        <row r="532">
          <cell r="A532">
            <v>314850</v>
          </cell>
          <cell r="B532" t="str">
            <v>PAVAO</v>
          </cell>
          <cell r="C532" t="str">
            <v>MG</v>
          </cell>
          <cell r="D532">
            <v>16307</v>
          </cell>
          <cell r="E532">
            <v>1367405</v>
          </cell>
          <cell r="F532"/>
          <cell r="G532"/>
          <cell r="H532"/>
          <cell r="I532"/>
        </row>
        <row r="533">
          <cell r="A533">
            <v>314530</v>
          </cell>
          <cell r="B533" t="str">
            <v>NOVO CRUZEIRO</v>
          </cell>
          <cell r="C533" t="str">
            <v>MG</v>
          </cell>
          <cell r="D533">
            <v>415436</v>
          </cell>
          <cell r="E533">
            <v>2584782</v>
          </cell>
          <cell r="F533"/>
          <cell r="G533"/>
          <cell r="H533"/>
          <cell r="I533"/>
        </row>
        <row r="534">
          <cell r="A534">
            <v>314890</v>
          </cell>
          <cell r="B534" t="str">
            <v>PEDRA DO INDAIA</v>
          </cell>
          <cell r="C534" t="str">
            <v>MG</v>
          </cell>
          <cell r="D534"/>
          <cell r="E534"/>
          <cell r="F534"/>
          <cell r="G534"/>
          <cell r="H534"/>
          <cell r="I534"/>
        </row>
        <row r="535">
          <cell r="A535">
            <v>313390</v>
          </cell>
          <cell r="B535" t="str">
            <v>ITAVERAVA</v>
          </cell>
          <cell r="C535" t="str">
            <v>MG</v>
          </cell>
          <cell r="D535">
            <v>107779</v>
          </cell>
          <cell r="E535">
            <v>690414</v>
          </cell>
          <cell r="F535"/>
          <cell r="G535"/>
          <cell r="H535"/>
          <cell r="I535"/>
        </row>
        <row r="536">
          <cell r="A536">
            <v>312570</v>
          </cell>
          <cell r="B536" t="str">
            <v>FELIXLANDIA</v>
          </cell>
          <cell r="C536" t="str">
            <v>MG</v>
          </cell>
          <cell r="D536">
            <v>139828</v>
          </cell>
          <cell r="E536">
            <v>615011</v>
          </cell>
          <cell r="F536"/>
          <cell r="G536"/>
          <cell r="H536"/>
          <cell r="I536"/>
        </row>
        <row r="537">
          <cell r="A537">
            <v>313753</v>
          </cell>
          <cell r="B537" t="str">
            <v>LAGOA GRANDE</v>
          </cell>
          <cell r="C537" t="str">
            <v>MG</v>
          </cell>
          <cell r="D537">
            <v>69706</v>
          </cell>
          <cell r="E537">
            <v>817186</v>
          </cell>
          <cell r="F537"/>
          <cell r="G537"/>
          <cell r="H537"/>
          <cell r="I537"/>
        </row>
        <row r="538">
          <cell r="A538">
            <v>317070</v>
          </cell>
          <cell r="B538" t="str">
            <v>VARGINHA</v>
          </cell>
          <cell r="C538" t="str">
            <v>MG</v>
          </cell>
          <cell r="D538">
            <v>4459</v>
          </cell>
          <cell r="E538">
            <v>146315001</v>
          </cell>
          <cell r="F538"/>
          <cell r="G538"/>
          <cell r="H538"/>
          <cell r="I538"/>
        </row>
        <row r="539">
          <cell r="A539">
            <v>510454</v>
          </cell>
          <cell r="B539" t="str">
            <v>ITANHANGA</v>
          </cell>
          <cell r="C539" t="str">
            <v>MT</v>
          </cell>
          <cell r="D539">
            <v>34642</v>
          </cell>
          <cell r="E539">
            <v>967492</v>
          </cell>
          <cell r="F539"/>
          <cell r="G539"/>
          <cell r="H539"/>
          <cell r="I539"/>
        </row>
        <row r="540">
          <cell r="A540">
            <v>355510</v>
          </cell>
          <cell r="B540" t="str">
            <v>TUPI PAULISTA</v>
          </cell>
          <cell r="C540" t="str">
            <v>SP</v>
          </cell>
          <cell r="D540">
            <v>231790</v>
          </cell>
          <cell r="E540">
            <v>1231304</v>
          </cell>
          <cell r="F540"/>
          <cell r="G540">
            <v>1251642</v>
          </cell>
          <cell r="H540"/>
          <cell r="I540"/>
        </row>
        <row r="541">
          <cell r="A541">
            <v>310790</v>
          </cell>
          <cell r="B541" t="str">
            <v>BOM REPOUSO</v>
          </cell>
          <cell r="C541" t="str">
            <v>MG</v>
          </cell>
          <cell r="D541">
            <v>148608</v>
          </cell>
          <cell r="E541">
            <v>756228</v>
          </cell>
          <cell r="F541"/>
          <cell r="G541"/>
          <cell r="H541"/>
          <cell r="I541"/>
        </row>
        <row r="542">
          <cell r="A542">
            <v>315070</v>
          </cell>
          <cell r="B542" t="str">
            <v>PIRAJUBA</v>
          </cell>
          <cell r="C542" t="str">
            <v>MG</v>
          </cell>
          <cell r="D542">
            <v>68397</v>
          </cell>
          <cell r="E542">
            <v>433792</v>
          </cell>
          <cell r="F542"/>
          <cell r="G542"/>
          <cell r="H542"/>
          <cell r="I542"/>
        </row>
        <row r="543">
          <cell r="A543">
            <v>316930</v>
          </cell>
          <cell r="B543" t="str">
            <v>TRES CORACOES</v>
          </cell>
          <cell r="C543" t="str">
            <v>MG</v>
          </cell>
          <cell r="D543">
            <v>800968</v>
          </cell>
          <cell r="E543">
            <v>8865603</v>
          </cell>
          <cell r="F543"/>
          <cell r="G543"/>
          <cell r="H543"/>
          <cell r="I543"/>
        </row>
        <row r="544">
          <cell r="A544">
            <v>313680</v>
          </cell>
          <cell r="B544" t="str">
            <v>JURAMENTO</v>
          </cell>
          <cell r="C544" t="str">
            <v>MG</v>
          </cell>
          <cell r="D544">
            <v>48851</v>
          </cell>
          <cell r="E544">
            <v>919297</v>
          </cell>
          <cell r="F544"/>
          <cell r="G544"/>
          <cell r="H544"/>
          <cell r="I544"/>
        </row>
        <row r="545">
          <cell r="A545">
            <v>310620</v>
          </cell>
          <cell r="B545" t="str">
            <v>BELO HORIZONTE</v>
          </cell>
          <cell r="C545" t="str">
            <v>MG</v>
          </cell>
          <cell r="D545">
            <v>73813</v>
          </cell>
          <cell r="E545">
            <v>765739063</v>
          </cell>
          <cell r="F545"/>
          <cell r="G545"/>
          <cell r="H545"/>
          <cell r="I545"/>
        </row>
        <row r="546">
          <cell r="A546">
            <v>315440</v>
          </cell>
          <cell r="B546" t="str">
            <v>RESSAQUINHA</v>
          </cell>
          <cell r="C546" t="str">
            <v>MG</v>
          </cell>
          <cell r="D546">
            <v>187098</v>
          </cell>
          <cell r="E546">
            <v>1691993</v>
          </cell>
          <cell r="F546"/>
          <cell r="G546"/>
          <cell r="H546"/>
          <cell r="I546"/>
        </row>
        <row r="547">
          <cell r="A547">
            <v>314180</v>
          </cell>
          <cell r="B547" t="str">
            <v>MINAS NOVAS</v>
          </cell>
          <cell r="C547" t="str">
            <v>MG</v>
          </cell>
          <cell r="D547">
            <v>295376</v>
          </cell>
          <cell r="E547">
            <v>1871313</v>
          </cell>
          <cell r="F547"/>
          <cell r="G547"/>
          <cell r="H547"/>
          <cell r="I547"/>
        </row>
        <row r="548">
          <cell r="A548">
            <v>420820</v>
          </cell>
          <cell r="B548" t="str">
            <v>ITAJAI</v>
          </cell>
          <cell r="C548" t="str">
            <v>SC</v>
          </cell>
          <cell r="D548"/>
          <cell r="E548">
            <v>20301795</v>
          </cell>
          <cell r="F548"/>
          <cell r="G548"/>
          <cell r="H548"/>
          <cell r="I548"/>
        </row>
        <row r="549">
          <cell r="A549">
            <v>500150</v>
          </cell>
          <cell r="B549" t="str">
            <v>BANDEIRANTES</v>
          </cell>
          <cell r="C549" t="str">
            <v>MS</v>
          </cell>
          <cell r="D549">
            <v>83564</v>
          </cell>
          <cell r="E549">
            <v>1026478</v>
          </cell>
          <cell r="F549"/>
          <cell r="G549"/>
          <cell r="H549"/>
          <cell r="I549"/>
        </row>
        <row r="550">
          <cell r="A550">
            <v>312530</v>
          </cell>
          <cell r="B550" t="str">
            <v>FARIA LEMOS</v>
          </cell>
          <cell r="C550" t="str">
            <v>MG</v>
          </cell>
          <cell r="D550">
            <v>42998</v>
          </cell>
          <cell r="E550">
            <v>229842</v>
          </cell>
          <cell r="F550"/>
          <cell r="G550"/>
          <cell r="H550"/>
          <cell r="I550"/>
        </row>
        <row r="551">
          <cell r="A551">
            <v>313270</v>
          </cell>
          <cell r="B551" t="str">
            <v>ITAMBACURI</v>
          </cell>
          <cell r="C551" t="str">
            <v>MG</v>
          </cell>
          <cell r="D551">
            <v>1917</v>
          </cell>
          <cell r="E551">
            <v>1106707</v>
          </cell>
          <cell r="F551"/>
          <cell r="G551"/>
          <cell r="H551"/>
          <cell r="I551"/>
        </row>
        <row r="552">
          <cell r="A552">
            <v>316730</v>
          </cell>
          <cell r="B552" t="str">
            <v>SILVEIRANIA</v>
          </cell>
          <cell r="C552" t="str">
            <v>MG</v>
          </cell>
          <cell r="D552">
            <v>71477</v>
          </cell>
          <cell r="E552">
            <v>318363</v>
          </cell>
          <cell r="F552"/>
          <cell r="G552"/>
          <cell r="H552"/>
          <cell r="I552"/>
        </row>
        <row r="553">
          <cell r="A553">
            <v>351300</v>
          </cell>
          <cell r="B553" t="str">
            <v>COTIA</v>
          </cell>
          <cell r="C553" t="str">
            <v>SP</v>
          </cell>
          <cell r="D553"/>
          <cell r="E553"/>
          <cell r="F553"/>
          <cell r="G553"/>
          <cell r="H553"/>
          <cell r="I553"/>
        </row>
        <row r="554">
          <cell r="A554">
            <v>520330</v>
          </cell>
          <cell r="B554" t="str">
            <v>BELA VISTA DE GOIAS</v>
          </cell>
          <cell r="C554" t="str">
            <v>GO</v>
          </cell>
          <cell r="D554">
            <v>23398</v>
          </cell>
          <cell r="E554">
            <v>1463780</v>
          </cell>
          <cell r="F554"/>
          <cell r="G554"/>
          <cell r="H554"/>
          <cell r="I554"/>
        </row>
        <row r="555">
          <cell r="A555">
            <v>312690</v>
          </cell>
          <cell r="B555" t="str">
            <v>FREI INOCENCIO</v>
          </cell>
          <cell r="C555" t="str">
            <v>MG</v>
          </cell>
          <cell r="D555">
            <v>122836</v>
          </cell>
          <cell r="E555">
            <v>672245</v>
          </cell>
          <cell r="F555"/>
          <cell r="G555"/>
          <cell r="H555"/>
          <cell r="I555"/>
        </row>
        <row r="556">
          <cell r="A556">
            <v>315895</v>
          </cell>
          <cell r="B556" t="str">
            <v>SANTANA DO PARAISO</v>
          </cell>
          <cell r="C556" t="str">
            <v>MG</v>
          </cell>
          <cell r="D556">
            <v>327657</v>
          </cell>
          <cell r="E556">
            <v>4804590</v>
          </cell>
          <cell r="F556"/>
          <cell r="G556"/>
          <cell r="H556"/>
          <cell r="I556"/>
        </row>
        <row r="557">
          <cell r="A557">
            <v>312840</v>
          </cell>
          <cell r="B557" t="str">
            <v>GUARANI</v>
          </cell>
          <cell r="C557" t="str">
            <v>MG</v>
          </cell>
          <cell r="D557">
            <v>30936</v>
          </cell>
          <cell r="E557">
            <v>427837</v>
          </cell>
          <cell r="F557"/>
          <cell r="G557"/>
          <cell r="H557"/>
          <cell r="I557"/>
        </row>
        <row r="558">
          <cell r="A558">
            <v>315660</v>
          </cell>
          <cell r="B558" t="str">
            <v>RUBIM</v>
          </cell>
          <cell r="C558" t="str">
            <v>MG</v>
          </cell>
          <cell r="D558">
            <v>100681</v>
          </cell>
          <cell r="E558">
            <v>372335</v>
          </cell>
          <cell r="F558"/>
          <cell r="G558"/>
          <cell r="H558"/>
          <cell r="I558"/>
        </row>
        <row r="559">
          <cell r="A559">
            <v>310630</v>
          </cell>
          <cell r="B559" t="str">
            <v>BELO ORIENTE</v>
          </cell>
          <cell r="C559" t="str">
            <v>MG</v>
          </cell>
          <cell r="D559">
            <v>356490</v>
          </cell>
          <cell r="E559">
            <v>775740</v>
          </cell>
          <cell r="F559"/>
          <cell r="G559"/>
          <cell r="H559"/>
          <cell r="I559"/>
        </row>
        <row r="560">
          <cell r="A560">
            <v>315030</v>
          </cell>
          <cell r="B560" t="str">
            <v>PIEDADE DO RIO GRANDE</v>
          </cell>
          <cell r="C560" t="str">
            <v>MG</v>
          </cell>
          <cell r="D560">
            <v>24428</v>
          </cell>
          <cell r="E560">
            <v>2239088</v>
          </cell>
          <cell r="F560"/>
          <cell r="G560"/>
          <cell r="H560"/>
          <cell r="I560"/>
        </row>
        <row r="561">
          <cell r="A561">
            <v>350910</v>
          </cell>
          <cell r="B561" t="str">
            <v>CAIUA</v>
          </cell>
          <cell r="C561" t="str">
            <v>SP</v>
          </cell>
          <cell r="D561">
            <v>50464</v>
          </cell>
          <cell r="E561">
            <v>108550</v>
          </cell>
          <cell r="F561"/>
          <cell r="G561">
            <v>123171</v>
          </cell>
          <cell r="H561"/>
          <cell r="I561"/>
        </row>
        <row r="562">
          <cell r="A562">
            <v>314220</v>
          </cell>
          <cell r="B562" t="str">
            <v>MIRAI</v>
          </cell>
          <cell r="C562" t="str">
            <v>MG</v>
          </cell>
          <cell r="D562">
            <v>129575</v>
          </cell>
          <cell r="E562">
            <v>1149503</v>
          </cell>
          <cell r="F562"/>
          <cell r="G562"/>
          <cell r="H562"/>
          <cell r="I562"/>
        </row>
        <row r="563">
          <cell r="A563">
            <v>312220</v>
          </cell>
          <cell r="B563" t="str">
            <v>DIVINOLANDIA DE MINAS</v>
          </cell>
          <cell r="C563" t="str">
            <v>MG</v>
          </cell>
          <cell r="D563">
            <v>119298</v>
          </cell>
          <cell r="E563">
            <v>1377051</v>
          </cell>
          <cell r="F563"/>
          <cell r="G563"/>
          <cell r="H563"/>
          <cell r="I563"/>
        </row>
        <row r="564">
          <cell r="A564">
            <v>312710</v>
          </cell>
          <cell r="B564" t="str">
            <v>FRUTAL</v>
          </cell>
          <cell r="C564" t="str">
            <v>MG</v>
          </cell>
          <cell r="D564">
            <v>470996</v>
          </cell>
          <cell r="E564">
            <v>2976153</v>
          </cell>
          <cell r="F564"/>
          <cell r="G564"/>
          <cell r="H564"/>
          <cell r="I564"/>
        </row>
        <row r="565">
          <cell r="A565">
            <v>420600</v>
          </cell>
          <cell r="B565" t="str">
            <v>GOVERNADOR CELSO RAMOS</v>
          </cell>
          <cell r="C565" t="str">
            <v>SC</v>
          </cell>
          <cell r="D565">
            <v>632074</v>
          </cell>
          <cell r="E565">
            <v>1512229</v>
          </cell>
          <cell r="F565"/>
          <cell r="G565">
            <v>1573028</v>
          </cell>
          <cell r="H565"/>
          <cell r="I565"/>
        </row>
        <row r="566">
          <cell r="A566">
            <v>316556</v>
          </cell>
          <cell r="B566" t="str">
            <v>SEM-PEIXE</v>
          </cell>
          <cell r="C566" t="str">
            <v>MG</v>
          </cell>
          <cell r="D566">
            <v>111397</v>
          </cell>
          <cell r="E566">
            <v>1229059</v>
          </cell>
          <cell r="F566"/>
          <cell r="G566"/>
          <cell r="H566"/>
          <cell r="I566"/>
        </row>
        <row r="567">
          <cell r="A567">
            <v>310780</v>
          </cell>
          <cell r="B567" t="str">
            <v>BOM JESUS DO GALHO</v>
          </cell>
          <cell r="C567" t="str">
            <v>MG</v>
          </cell>
          <cell r="D567">
            <v>98193</v>
          </cell>
          <cell r="E567">
            <v>568644</v>
          </cell>
          <cell r="F567"/>
          <cell r="G567"/>
          <cell r="H567"/>
          <cell r="I567"/>
        </row>
        <row r="568">
          <cell r="A568">
            <v>310410</v>
          </cell>
          <cell r="B568" t="str">
            <v>ARCEBURGO</v>
          </cell>
          <cell r="C568" t="str">
            <v>MG</v>
          </cell>
          <cell r="D568">
            <v>5552</v>
          </cell>
          <cell r="E568">
            <v>346566</v>
          </cell>
          <cell r="F568"/>
          <cell r="G568"/>
          <cell r="H568"/>
          <cell r="I568"/>
        </row>
        <row r="569">
          <cell r="A569">
            <v>314460</v>
          </cell>
          <cell r="B569" t="str">
            <v>NEPOMUCENO</v>
          </cell>
          <cell r="C569" t="str">
            <v>MG</v>
          </cell>
          <cell r="D569">
            <v>3756</v>
          </cell>
          <cell r="E569">
            <v>6751917</v>
          </cell>
          <cell r="F569"/>
          <cell r="G569"/>
          <cell r="H569"/>
          <cell r="I569"/>
        </row>
        <row r="570">
          <cell r="A570">
            <v>312830</v>
          </cell>
          <cell r="B570" t="str">
            <v>GUARANESIA</v>
          </cell>
          <cell r="C570" t="str">
            <v>MG</v>
          </cell>
          <cell r="D570">
            <v>218854</v>
          </cell>
          <cell r="E570">
            <v>1112072</v>
          </cell>
          <cell r="F570"/>
          <cell r="G570"/>
          <cell r="H570"/>
          <cell r="I570"/>
        </row>
        <row r="571">
          <cell r="A571">
            <v>312180</v>
          </cell>
          <cell r="B571" t="str">
            <v>DIONISIO</v>
          </cell>
          <cell r="C571" t="str">
            <v>MG</v>
          </cell>
          <cell r="D571">
            <v>97459</v>
          </cell>
          <cell r="E571">
            <v>1004156</v>
          </cell>
          <cell r="F571"/>
          <cell r="G571"/>
          <cell r="H571"/>
          <cell r="I571"/>
        </row>
        <row r="572">
          <cell r="A572">
            <v>421720</v>
          </cell>
          <cell r="B572" t="str">
            <v>SAO MIGUEL DO OESTE</v>
          </cell>
          <cell r="C572" t="str">
            <v>SC</v>
          </cell>
          <cell r="D572">
            <v>1744697</v>
          </cell>
          <cell r="E572">
            <v>6498538</v>
          </cell>
          <cell r="F572"/>
          <cell r="G572">
            <v>6319632</v>
          </cell>
          <cell r="H572"/>
          <cell r="I572"/>
        </row>
        <row r="573">
          <cell r="A573">
            <v>314090</v>
          </cell>
          <cell r="B573" t="str">
            <v>MATIPO</v>
          </cell>
          <cell r="C573" t="str">
            <v>MG</v>
          </cell>
          <cell r="D573">
            <v>57772</v>
          </cell>
          <cell r="E573">
            <v>3159253</v>
          </cell>
          <cell r="F573"/>
          <cell r="G573"/>
          <cell r="H573"/>
          <cell r="I573"/>
        </row>
        <row r="574">
          <cell r="A574">
            <v>420845</v>
          </cell>
          <cell r="B574" t="str">
            <v>ITAPOA</v>
          </cell>
          <cell r="C574" t="str">
            <v>SC</v>
          </cell>
          <cell r="D574">
            <v>452708</v>
          </cell>
          <cell r="E574">
            <v>1952478</v>
          </cell>
          <cell r="F574">
            <v>210241</v>
          </cell>
          <cell r="G574"/>
          <cell r="H574"/>
          <cell r="I574"/>
        </row>
        <row r="575">
          <cell r="A575">
            <v>316110</v>
          </cell>
          <cell r="B575" t="str">
            <v>SAO FRANCISCO</v>
          </cell>
          <cell r="C575" t="str">
            <v>MG</v>
          </cell>
          <cell r="D575">
            <v>415218</v>
          </cell>
          <cell r="E575">
            <v>4384303</v>
          </cell>
          <cell r="F575"/>
          <cell r="G575"/>
          <cell r="H575"/>
          <cell r="I575"/>
        </row>
        <row r="576">
          <cell r="A576">
            <v>315320</v>
          </cell>
          <cell r="B576" t="str">
            <v>PRESIDENTE JUSCELINO</v>
          </cell>
          <cell r="C576" t="str">
            <v>MG</v>
          </cell>
          <cell r="D576">
            <v>112141</v>
          </cell>
          <cell r="E576">
            <v>1033834</v>
          </cell>
          <cell r="F576"/>
          <cell r="G576"/>
          <cell r="H576"/>
          <cell r="I576"/>
        </row>
        <row r="577">
          <cell r="A577">
            <v>315020</v>
          </cell>
          <cell r="B577" t="str">
            <v>PIEDADE DE PONTE NOVA</v>
          </cell>
          <cell r="C577" t="str">
            <v>MG</v>
          </cell>
          <cell r="D577">
            <v>19679</v>
          </cell>
          <cell r="E577">
            <v>870095</v>
          </cell>
          <cell r="F577"/>
          <cell r="G577"/>
          <cell r="H577"/>
          <cell r="I577"/>
        </row>
        <row r="578">
          <cell r="A578">
            <v>431675</v>
          </cell>
          <cell r="B578" t="str">
            <v>SANTA CLARA DO SUL</v>
          </cell>
          <cell r="C578" t="str">
            <v>RS</v>
          </cell>
          <cell r="D578">
            <v>234677</v>
          </cell>
          <cell r="E578">
            <v>1501034</v>
          </cell>
          <cell r="F578"/>
          <cell r="G578">
            <v>1677210</v>
          </cell>
          <cell r="H578"/>
          <cell r="I578"/>
        </row>
        <row r="579">
          <cell r="A579">
            <v>311940</v>
          </cell>
          <cell r="B579" t="str">
            <v>CORONEL FABRICIANO</v>
          </cell>
          <cell r="C579" t="str">
            <v>MG</v>
          </cell>
          <cell r="D579">
            <v>6425</v>
          </cell>
          <cell r="E579">
            <v>24087420</v>
          </cell>
          <cell r="F579"/>
          <cell r="G579"/>
          <cell r="H579"/>
          <cell r="I579"/>
        </row>
        <row r="580">
          <cell r="A580">
            <v>310445</v>
          </cell>
          <cell r="B580" t="str">
            <v>ARICANDUVA</v>
          </cell>
          <cell r="C580" t="str">
            <v>MG</v>
          </cell>
          <cell r="D580">
            <v>75885</v>
          </cell>
          <cell r="E580">
            <v>312064</v>
          </cell>
          <cell r="F580"/>
          <cell r="G580"/>
          <cell r="H580"/>
          <cell r="I580"/>
        </row>
        <row r="581">
          <cell r="A581">
            <v>430632</v>
          </cell>
          <cell r="B581" t="str">
            <v>DERRUBADAS</v>
          </cell>
          <cell r="C581" t="str">
            <v>RS</v>
          </cell>
          <cell r="D581">
            <v>62876</v>
          </cell>
          <cell r="E581">
            <v>612003</v>
          </cell>
          <cell r="F581"/>
          <cell r="G581"/>
          <cell r="H581"/>
          <cell r="I581"/>
        </row>
        <row r="582">
          <cell r="A582">
            <v>420650</v>
          </cell>
          <cell r="B582" t="str">
            <v>GUARAMIRIM</v>
          </cell>
          <cell r="C582" t="str">
            <v>SC</v>
          </cell>
          <cell r="D582">
            <v>860654</v>
          </cell>
          <cell r="E582">
            <v>3174331</v>
          </cell>
          <cell r="F582">
            <v>471548</v>
          </cell>
          <cell r="G582"/>
          <cell r="H582"/>
          <cell r="I582"/>
        </row>
        <row r="583">
          <cell r="A583">
            <v>310490</v>
          </cell>
          <cell r="B583" t="str">
            <v>BAEPENDI</v>
          </cell>
          <cell r="C583" t="str">
            <v>MG</v>
          </cell>
          <cell r="D583">
            <v>2769</v>
          </cell>
          <cell r="E583">
            <v>2964158</v>
          </cell>
          <cell r="F583"/>
          <cell r="G583"/>
          <cell r="H583"/>
          <cell r="I583"/>
        </row>
        <row r="584">
          <cell r="A584">
            <v>315645</v>
          </cell>
          <cell r="B584" t="str">
            <v>ROSARIO DA LIMEIRA</v>
          </cell>
          <cell r="C584" t="str">
            <v>MG</v>
          </cell>
          <cell r="D584">
            <v>87862</v>
          </cell>
          <cell r="E584">
            <v>1050481</v>
          </cell>
          <cell r="F584"/>
          <cell r="G584"/>
          <cell r="H584"/>
          <cell r="I584"/>
        </row>
        <row r="585">
          <cell r="A585">
            <v>420775</v>
          </cell>
          <cell r="B585" t="str">
            <v>IRACEMINHA</v>
          </cell>
          <cell r="C585" t="str">
            <v>SC</v>
          </cell>
          <cell r="D585">
            <v>111336</v>
          </cell>
          <cell r="E585">
            <v>813130</v>
          </cell>
          <cell r="F585"/>
          <cell r="G585">
            <v>892756</v>
          </cell>
          <cell r="H585"/>
          <cell r="I585"/>
        </row>
        <row r="586">
          <cell r="A586">
            <v>313690</v>
          </cell>
          <cell r="B586" t="str">
            <v>JURUAIA</v>
          </cell>
          <cell r="C586" t="str">
            <v>MG</v>
          </cell>
          <cell r="D586">
            <v>7167</v>
          </cell>
          <cell r="E586">
            <v>3421234</v>
          </cell>
          <cell r="F586"/>
          <cell r="G586"/>
          <cell r="H586"/>
          <cell r="I586"/>
        </row>
        <row r="587">
          <cell r="A587">
            <v>421080</v>
          </cell>
          <cell r="B587" t="str">
            <v>MELEIRO</v>
          </cell>
          <cell r="C587" t="str">
            <v>SC</v>
          </cell>
          <cell r="D587">
            <v>183586</v>
          </cell>
          <cell r="E587">
            <v>321630</v>
          </cell>
          <cell r="F587"/>
          <cell r="G587"/>
          <cell r="H587"/>
          <cell r="I587"/>
        </row>
        <row r="588">
          <cell r="A588">
            <v>310330</v>
          </cell>
          <cell r="B588" t="str">
            <v>ARACITABA</v>
          </cell>
          <cell r="C588" t="str">
            <v>MG</v>
          </cell>
          <cell r="D588">
            <v>36408</v>
          </cell>
          <cell r="E588">
            <v>1433888</v>
          </cell>
          <cell r="F588"/>
          <cell r="G588"/>
          <cell r="H588"/>
          <cell r="I588"/>
        </row>
        <row r="589">
          <cell r="A589">
            <v>312110</v>
          </cell>
          <cell r="B589" t="str">
            <v>DELFIM MOREIRA</v>
          </cell>
          <cell r="C589" t="str">
            <v>MG</v>
          </cell>
          <cell r="D589">
            <v>94105</v>
          </cell>
          <cell r="E589">
            <v>820111</v>
          </cell>
          <cell r="F589"/>
          <cell r="G589"/>
          <cell r="H589"/>
          <cell r="I589"/>
        </row>
        <row r="590">
          <cell r="A590">
            <v>431940</v>
          </cell>
          <cell r="B590" t="str">
            <v>SAO PEDRO DO SUL</v>
          </cell>
          <cell r="C590" t="str">
            <v>RS</v>
          </cell>
          <cell r="D590">
            <v>178235</v>
          </cell>
          <cell r="E590">
            <v>826260</v>
          </cell>
          <cell r="F590"/>
          <cell r="G590"/>
          <cell r="H590"/>
          <cell r="I590"/>
        </row>
        <row r="591">
          <cell r="A591">
            <v>311170</v>
          </cell>
          <cell r="B591" t="str">
            <v>CANAA</v>
          </cell>
          <cell r="C591" t="str">
            <v>MG</v>
          </cell>
          <cell r="D591">
            <v>93148</v>
          </cell>
          <cell r="E591">
            <v>384220</v>
          </cell>
          <cell r="F591"/>
          <cell r="G591"/>
          <cell r="H591"/>
          <cell r="I591"/>
        </row>
        <row r="592">
          <cell r="A592">
            <v>316390</v>
          </cell>
          <cell r="B592" t="str">
            <v>SAO PEDRO DA UNIAO</v>
          </cell>
          <cell r="C592" t="str">
            <v>MG</v>
          </cell>
          <cell r="D592">
            <v>117679</v>
          </cell>
          <cell r="E592">
            <v>443888</v>
          </cell>
          <cell r="F592"/>
          <cell r="G592"/>
          <cell r="H592"/>
          <cell r="I592"/>
        </row>
        <row r="593">
          <cell r="A593">
            <v>431600</v>
          </cell>
          <cell r="B593" t="str">
            <v>ROLANTE</v>
          </cell>
          <cell r="C593" t="str">
            <v>RS</v>
          </cell>
          <cell r="D593">
            <v>201660</v>
          </cell>
          <cell r="E593">
            <v>113346</v>
          </cell>
          <cell r="F593"/>
          <cell r="G593"/>
          <cell r="H593"/>
          <cell r="I593"/>
        </row>
        <row r="594">
          <cell r="A594">
            <v>410855</v>
          </cell>
          <cell r="B594" t="str">
            <v>GODOY MOREIRA</v>
          </cell>
          <cell r="C594" t="str">
            <v>PR</v>
          </cell>
          <cell r="D594">
            <v>19111</v>
          </cell>
          <cell r="E594">
            <v>165556</v>
          </cell>
          <cell r="F594"/>
          <cell r="G594"/>
          <cell r="H594"/>
          <cell r="I594"/>
        </row>
        <row r="595">
          <cell r="A595">
            <v>310470</v>
          </cell>
          <cell r="B595" t="str">
            <v>ATALEIA</v>
          </cell>
          <cell r="C595" t="str">
            <v>MG</v>
          </cell>
          <cell r="D595">
            <v>182318</v>
          </cell>
          <cell r="E595">
            <v>2285777</v>
          </cell>
          <cell r="F595"/>
          <cell r="G595"/>
          <cell r="H595"/>
          <cell r="I595"/>
        </row>
        <row r="596">
          <cell r="A596">
            <v>311160</v>
          </cell>
          <cell r="B596" t="str">
            <v>CAMPOS GERAIS</v>
          </cell>
          <cell r="C596" t="str">
            <v>MG</v>
          </cell>
          <cell r="D596">
            <v>22543</v>
          </cell>
          <cell r="E596">
            <v>2826965</v>
          </cell>
          <cell r="F596"/>
          <cell r="G596"/>
          <cell r="H596"/>
          <cell r="I596"/>
        </row>
        <row r="597">
          <cell r="A597">
            <v>510621</v>
          </cell>
          <cell r="B597" t="str">
            <v>NOVA CANAA DO NORTE</v>
          </cell>
          <cell r="C597" t="str">
            <v>MT</v>
          </cell>
          <cell r="D597">
            <v>112921</v>
          </cell>
          <cell r="E597">
            <v>2960490</v>
          </cell>
          <cell r="F597"/>
          <cell r="G597"/>
          <cell r="H597"/>
          <cell r="I597"/>
        </row>
        <row r="598">
          <cell r="A598">
            <v>431870</v>
          </cell>
          <cell r="B598" t="str">
            <v>SAO LEOPOLDO</v>
          </cell>
          <cell r="C598" t="str">
            <v>RS</v>
          </cell>
          <cell r="D598">
            <v>712031</v>
          </cell>
          <cell r="E598">
            <v>3781717</v>
          </cell>
          <cell r="F598"/>
          <cell r="G598">
            <v>2719489</v>
          </cell>
          <cell r="H598"/>
          <cell r="I598"/>
        </row>
        <row r="599">
          <cell r="A599">
            <v>313880</v>
          </cell>
          <cell r="B599" t="str">
            <v>LUZ</v>
          </cell>
          <cell r="C599" t="str">
            <v>MG</v>
          </cell>
          <cell r="D599">
            <v>1213</v>
          </cell>
          <cell r="E599">
            <v>2674565</v>
          </cell>
          <cell r="F599"/>
          <cell r="G599"/>
          <cell r="H599"/>
          <cell r="I599"/>
        </row>
        <row r="600">
          <cell r="A600">
            <v>410165</v>
          </cell>
          <cell r="B600" t="str">
            <v>ARAPUA</v>
          </cell>
          <cell r="C600" t="str">
            <v>PR</v>
          </cell>
          <cell r="D600">
            <v>109525</v>
          </cell>
          <cell r="E600">
            <v>897295</v>
          </cell>
          <cell r="F600"/>
          <cell r="G600"/>
          <cell r="H600"/>
          <cell r="I600"/>
        </row>
        <row r="601">
          <cell r="A601">
            <v>352070</v>
          </cell>
          <cell r="B601" t="str">
            <v>INDIAPORA</v>
          </cell>
          <cell r="C601" t="str">
            <v>SP</v>
          </cell>
          <cell r="D601">
            <v>43328</v>
          </cell>
          <cell r="E601"/>
          <cell r="F601"/>
          <cell r="G601"/>
          <cell r="H601"/>
          <cell r="I601"/>
        </row>
        <row r="602">
          <cell r="A602">
            <v>421625</v>
          </cell>
          <cell r="B602" t="str">
            <v>SAO JOAO DO OESTE</v>
          </cell>
          <cell r="C602" t="str">
            <v>SC</v>
          </cell>
          <cell r="D602">
            <v>112270</v>
          </cell>
          <cell r="E602">
            <v>493581</v>
          </cell>
          <cell r="F602"/>
          <cell r="G602">
            <v>458035</v>
          </cell>
          <cell r="H602"/>
          <cell r="I602"/>
        </row>
        <row r="603">
          <cell r="A603">
            <v>353950</v>
          </cell>
          <cell r="B603" t="str">
            <v>PITANGUEIRAS</v>
          </cell>
          <cell r="C603" t="str">
            <v>SP</v>
          </cell>
          <cell r="D603"/>
          <cell r="E603"/>
          <cell r="F603"/>
          <cell r="G603"/>
          <cell r="H603"/>
          <cell r="I603"/>
        </row>
        <row r="604">
          <cell r="A604">
            <v>420910</v>
          </cell>
          <cell r="B604" t="str">
            <v>JOINVILLE</v>
          </cell>
          <cell r="C604" t="str">
            <v>SC</v>
          </cell>
          <cell r="D604">
            <v>9968258</v>
          </cell>
          <cell r="E604">
            <v>6147429</v>
          </cell>
          <cell r="F604">
            <v>4858434</v>
          </cell>
          <cell r="G604"/>
          <cell r="H604"/>
          <cell r="I604"/>
        </row>
        <row r="605">
          <cell r="A605">
            <v>313470</v>
          </cell>
          <cell r="B605" t="str">
            <v>JACINTO</v>
          </cell>
          <cell r="C605" t="str">
            <v>MG</v>
          </cell>
          <cell r="D605">
            <v>243</v>
          </cell>
          <cell r="E605">
            <v>29748</v>
          </cell>
          <cell r="F605"/>
          <cell r="G605"/>
          <cell r="H605"/>
          <cell r="I605"/>
        </row>
        <row r="606">
          <cell r="A606">
            <v>411910</v>
          </cell>
          <cell r="B606" t="str">
            <v>PIEN</v>
          </cell>
          <cell r="C606" t="str">
            <v>PR</v>
          </cell>
          <cell r="D606">
            <v>169980</v>
          </cell>
          <cell r="E606">
            <v>1381764</v>
          </cell>
          <cell r="F606">
            <v>79815</v>
          </cell>
          <cell r="G606"/>
          <cell r="H606"/>
          <cell r="I606"/>
        </row>
        <row r="607">
          <cell r="A607">
            <v>350020</v>
          </cell>
          <cell r="B607" t="str">
            <v>ADOLFO</v>
          </cell>
          <cell r="C607" t="str">
            <v>SP</v>
          </cell>
          <cell r="D607">
            <v>125985</v>
          </cell>
          <cell r="E607">
            <v>329764</v>
          </cell>
          <cell r="F607"/>
          <cell r="G607">
            <v>347099</v>
          </cell>
          <cell r="H607"/>
          <cell r="I607"/>
        </row>
        <row r="608">
          <cell r="A608">
            <v>421790</v>
          </cell>
          <cell r="B608" t="str">
            <v>TANGARA</v>
          </cell>
          <cell r="C608" t="str">
            <v>SC</v>
          </cell>
          <cell r="D608">
            <v>174339</v>
          </cell>
          <cell r="E608">
            <v>743974</v>
          </cell>
          <cell r="F608"/>
          <cell r="G608">
            <v>921640</v>
          </cell>
          <cell r="H608"/>
          <cell r="I608"/>
        </row>
        <row r="609">
          <cell r="A609">
            <v>312660</v>
          </cell>
          <cell r="B609" t="str">
            <v>FRANCISCO DUMONT</v>
          </cell>
          <cell r="C609" t="str">
            <v>MG</v>
          </cell>
          <cell r="D609">
            <v>47818</v>
          </cell>
          <cell r="E609">
            <v>293301</v>
          </cell>
          <cell r="F609"/>
          <cell r="G609"/>
          <cell r="H609"/>
          <cell r="I609"/>
        </row>
        <row r="610">
          <cell r="A610">
            <v>317160</v>
          </cell>
          <cell r="B610" t="str">
            <v>VIRGEM DA LAPA</v>
          </cell>
          <cell r="C610" t="str">
            <v>MG</v>
          </cell>
          <cell r="D610">
            <v>131075</v>
          </cell>
          <cell r="E610">
            <v>831399</v>
          </cell>
          <cell r="F610"/>
          <cell r="G610"/>
          <cell r="H610"/>
          <cell r="I610"/>
        </row>
        <row r="611">
          <cell r="A611">
            <v>314410</v>
          </cell>
          <cell r="B611" t="str">
            <v>MUZAMBINHO</v>
          </cell>
          <cell r="C611" t="str">
            <v>MG</v>
          </cell>
          <cell r="D611">
            <v>193144</v>
          </cell>
          <cell r="E611">
            <v>902168</v>
          </cell>
          <cell r="F611"/>
          <cell r="G611"/>
          <cell r="H611"/>
          <cell r="I611"/>
        </row>
        <row r="612">
          <cell r="A612">
            <v>310200</v>
          </cell>
          <cell r="B612" t="str">
            <v>ALTEROSA</v>
          </cell>
          <cell r="C612" t="str">
            <v>MG</v>
          </cell>
          <cell r="D612">
            <v>71908</v>
          </cell>
          <cell r="E612">
            <v>958699</v>
          </cell>
          <cell r="F612"/>
          <cell r="G612"/>
          <cell r="H612"/>
          <cell r="I612"/>
        </row>
        <row r="613">
          <cell r="A613">
            <v>313590</v>
          </cell>
          <cell r="B613" t="str">
            <v>JESUANIA</v>
          </cell>
          <cell r="C613" t="str">
            <v>MG</v>
          </cell>
          <cell r="D613">
            <v>15463</v>
          </cell>
          <cell r="E613">
            <v>643716</v>
          </cell>
          <cell r="F613"/>
          <cell r="G613"/>
          <cell r="H613"/>
          <cell r="I613"/>
        </row>
        <row r="614">
          <cell r="A614">
            <v>431110</v>
          </cell>
          <cell r="B614" t="str">
            <v>JAGUARI</v>
          </cell>
          <cell r="C614" t="str">
            <v>RS</v>
          </cell>
          <cell r="D614"/>
          <cell r="E614"/>
          <cell r="F614"/>
          <cell r="G614"/>
          <cell r="H614"/>
          <cell r="I614"/>
        </row>
        <row r="615">
          <cell r="A615">
            <v>354870</v>
          </cell>
          <cell r="B615" t="str">
            <v>SAO BERNARDO DO CAMPO</v>
          </cell>
          <cell r="C615" t="str">
            <v>SP</v>
          </cell>
          <cell r="D615">
            <v>11972665</v>
          </cell>
          <cell r="E615"/>
          <cell r="F615">
            <v>5799708</v>
          </cell>
          <cell r="G615"/>
          <cell r="H615"/>
          <cell r="I615"/>
        </row>
        <row r="616">
          <cell r="A616">
            <v>312190</v>
          </cell>
          <cell r="B616" t="str">
            <v>DIVINESIA</v>
          </cell>
          <cell r="C616" t="str">
            <v>MG</v>
          </cell>
          <cell r="D616"/>
          <cell r="E616">
            <v>111</v>
          </cell>
          <cell r="F616"/>
          <cell r="G616"/>
          <cell r="H616"/>
          <cell r="I616"/>
        </row>
        <row r="617">
          <cell r="A617">
            <v>314330</v>
          </cell>
          <cell r="B617" t="str">
            <v>MONTES CLAROS</v>
          </cell>
          <cell r="C617" t="str">
            <v>MG</v>
          </cell>
          <cell r="D617">
            <v>56722</v>
          </cell>
          <cell r="E617">
            <v>568777731</v>
          </cell>
          <cell r="F617"/>
          <cell r="G617"/>
          <cell r="H617"/>
          <cell r="I617"/>
        </row>
        <row r="618">
          <cell r="A618">
            <v>350650</v>
          </cell>
          <cell r="B618" t="str">
            <v>BIRIGUI</v>
          </cell>
          <cell r="C618" t="str">
            <v>SP</v>
          </cell>
          <cell r="D618"/>
          <cell r="E618"/>
          <cell r="F618"/>
          <cell r="G618"/>
          <cell r="H618"/>
          <cell r="I618"/>
        </row>
        <row r="619">
          <cell r="A619">
            <v>351540</v>
          </cell>
          <cell r="B619" t="str">
            <v>FARTURA</v>
          </cell>
          <cell r="C619" t="str">
            <v>SP</v>
          </cell>
          <cell r="D619">
            <v>27885</v>
          </cell>
          <cell r="E619">
            <v>757199</v>
          </cell>
          <cell r="F619"/>
          <cell r="G619">
            <v>612900</v>
          </cell>
          <cell r="H619"/>
          <cell r="I619"/>
        </row>
        <row r="620">
          <cell r="A620">
            <v>310950</v>
          </cell>
          <cell r="B620" t="str">
            <v>CABO VERDE</v>
          </cell>
          <cell r="C620" t="str">
            <v>MG</v>
          </cell>
          <cell r="D620">
            <v>225636</v>
          </cell>
          <cell r="E620">
            <v>1343904</v>
          </cell>
          <cell r="F620"/>
          <cell r="G620"/>
          <cell r="H620"/>
          <cell r="I620"/>
        </row>
        <row r="621">
          <cell r="A621">
            <v>261110</v>
          </cell>
          <cell r="B621" t="str">
            <v>PETROLINA</v>
          </cell>
          <cell r="C621" t="str">
            <v>PE</v>
          </cell>
          <cell r="D621"/>
          <cell r="E621"/>
          <cell r="F621"/>
          <cell r="G621"/>
          <cell r="H621"/>
          <cell r="I621"/>
        </row>
        <row r="622">
          <cell r="A622">
            <v>421170</v>
          </cell>
          <cell r="B622" t="str">
            <v>ORLEANS</v>
          </cell>
          <cell r="C622" t="str">
            <v>SC</v>
          </cell>
          <cell r="D622"/>
          <cell r="E622"/>
          <cell r="F622"/>
          <cell r="G622"/>
          <cell r="H622"/>
          <cell r="I622"/>
        </row>
        <row r="623">
          <cell r="A623">
            <v>520340</v>
          </cell>
          <cell r="B623" t="str">
            <v>BOM JARDIM DE GOIAS</v>
          </cell>
          <cell r="C623" t="str">
            <v>GO</v>
          </cell>
          <cell r="D623"/>
          <cell r="E623">
            <v>87882</v>
          </cell>
          <cell r="F623"/>
          <cell r="G623"/>
          <cell r="H623"/>
          <cell r="I623"/>
        </row>
        <row r="624">
          <cell r="A624">
            <v>420870</v>
          </cell>
          <cell r="B624" t="str">
            <v>JACINTO MACHADO</v>
          </cell>
          <cell r="C624" t="str">
            <v>SC</v>
          </cell>
          <cell r="D624">
            <v>241520</v>
          </cell>
          <cell r="E624">
            <v>978783</v>
          </cell>
          <cell r="F624"/>
          <cell r="G624"/>
          <cell r="H624"/>
          <cell r="I624"/>
        </row>
        <row r="625">
          <cell r="A625">
            <v>310900</v>
          </cell>
          <cell r="B625" t="str">
            <v>BRUMADINHO</v>
          </cell>
          <cell r="C625" t="str">
            <v>MG</v>
          </cell>
          <cell r="D625">
            <v>13309</v>
          </cell>
          <cell r="E625">
            <v>20370362</v>
          </cell>
          <cell r="F625"/>
          <cell r="G625"/>
          <cell r="H625"/>
          <cell r="I625"/>
        </row>
        <row r="626">
          <cell r="A626">
            <v>351140</v>
          </cell>
          <cell r="B626" t="str">
            <v>CERQUEIRA CESAR</v>
          </cell>
          <cell r="C626" t="str">
            <v>SP</v>
          </cell>
          <cell r="D626">
            <v>324055</v>
          </cell>
          <cell r="E626">
            <v>798917</v>
          </cell>
          <cell r="F626"/>
          <cell r="G626">
            <v>594067</v>
          </cell>
          <cell r="H626"/>
          <cell r="I626"/>
        </row>
        <row r="627">
          <cell r="A627">
            <v>421180</v>
          </cell>
          <cell r="B627" t="str">
            <v>OURO</v>
          </cell>
          <cell r="C627" t="str">
            <v>SC</v>
          </cell>
          <cell r="D627"/>
          <cell r="E627"/>
          <cell r="F627"/>
          <cell r="G627"/>
          <cell r="H627"/>
          <cell r="I627"/>
        </row>
        <row r="628">
          <cell r="A628">
            <v>432132</v>
          </cell>
          <cell r="B628" t="str">
            <v>TAQUARUCU DO SUL</v>
          </cell>
          <cell r="C628" t="str">
            <v>RS</v>
          </cell>
          <cell r="D628">
            <v>65447</v>
          </cell>
          <cell r="E628">
            <v>304915</v>
          </cell>
          <cell r="F628"/>
          <cell r="G628">
            <v>337931</v>
          </cell>
          <cell r="H628"/>
          <cell r="I628"/>
        </row>
        <row r="629">
          <cell r="A629">
            <v>420900</v>
          </cell>
          <cell r="B629" t="str">
            <v>JOACABA</v>
          </cell>
          <cell r="C629" t="str">
            <v>SC</v>
          </cell>
          <cell r="D629">
            <v>72314</v>
          </cell>
          <cell r="E629">
            <v>568126</v>
          </cell>
          <cell r="F629"/>
          <cell r="G629">
            <v>589033</v>
          </cell>
          <cell r="H629"/>
          <cell r="I629"/>
        </row>
        <row r="630">
          <cell r="A630">
            <v>311080</v>
          </cell>
          <cell r="B630" t="str">
            <v>CAMPANARIO</v>
          </cell>
          <cell r="C630" t="str">
            <v>MG</v>
          </cell>
          <cell r="D630">
            <v>104775</v>
          </cell>
          <cell r="E630">
            <v>653879</v>
          </cell>
          <cell r="F630"/>
          <cell r="G630"/>
          <cell r="H630"/>
          <cell r="I630"/>
        </row>
        <row r="631">
          <cell r="A631">
            <v>313000</v>
          </cell>
          <cell r="B631" t="str">
            <v>IBITURUNA</v>
          </cell>
          <cell r="C631" t="str">
            <v>MG</v>
          </cell>
          <cell r="D631">
            <v>37048</v>
          </cell>
          <cell r="E631">
            <v>154642</v>
          </cell>
          <cell r="F631"/>
          <cell r="G631"/>
          <cell r="H631"/>
          <cell r="I631"/>
        </row>
        <row r="632">
          <cell r="A632">
            <v>510480</v>
          </cell>
          <cell r="B632" t="str">
            <v>JACIARA</v>
          </cell>
          <cell r="C632" t="str">
            <v>MT</v>
          </cell>
          <cell r="D632">
            <v>51181</v>
          </cell>
          <cell r="E632">
            <v>344336</v>
          </cell>
          <cell r="F632"/>
          <cell r="G632">
            <v>436123</v>
          </cell>
          <cell r="H632"/>
          <cell r="I632"/>
        </row>
        <row r="633">
          <cell r="A633">
            <v>330100</v>
          </cell>
          <cell r="B633" t="str">
            <v>CAMPOS DOS GOYTACAZES</v>
          </cell>
          <cell r="C633" t="str">
            <v>RJ</v>
          </cell>
          <cell r="D633">
            <v>3756297</v>
          </cell>
          <cell r="E633">
            <v>7455058</v>
          </cell>
          <cell r="F633"/>
          <cell r="G633"/>
          <cell r="H633"/>
          <cell r="I633"/>
        </row>
        <row r="634">
          <cell r="A634">
            <v>420215</v>
          </cell>
          <cell r="B634" t="str">
            <v>BELMONTE</v>
          </cell>
          <cell r="C634" t="str">
            <v>SC</v>
          </cell>
          <cell r="D634">
            <v>50181</v>
          </cell>
          <cell r="E634">
            <v>238442</v>
          </cell>
          <cell r="F634"/>
          <cell r="G634">
            <v>220103</v>
          </cell>
          <cell r="H634"/>
          <cell r="I634"/>
        </row>
        <row r="635">
          <cell r="A635">
            <v>310590</v>
          </cell>
          <cell r="B635" t="str">
            <v>BARROSO</v>
          </cell>
          <cell r="C635" t="str">
            <v>MG</v>
          </cell>
          <cell r="D635">
            <v>155978</v>
          </cell>
          <cell r="E635">
            <v>1133945</v>
          </cell>
          <cell r="F635"/>
          <cell r="G635"/>
          <cell r="H635"/>
          <cell r="I635"/>
        </row>
        <row r="636">
          <cell r="A636">
            <v>313865</v>
          </cell>
          <cell r="B636" t="str">
            <v>LONTRA</v>
          </cell>
          <cell r="C636" t="str">
            <v>MG</v>
          </cell>
          <cell r="D636">
            <v>69222</v>
          </cell>
          <cell r="E636">
            <v>1086336</v>
          </cell>
          <cell r="F636"/>
          <cell r="G636"/>
          <cell r="H636"/>
          <cell r="I636"/>
        </row>
        <row r="637">
          <cell r="A637">
            <v>317120</v>
          </cell>
          <cell r="B637" t="str">
            <v>VESPASIANO</v>
          </cell>
          <cell r="C637" t="str">
            <v>MG</v>
          </cell>
          <cell r="D637">
            <v>1385</v>
          </cell>
          <cell r="E637">
            <v>117201581</v>
          </cell>
          <cell r="F637"/>
          <cell r="G637"/>
          <cell r="H637"/>
          <cell r="I637"/>
        </row>
        <row r="638">
          <cell r="A638">
            <v>314585</v>
          </cell>
          <cell r="B638" t="str">
            <v>ORATORIOS</v>
          </cell>
          <cell r="C638" t="str">
            <v>MG</v>
          </cell>
          <cell r="D638">
            <v>135963</v>
          </cell>
          <cell r="E638">
            <v>584661</v>
          </cell>
          <cell r="F638"/>
          <cell r="G638"/>
          <cell r="H638"/>
          <cell r="I638"/>
        </row>
        <row r="639">
          <cell r="A639">
            <v>310290</v>
          </cell>
          <cell r="B639" t="str">
            <v>ANTONIO CARLOS</v>
          </cell>
          <cell r="C639" t="str">
            <v>MG</v>
          </cell>
          <cell r="D639">
            <v>85062</v>
          </cell>
          <cell r="E639">
            <v>638326</v>
          </cell>
          <cell r="F639"/>
          <cell r="G639"/>
          <cell r="H639"/>
          <cell r="I639"/>
        </row>
        <row r="640">
          <cell r="A640">
            <v>312790</v>
          </cell>
          <cell r="B640" t="str">
            <v>GRUPIARA</v>
          </cell>
          <cell r="C640" t="str">
            <v>MG</v>
          </cell>
          <cell r="D640">
            <v>26739</v>
          </cell>
          <cell r="E640">
            <v>559110</v>
          </cell>
          <cell r="F640"/>
          <cell r="G640"/>
          <cell r="H640"/>
          <cell r="I640"/>
        </row>
        <row r="641">
          <cell r="A641">
            <v>312140</v>
          </cell>
          <cell r="B641" t="str">
            <v>DESTERRO DE ENTRE RIOS</v>
          </cell>
          <cell r="C641" t="str">
            <v>MG</v>
          </cell>
          <cell r="D641">
            <v>116787</v>
          </cell>
          <cell r="E641">
            <v>821096</v>
          </cell>
          <cell r="F641"/>
          <cell r="G641"/>
          <cell r="H641"/>
          <cell r="I641"/>
        </row>
        <row r="642">
          <cell r="A642">
            <v>312550</v>
          </cell>
          <cell r="B642" t="str">
            <v>SAO GONCALO DO RIO PRETO</v>
          </cell>
          <cell r="C642" t="str">
            <v>MG</v>
          </cell>
          <cell r="D642">
            <v>112760</v>
          </cell>
          <cell r="E642">
            <v>1856335</v>
          </cell>
          <cell r="F642"/>
          <cell r="G642"/>
          <cell r="H642"/>
          <cell r="I642"/>
        </row>
        <row r="643">
          <cell r="A643">
            <v>500060</v>
          </cell>
          <cell r="B643" t="str">
            <v>AMAMBAI</v>
          </cell>
          <cell r="C643" t="str">
            <v>MS</v>
          </cell>
          <cell r="D643">
            <v>171829</v>
          </cell>
          <cell r="E643">
            <v>918686</v>
          </cell>
          <cell r="F643"/>
          <cell r="G643"/>
          <cell r="H643"/>
          <cell r="I643"/>
        </row>
        <row r="644">
          <cell r="A644">
            <v>312430</v>
          </cell>
          <cell r="B644" t="str">
            <v>ESPINOSA</v>
          </cell>
          <cell r="C644" t="str">
            <v>MG</v>
          </cell>
          <cell r="D644">
            <v>101859</v>
          </cell>
          <cell r="E644">
            <v>1214411</v>
          </cell>
          <cell r="F644"/>
          <cell r="G644"/>
          <cell r="H644"/>
          <cell r="I644"/>
        </row>
        <row r="645">
          <cell r="A645">
            <v>313540</v>
          </cell>
          <cell r="B645" t="str">
            <v>JECEABA</v>
          </cell>
          <cell r="C645" t="str">
            <v>MG</v>
          </cell>
          <cell r="D645">
            <v>182788</v>
          </cell>
          <cell r="E645">
            <v>1802795</v>
          </cell>
          <cell r="F645"/>
          <cell r="G645"/>
          <cell r="H645"/>
          <cell r="I645"/>
        </row>
        <row r="646">
          <cell r="A646">
            <v>312130</v>
          </cell>
          <cell r="B646" t="str">
            <v>DESCOBERTO</v>
          </cell>
          <cell r="C646" t="str">
            <v>MG</v>
          </cell>
          <cell r="D646">
            <v>57312</v>
          </cell>
          <cell r="E646">
            <v>1727645</v>
          </cell>
          <cell r="F646"/>
          <cell r="G646"/>
          <cell r="H646"/>
          <cell r="I646"/>
        </row>
        <row r="647">
          <cell r="A647">
            <v>315280</v>
          </cell>
          <cell r="B647" t="str">
            <v>PRATA</v>
          </cell>
          <cell r="C647" t="str">
            <v>MG</v>
          </cell>
          <cell r="D647">
            <v>1362794</v>
          </cell>
          <cell r="E647">
            <v>5985951</v>
          </cell>
          <cell r="F647"/>
          <cell r="G647"/>
          <cell r="H647"/>
          <cell r="I647"/>
        </row>
        <row r="648">
          <cell r="A648">
            <v>316140</v>
          </cell>
          <cell r="B648" t="str">
            <v>SAO FRANCISCO DO GLORIA</v>
          </cell>
          <cell r="C648" t="str">
            <v>MG</v>
          </cell>
          <cell r="D648">
            <v>54513</v>
          </cell>
          <cell r="E648">
            <v>362251</v>
          </cell>
          <cell r="F648"/>
          <cell r="G648"/>
          <cell r="H648"/>
          <cell r="I648"/>
        </row>
        <row r="649">
          <cell r="A649">
            <v>351550</v>
          </cell>
          <cell r="B649" t="str">
            <v>FERNANDOPOLIS</v>
          </cell>
          <cell r="C649" t="str">
            <v>SP</v>
          </cell>
          <cell r="D649">
            <v>798753</v>
          </cell>
          <cell r="E649">
            <v>3915761</v>
          </cell>
          <cell r="F649"/>
          <cell r="G649"/>
          <cell r="H649"/>
          <cell r="I649"/>
        </row>
        <row r="650">
          <cell r="A650">
            <v>315810</v>
          </cell>
          <cell r="B650" t="str">
            <v>SANTA MARIA DO SALTO</v>
          </cell>
          <cell r="C650" t="str">
            <v>MG</v>
          </cell>
          <cell r="D650">
            <v>25615</v>
          </cell>
          <cell r="E650">
            <v>665130</v>
          </cell>
          <cell r="F650"/>
          <cell r="G650"/>
          <cell r="H650"/>
          <cell r="I650"/>
        </row>
        <row r="651">
          <cell r="A651">
            <v>500240</v>
          </cell>
          <cell r="B651" t="str">
            <v>CAARAPO</v>
          </cell>
          <cell r="C651" t="str">
            <v>MS</v>
          </cell>
          <cell r="D651">
            <v>220939</v>
          </cell>
          <cell r="E651">
            <v>1822072</v>
          </cell>
          <cell r="F651"/>
          <cell r="G651"/>
          <cell r="H651"/>
          <cell r="I651"/>
        </row>
        <row r="652">
          <cell r="A652">
            <v>317075</v>
          </cell>
          <cell r="B652" t="str">
            <v>VARJAO DE MINAS</v>
          </cell>
          <cell r="C652" t="str">
            <v>MG</v>
          </cell>
          <cell r="D652"/>
          <cell r="E652">
            <v>644</v>
          </cell>
          <cell r="F652"/>
          <cell r="G652"/>
          <cell r="H652"/>
          <cell r="I652"/>
        </row>
        <row r="653">
          <cell r="A653">
            <v>317000</v>
          </cell>
          <cell r="B653" t="str">
            <v>UBAI</v>
          </cell>
          <cell r="C653" t="str">
            <v>MG</v>
          </cell>
          <cell r="D653">
            <v>165890</v>
          </cell>
          <cell r="E653">
            <v>4000164</v>
          </cell>
          <cell r="F653"/>
          <cell r="G653"/>
          <cell r="H653"/>
          <cell r="I653"/>
        </row>
        <row r="654">
          <cell r="A654">
            <v>420490</v>
          </cell>
          <cell r="B654" t="str">
            <v>DESCANSO</v>
          </cell>
          <cell r="C654" t="str">
            <v>SC</v>
          </cell>
          <cell r="D654">
            <v>357394</v>
          </cell>
          <cell r="E654">
            <v>1515048</v>
          </cell>
          <cell r="F654"/>
          <cell r="G654">
            <v>1538243</v>
          </cell>
          <cell r="H654"/>
          <cell r="I654"/>
        </row>
        <row r="655">
          <cell r="A655">
            <v>350800</v>
          </cell>
          <cell r="B655" t="str">
            <v>BURI</v>
          </cell>
          <cell r="C655" t="str">
            <v>SP</v>
          </cell>
          <cell r="D655">
            <v>49046</v>
          </cell>
          <cell r="E655">
            <v>288354</v>
          </cell>
          <cell r="F655"/>
          <cell r="G655"/>
          <cell r="H655"/>
          <cell r="I655"/>
        </row>
        <row r="656">
          <cell r="A656">
            <v>314260</v>
          </cell>
          <cell r="B656" t="str">
            <v>MONSENHOR PAULO</v>
          </cell>
          <cell r="C656" t="str">
            <v>MG</v>
          </cell>
          <cell r="D656">
            <v>69</v>
          </cell>
          <cell r="E656">
            <v>11477557</v>
          </cell>
          <cell r="F656"/>
          <cell r="G656"/>
          <cell r="H656"/>
          <cell r="I656"/>
        </row>
        <row r="657">
          <cell r="A657">
            <v>221050</v>
          </cell>
          <cell r="B657" t="str">
            <v>SAO PEDRO DO PIAUI</v>
          </cell>
          <cell r="C657" t="str">
            <v>PI</v>
          </cell>
          <cell r="D657">
            <v>67788</v>
          </cell>
          <cell r="E657"/>
          <cell r="F657">
            <v>19159</v>
          </cell>
          <cell r="G657">
            <v>68650</v>
          </cell>
          <cell r="H657"/>
          <cell r="I657"/>
        </row>
        <row r="658">
          <cell r="A658">
            <v>314440</v>
          </cell>
          <cell r="B658" t="str">
            <v>NATERCIA</v>
          </cell>
          <cell r="C658" t="str">
            <v>MG</v>
          </cell>
          <cell r="D658">
            <v>41419</v>
          </cell>
          <cell r="E658">
            <v>1485738</v>
          </cell>
          <cell r="F658"/>
          <cell r="G658"/>
          <cell r="H658"/>
          <cell r="I658"/>
        </row>
        <row r="659">
          <cell r="A659">
            <v>420110</v>
          </cell>
          <cell r="B659" t="str">
            <v>ANITAPOLIS</v>
          </cell>
          <cell r="C659" t="str">
            <v>SC</v>
          </cell>
          <cell r="D659">
            <v>98903</v>
          </cell>
          <cell r="E659">
            <v>349026</v>
          </cell>
          <cell r="F659"/>
          <cell r="G659">
            <v>396683</v>
          </cell>
          <cell r="H659"/>
          <cell r="I659"/>
        </row>
        <row r="660">
          <cell r="A660">
            <v>314960</v>
          </cell>
          <cell r="B660" t="str">
            <v>PEQUI</v>
          </cell>
          <cell r="C660" t="str">
            <v>MG</v>
          </cell>
          <cell r="D660">
            <v>41680</v>
          </cell>
          <cell r="E660">
            <v>1419393</v>
          </cell>
          <cell r="F660"/>
          <cell r="G660"/>
          <cell r="H660"/>
          <cell r="I660"/>
        </row>
        <row r="661">
          <cell r="A661">
            <v>353870</v>
          </cell>
          <cell r="B661" t="str">
            <v>PIRACICABA</v>
          </cell>
          <cell r="C661" t="str">
            <v>SP</v>
          </cell>
          <cell r="D661"/>
          <cell r="E661">
            <v>50028233</v>
          </cell>
          <cell r="F661"/>
          <cell r="G661"/>
          <cell r="H661"/>
          <cell r="I661"/>
        </row>
        <row r="662">
          <cell r="A662">
            <v>316370</v>
          </cell>
          <cell r="B662" t="str">
            <v>SAO LOURENCO</v>
          </cell>
          <cell r="C662" t="str">
            <v>MG</v>
          </cell>
          <cell r="D662">
            <v>80003</v>
          </cell>
          <cell r="E662">
            <v>1935561</v>
          </cell>
          <cell r="F662"/>
          <cell r="G662"/>
          <cell r="H662"/>
          <cell r="I662"/>
        </row>
        <row r="663">
          <cell r="A663">
            <v>310050</v>
          </cell>
          <cell r="B663" t="str">
            <v>ACUCENA</v>
          </cell>
          <cell r="C663" t="str">
            <v>MG</v>
          </cell>
          <cell r="D663">
            <v>65117</v>
          </cell>
          <cell r="E663">
            <v>1858407</v>
          </cell>
          <cell r="F663"/>
          <cell r="G663"/>
          <cell r="H663"/>
          <cell r="I663"/>
        </row>
        <row r="664">
          <cell r="A664">
            <v>311320</v>
          </cell>
          <cell r="B664" t="str">
            <v>CARANDAI</v>
          </cell>
          <cell r="C664" t="str">
            <v>MG</v>
          </cell>
          <cell r="D664">
            <v>357241</v>
          </cell>
          <cell r="E664">
            <v>1327165</v>
          </cell>
          <cell r="F664"/>
          <cell r="G664"/>
          <cell r="H664"/>
          <cell r="I664"/>
        </row>
        <row r="665">
          <cell r="A665">
            <v>315217</v>
          </cell>
          <cell r="B665" t="str">
            <v>PONTO DOS VOLANTES</v>
          </cell>
          <cell r="C665" t="str">
            <v>MG</v>
          </cell>
          <cell r="D665">
            <v>64721</v>
          </cell>
          <cell r="E665">
            <v>2684024</v>
          </cell>
          <cell r="F665"/>
          <cell r="G665"/>
          <cell r="H665"/>
          <cell r="I665"/>
        </row>
        <row r="666">
          <cell r="A666">
            <v>315737</v>
          </cell>
          <cell r="B666" t="str">
            <v>SANTA CRUZ DE SALINAS</v>
          </cell>
          <cell r="C666" t="str">
            <v>MG</v>
          </cell>
          <cell r="D666">
            <v>67347</v>
          </cell>
          <cell r="E666">
            <v>913071</v>
          </cell>
          <cell r="F666"/>
          <cell r="G666"/>
          <cell r="H666"/>
          <cell r="I666"/>
        </row>
        <row r="667">
          <cell r="A667">
            <v>353200</v>
          </cell>
          <cell r="B667" t="str">
            <v>MORUNGABA</v>
          </cell>
          <cell r="C667" t="str">
            <v>SP</v>
          </cell>
          <cell r="D667">
            <v>85240</v>
          </cell>
          <cell r="E667">
            <v>229053</v>
          </cell>
          <cell r="F667"/>
          <cell r="G667"/>
          <cell r="H667"/>
          <cell r="I667"/>
        </row>
        <row r="668">
          <cell r="A668">
            <v>316900</v>
          </cell>
          <cell r="B668" t="str">
            <v>TOCANTINS</v>
          </cell>
          <cell r="C668" t="str">
            <v>MG</v>
          </cell>
          <cell r="D668">
            <v>326083</v>
          </cell>
          <cell r="E668">
            <v>1412985</v>
          </cell>
          <cell r="F668"/>
          <cell r="G668"/>
          <cell r="H668"/>
          <cell r="I668"/>
        </row>
        <row r="669">
          <cell r="A669">
            <v>351512</v>
          </cell>
          <cell r="B669" t="str">
            <v>EMILIANOPOLIS</v>
          </cell>
          <cell r="C669" t="str">
            <v>SP</v>
          </cell>
          <cell r="D669">
            <v>51316</v>
          </cell>
          <cell r="E669">
            <v>206640</v>
          </cell>
          <cell r="F669"/>
          <cell r="G669"/>
          <cell r="H669"/>
          <cell r="I669"/>
        </row>
        <row r="670">
          <cell r="A670">
            <v>316710</v>
          </cell>
          <cell r="B670" t="str">
            <v>SERRO</v>
          </cell>
          <cell r="C670" t="str">
            <v>MG</v>
          </cell>
          <cell r="D670">
            <v>147953</v>
          </cell>
          <cell r="E670">
            <v>1325887</v>
          </cell>
          <cell r="F670"/>
          <cell r="G670"/>
          <cell r="H670"/>
          <cell r="I670"/>
        </row>
        <row r="671">
          <cell r="A671">
            <v>420208</v>
          </cell>
          <cell r="B671" t="str">
            <v>BANDEIRANTE</v>
          </cell>
          <cell r="C671" t="str">
            <v>SC</v>
          </cell>
          <cell r="D671">
            <v>136089</v>
          </cell>
          <cell r="E671">
            <v>397723</v>
          </cell>
          <cell r="F671"/>
          <cell r="G671">
            <v>428282</v>
          </cell>
          <cell r="H671"/>
          <cell r="I671"/>
        </row>
        <row r="672">
          <cell r="A672">
            <v>311535</v>
          </cell>
          <cell r="B672" t="str">
            <v>CATAS ALTAS</v>
          </cell>
          <cell r="C672" t="str">
            <v>MG</v>
          </cell>
          <cell r="D672">
            <v>156370</v>
          </cell>
          <cell r="E672">
            <v>912586</v>
          </cell>
          <cell r="F672"/>
          <cell r="G672"/>
          <cell r="H672"/>
          <cell r="I672"/>
        </row>
        <row r="673">
          <cell r="A673">
            <v>313770</v>
          </cell>
          <cell r="B673" t="str">
            <v>LAJINHA</v>
          </cell>
          <cell r="C673" t="str">
            <v>MG</v>
          </cell>
          <cell r="D673">
            <v>132843</v>
          </cell>
          <cell r="E673">
            <v>2294182</v>
          </cell>
          <cell r="F673"/>
          <cell r="G673"/>
          <cell r="H673"/>
          <cell r="I673"/>
        </row>
        <row r="674">
          <cell r="A674">
            <v>420917</v>
          </cell>
          <cell r="B674" t="str">
            <v>JUPIA</v>
          </cell>
          <cell r="C674" t="str">
            <v>SC</v>
          </cell>
          <cell r="D674">
            <v>39678</v>
          </cell>
          <cell r="E674">
            <v>162503</v>
          </cell>
          <cell r="F674"/>
          <cell r="G674"/>
          <cell r="H674"/>
          <cell r="I674"/>
        </row>
        <row r="675">
          <cell r="A675">
            <v>311800</v>
          </cell>
          <cell r="B675" t="str">
            <v>CONGONHAS</v>
          </cell>
          <cell r="C675" t="str">
            <v>MG</v>
          </cell>
          <cell r="D675">
            <v>8486</v>
          </cell>
          <cell r="E675">
            <v>633492</v>
          </cell>
          <cell r="F675"/>
          <cell r="G675"/>
          <cell r="H675"/>
          <cell r="I675"/>
        </row>
        <row r="676">
          <cell r="A676">
            <v>310440</v>
          </cell>
          <cell r="B676" t="str">
            <v>ARGIRITA</v>
          </cell>
          <cell r="C676" t="str">
            <v>MG</v>
          </cell>
          <cell r="D676">
            <v>36447</v>
          </cell>
          <cell r="E676">
            <v>223259</v>
          </cell>
          <cell r="F676"/>
          <cell r="G676"/>
          <cell r="H676"/>
          <cell r="I676"/>
        </row>
        <row r="677">
          <cell r="A677">
            <v>311530</v>
          </cell>
          <cell r="B677" t="str">
            <v>CATAGUASES</v>
          </cell>
          <cell r="C677" t="str">
            <v>MG</v>
          </cell>
          <cell r="D677">
            <v>95734</v>
          </cell>
          <cell r="E677">
            <v>1798455</v>
          </cell>
          <cell r="F677"/>
          <cell r="G677"/>
          <cell r="H677"/>
          <cell r="I677"/>
        </row>
        <row r="678">
          <cell r="A678">
            <v>421225</v>
          </cell>
          <cell r="B678" t="str">
            <v>PASSO DE TORRES</v>
          </cell>
          <cell r="C678" t="str">
            <v>SC</v>
          </cell>
          <cell r="D678"/>
          <cell r="E678">
            <v>690035</v>
          </cell>
          <cell r="F678"/>
          <cell r="G678"/>
          <cell r="H678"/>
          <cell r="I678"/>
        </row>
        <row r="679">
          <cell r="A679">
            <v>355650</v>
          </cell>
          <cell r="B679" t="str">
            <v>VARZEA PAULISTA</v>
          </cell>
          <cell r="C679" t="str">
            <v>SP</v>
          </cell>
          <cell r="D679">
            <v>7291944</v>
          </cell>
          <cell r="E679">
            <v>13165035</v>
          </cell>
          <cell r="F679"/>
          <cell r="G679"/>
          <cell r="H679"/>
          <cell r="I679"/>
        </row>
        <row r="680">
          <cell r="A680">
            <v>310380</v>
          </cell>
          <cell r="B680" t="str">
            <v>ARAPUA</v>
          </cell>
          <cell r="C680" t="str">
            <v>MG</v>
          </cell>
          <cell r="D680">
            <v>65671</v>
          </cell>
          <cell r="E680">
            <v>499644</v>
          </cell>
          <cell r="F680"/>
          <cell r="G680"/>
          <cell r="H680"/>
          <cell r="I680"/>
        </row>
        <row r="681">
          <cell r="A681">
            <v>314100</v>
          </cell>
          <cell r="B681" t="str">
            <v>MATO VERDE</v>
          </cell>
          <cell r="C681" t="str">
            <v>MG</v>
          </cell>
          <cell r="D681">
            <v>17810</v>
          </cell>
          <cell r="E681">
            <v>1639397</v>
          </cell>
          <cell r="F681"/>
          <cell r="G681"/>
          <cell r="H681"/>
          <cell r="I681"/>
        </row>
        <row r="682">
          <cell r="A682">
            <v>313652</v>
          </cell>
          <cell r="B682" t="str">
            <v>JOSE GONCALVES DE MINAS</v>
          </cell>
          <cell r="C682" t="str">
            <v>MG</v>
          </cell>
          <cell r="D682">
            <v>20723</v>
          </cell>
          <cell r="E682">
            <v>337040</v>
          </cell>
          <cell r="F682"/>
          <cell r="G682"/>
          <cell r="H682"/>
          <cell r="I682"/>
        </row>
        <row r="683">
          <cell r="A683">
            <v>411060</v>
          </cell>
          <cell r="B683" t="str">
            <v>IPORA</v>
          </cell>
          <cell r="C683" t="str">
            <v>PR</v>
          </cell>
          <cell r="D683">
            <v>135142</v>
          </cell>
          <cell r="E683">
            <v>589118</v>
          </cell>
          <cell r="F683"/>
          <cell r="G683">
            <v>456796</v>
          </cell>
          <cell r="H683"/>
          <cell r="I683"/>
        </row>
        <row r="684">
          <cell r="A684">
            <v>354740</v>
          </cell>
          <cell r="B684" t="str">
            <v>SANTA RITA D'OESTE</v>
          </cell>
          <cell r="C684" t="str">
            <v>SP</v>
          </cell>
          <cell r="D684"/>
          <cell r="E684"/>
          <cell r="F684"/>
          <cell r="G684"/>
          <cell r="H684"/>
          <cell r="I684"/>
        </row>
        <row r="685">
          <cell r="A685">
            <v>316230</v>
          </cell>
          <cell r="B685" t="str">
            <v>SAO JOAO DA MATA</v>
          </cell>
          <cell r="C685" t="str">
            <v>MG</v>
          </cell>
          <cell r="D685">
            <v>45994</v>
          </cell>
          <cell r="E685">
            <v>1145134</v>
          </cell>
          <cell r="F685"/>
          <cell r="G685"/>
          <cell r="H685"/>
          <cell r="I685"/>
        </row>
        <row r="686">
          <cell r="A686">
            <v>350550</v>
          </cell>
          <cell r="B686" t="str">
            <v>BARRETOS</v>
          </cell>
          <cell r="C686" t="str">
            <v>SP</v>
          </cell>
          <cell r="D686">
            <v>1313191</v>
          </cell>
          <cell r="E686">
            <v>5250536</v>
          </cell>
          <cell r="F686"/>
          <cell r="G686">
            <v>4506630</v>
          </cell>
          <cell r="H686"/>
          <cell r="I686"/>
        </row>
        <row r="687">
          <cell r="A687">
            <v>313410</v>
          </cell>
          <cell r="B687" t="str">
            <v>ITUETA</v>
          </cell>
          <cell r="C687" t="str">
            <v>MG</v>
          </cell>
          <cell r="D687">
            <v>106851</v>
          </cell>
          <cell r="E687">
            <v>515442</v>
          </cell>
          <cell r="F687"/>
          <cell r="G687"/>
          <cell r="H687"/>
          <cell r="I687"/>
        </row>
        <row r="688">
          <cell r="A688">
            <v>312235</v>
          </cell>
          <cell r="B688" t="str">
            <v>DIVISA ALEGRE</v>
          </cell>
          <cell r="C688" t="str">
            <v>MG</v>
          </cell>
          <cell r="D688">
            <v>66253</v>
          </cell>
          <cell r="E688">
            <v>642106</v>
          </cell>
          <cell r="F688"/>
          <cell r="G688"/>
          <cell r="H688"/>
          <cell r="I688"/>
        </row>
        <row r="689">
          <cell r="A689">
            <v>430642</v>
          </cell>
          <cell r="B689" t="str">
            <v>DOIS IRMAOS DAS MISSOES</v>
          </cell>
          <cell r="C689" t="str">
            <v>RS</v>
          </cell>
          <cell r="D689">
            <v>21719</v>
          </cell>
          <cell r="E689">
            <v>100891</v>
          </cell>
          <cell r="F689"/>
          <cell r="G689"/>
          <cell r="H689"/>
          <cell r="I689"/>
        </row>
        <row r="690">
          <cell r="A690">
            <v>314730</v>
          </cell>
          <cell r="B690" t="str">
            <v>PARAISOPOLIS</v>
          </cell>
          <cell r="C690" t="str">
            <v>MG</v>
          </cell>
          <cell r="D690">
            <v>242462</v>
          </cell>
          <cell r="E690">
            <v>1077465</v>
          </cell>
          <cell r="F690"/>
          <cell r="G690"/>
          <cell r="H690"/>
          <cell r="I690"/>
        </row>
        <row r="691">
          <cell r="A691">
            <v>420570</v>
          </cell>
          <cell r="B691" t="str">
            <v>GAROPABA</v>
          </cell>
          <cell r="C691" t="str">
            <v>SC</v>
          </cell>
          <cell r="D691">
            <v>6394</v>
          </cell>
          <cell r="E691">
            <v>558964</v>
          </cell>
          <cell r="F691"/>
          <cell r="G691">
            <v>394681</v>
          </cell>
          <cell r="H691"/>
          <cell r="I691"/>
        </row>
        <row r="692">
          <cell r="A692">
            <v>311950</v>
          </cell>
          <cell r="B692" t="str">
            <v>CORONEL MURTA</v>
          </cell>
          <cell r="C692" t="str">
            <v>MG</v>
          </cell>
          <cell r="D692">
            <v>56094</v>
          </cell>
          <cell r="E692">
            <v>509537</v>
          </cell>
          <cell r="F692"/>
          <cell r="G692"/>
          <cell r="H692"/>
          <cell r="I692"/>
        </row>
        <row r="693">
          <cell r="A693">
            <v>420768</v>
          </cell>
          <cell r="B693" t="str">
            <v>IPUACU</v>
          </cell>
          <cell r="C693" t="str">
            <v>SC</v>
          </cell>
          <cell r="D693">
            <v>110726</v>
          </cell>
          <cell r="E693">
            <v>616780</v>
          </cell>
          <cell r="F693"/>
          <cell r="G693">
            <v>595379</v>
          </cell>
          <cell r="H693"/>
          <cell r="I693"/>
        </row>
        <row r="694">
          <cell r="A694">
            <v>310750</v>
          </cell>
          <cell r="B694" t="str">
            <v>BOM JARDIM DE MINAS</v>
          </cell>
          <cell r="C694" t="str">
            <v>MG</v>
          </cell>
          <cell r="D694">
            <v>161500</v>
          </cell>
          <cell r="E694">
            <v>697202</v>
          </cell>
          <cell r="F694"/>
          <cell r="G694"/>
          <cell r="H694"/>
          <cell r="I694"/>
        </row>
        <row r="695">
          <cell r="A695">
            <v>420980</v>
          </cell>
          <cell r="B695" t="str">
            <v>LEOBERTO LEAL</v>
          </cell>
          <cell r="C695" t="str">
            <v>SC</v>
          </cell>
          <cell r="D695">
            <v>48216</v>
          </cell>
          <cell r="E695">
            <v>257365</v>
          </cell>
          <cell r="F695"/>
          <cell r="G695">
            <v>308297</v>
          </cell>
          <cell r="H695"/>
          <cell r="I695"/>
        </row>
        <row r="696">
          <cell r="A696">
            <v>316660</v>
          </cell>
          <cell r="B696" t="str">
            <v>SERRA DA SAUDADE</v>
          </cell>
          <cell r="C696" t="str">
            <v>MG</v>
          </cell>
          <cell r="D696"/>
          <cell r="E696">
            <v>325114</v>
          </cell>
          <cell r="F696"/>
          <cell r="G696"/>
          <cell r="H696"/>
          <cell r="I696"/>
        </row>
        <row r="697">
          <cell r="A697">
            <v>312930</v>
          </cell>
          <cell r="B697" t="str">
            <v>IAPU</v>
          </cell>
          <cell r="C697" t="str">
            <v>MG</v>
          </cell>
          <cell r="D697">
            <v>38406</v>
          </cell>
          <cell r="E697">
            <v>740246</v>
          </cell>
          <cell r="F697"/>
          <cell r="G697"/>
          <cell r="H697"/>
          <cell r="I697"/>
        </row>
        <row r="698">
          <cell r="A698">
            <v>315830</v>
          </cell>
          <cell r="B698" t="str">
            <v>SANTANA DA VARGEM</v>
          </cell>
          <cell r="C698" t="str">
            <v>MG</v>
          </cell>
          <cell r="D698"/>
          <cell r="E698">
            <v>1274</v>
          </cell>
          <cell r="F698"/>
          <cell r="G698"/>
          <cell r="H698"/>
          <cell r="I698"/>
        </row>
        <row r="699">
          <cell r="A699">
            <v>314200</v>
          </cell>
          <cell r="B699" t="str">
            <v>MIRABELA</v>
          </cell>
          <cell r="C699" t="str">
            <v>MG</v>
          </cell>
          <cell r="D699">
            <v>174539</v>
          </cell>
          <cell r="E699">
            <v>19953018</v>
          </cell>
          <cell r="F699"/>
          <cell r="G699"/>
          <cell r="H699"/>
          <cell r="I699"/>
        </row>
        <row r="700">
          <cell r="A700">
            <v>311690</v>
          </cell>
          <cell r="B700" t="str">
            <v>COMENDADOR GOMES</v>
          </cell>
          <cell r="C700" t="str">
            <v>MG</v>
          </cell>
          <cell r="D700">
            <v>48898</v>
          </cell>
          <cell r="E700">
            <v>696098</v>
          </cell>
          <cell r="F700"/>
          <cell r="G700"/>
          <cell r="H700"/>
          <cell r="I700"/>
        </row>
        <row r="701">
          <cell r="A701">
            <v>310090</v>
          </cell>
          <cell r="B701" t="str">
            <v>AGUAS FORMOSAS</v>
          </cell>
          <cell r="C701" t="str">
            <v>MG</v>
          </cell>
          <cell r="D701">
            <v>103322</v>
          </cell>
          <cell r="E701">
            <v>1561934</v>
          </cell>
          <cell r="F701"/>
          <cell r="G701"/>
          <cell r="H701"/>
          <cell r="I701"/>
        </row>
        <row r="702">
          <cell r="A702">
            <v>412040</v>
          </cell>
          <cell r="B702" t="str">
            <v>PRESIDENTE CASTELO BRANCO</v>
          </cell>
          <cell r="C702" t="str">
            <v>PR</v>
          </cell>
          <cell r="D702">
            <v>129970</v>
          </cell>
          <cell r="E702">
            <v>630069</v>
          </cell>
          <cell r="F702"/>
          <cell r="G702"/>
          <cell r="H702"/>
          <cell r="I702"/>
        </row>
        <row r="703">
          <cell r="A703">
            <v>314670</v>
          </cell>
          <cell r="B703" t="str">
            <v>PALMA</v>
          </cell>
          <cell r="C703" t="str">
            <v>MG</v>
          </cell>
          <cell r="D703">
            <v>15086</v>
          </cell>
          <cell r="E703">
            <v>554017</v>
          </cell>
          <cell r="F703"/>
          <cell r="G703"/>
          <cell r="H703"/>
          <cell r="I703"/>
        </row>
        <row r="704">
          <cell r="A704">
            <v>430470</v>
          </cell>
          <cell r="B704" t="str">
            <v>CARAZINHO</v>
          </cell>
          <cell r="C704" t="str">
            <v>RS</v>
          </cell>
          <cell r="D704">
            <v>779676</v>
          </cell>
          <cell r="E704">
            <v>2501226</v>
          </cell>
          <cell r="F704"/>
          <cell r="G704"/>
          <cell r="H704"/>
          <cell r="I704"/>
        </row>
        <row r="705">
          <cell r="A705">
            <v>355380</v>
          </cell>
          <cell r="B705" t="str">
            <v>TAQUARITUBA</v>
          </cell>
          <cell r="C705" t="str">
            <v>SP</v>
          </cell>
          <cell r="D705">
            <v>268875</v>
          </cell>
          <cell r="E705">
            <v>976052</v>
          </cell>
          <cell r="F705"/>
          <cell r="G705">
            <v>957135</v>
          </cell>
          <cell r="H705"/>
          <cell r="I705"/>
        </row>
        <row r="706">
          <cell r="A706">
            <v>351160</v>
          </cell>
          <cell r="B706" t="str">
            <v>CESARIO LANGE</v>
          </cell>
          <cell r="C706" t="str">
            <v>SP</v>
          </cell>
          <cell r="D706">
            <v>299461</v>
          </cell>
          <cell r="E706">
            <v>9223563</v>
          </cell>
          <cell r="F706">
            <v>137026</v>
          </cell>
          <cell r="G706">
            <v>3964674</v>
          </cell>
          <cell r="H706"/>
          <cell r="I706"/>
        </row>
        <row r="707">
          <cell r="A707">
            <v>314570</v>
          </cell>
          <cell r="B707" t="str">
            <v>OLIVEIRA FORTES</v>
          </cell>
          <cell r="C707" t="str">
            <v>MG</v>
          </cell>
          <cell r="D707">
            <v>44505</v>
          </cell>
          <cell r="E707">
            <v>178709</v>
          </cell>
          <cell r="F707"/>
          <cell r="G707"/>
          <cell r="H707"/>
          <cell r="I707"/>
        </row>
        <row r="708">
          <cell r="A708">
            <v>313862</v>
          </cell>
          <cell r="B708" t="str">
            <v>LIMEIRA DO OESTE</v>
          </cell>
          <cell r="C708" t="str">
            <v>MG</v>
          </cell>
          <cell r="D708">
            <v>117987</v>
          </cell>
          <cell r="E708">
            <v>695431</v>
          </cell>
          <cell r="F708"/>
          <cell r="G708"/>
          <cell r="H708"/>
          <cell r="I708"/>
        </row>
        <row r="709">
          <cell r="A709">
            <v>410785</v>
          </cell>
          <cell r="B709" t="str">
            <v>FLOR DA SERRA DO SUL</v>
          </cell>
          <cell r="C709" t="str">
            <v>PR</v>
          </cell>
          <cell r="D709">
            <v>114281</v>
          </cell>
          <cell r="E709">
            <v>417062</v>
          </cell>
          <cell r="F709"/>
          <cell r="G709">
            <v>650725</v>
          </cell>
          <cell r="H709"/>
          <cell r="I709"/>
        </row>
        <row r="710">
          <cell r="A710">
            <v>311560</v>
          </cell>
          <cell r="B710" t="str">
            <v>CEDRO DO ABAETE</v>
          </cell>
          <cell r="C710" t="str">
            <v>MG</v>
          </cell>
          <cell r="D710">
            <v>62902</v>
          </cell>
          <cell r="E710">
            <v>419683</v>
          </cell>
          <cell r="F710"/>
          <cell r="G710"/>
          <cell r="H710"/>
          <cell r="I710"/>
        </row>
        <row r="711">
          <cell r="A711">
            <v>351610</v>
          </cell>
          <cell r="B711" t="str">
            <v>FLORINIA</v>
          </cell>
          <cell r="C711" t="str">
            <v>SP</v>
          </cell>
          <cell r="D711"/>
          <cell r="E711"/>
          <cell r="F711"/>
          <cell r="G711"/>
          <cell r="H711"/>
          <cell r="I711"/>
        </row>
        <row r="712">
          <cell r="A712">
            <v>311260</v>
          </cell>
          <cell r="B712" t="str">
            <v>CAPINOPOLIS</v>
          </cell>
          <cell r="C712" t="str">
            <v>MG</v>
          </cell>
          <cell r="D712">
            <v>99589</v>
          </cell>
          <cell r="E712">
            <v>519216</v>
          </cell>
          <cell r="F712"/>
          <cell r="G712"/>
          <cell r="H712"/>
          <cell r="I712"/>
        </row>
        <row r="713">
          <cell r="A713">
            <v>317052</v>
          </cell>
          <cell r="B713" t="str">
            <v>URUCUIA</v>
          </cell>
          <cell r="C713" t="str">
            <v>MG</v>
          </cell>
          <cell r="D713">
            <v>112953</v>
          </cell>
          <cell r="E713">
            <v>820539</v>
          </cell>
          <cell r="F713"/>
          <cell r="G713"/>
          <cell r="H713"/>
          <cell r="I713"/>
        </row>
        <row r="714">
          <cell r="A714">
            <v>312050</v>
          </cell>
          <cell r="B714" t="str">
            <v>CRISTINA</v>
          </cell>
          <cell r="C714" t="str">
            <v>MG</v>
          </cell>
          <cell r="D714">
            <v>177967</v>
          </cell>
          <cell r="E714">
            <v>465615</v>
          </cell>
          <cell r="F714"/>
          <cell r="G714"/>
          <cell r="H714"/>
          <cell r="I714"/>
        </row>
        <row r="715">
          <cell r="A715">
            <v>410960</v>
          </cell>
          <cell r="B715" t="str">
            <v>GUARATUBA</v>
          </cell>
          <cell r="C715" t="str">
            <v>PR</v>
          </cell>
          <cell r="D715"/>
          <cell r="E715"/>
          <cell r="F715"/>
          <cell r="G715"/>
          <cell r="H715"/>
          <cell r="I715"/>
        </row>
        <row r="716">
          <cell r="A716">
            <v>316045</v>
          </cell>
          <cell r="B716" t="str">
            <v>SANTO ANTONIO DO RETIRO</v>
          </cell>
          <cell r="C716" t="str">
            <v>MG</v>
          </cell>
          <cell r="D716">
            <v>2094</v>
          </cell>
          <cell r="E716">
            <v>469184</v>
          </cell>
          <cell r="F716"/>
          <cell r="G716"/>
          <cell r="H716"/>
          <cell r="I716"/>
        </row>
        <row r="717">
          <cell r="A717">
            <v>310940</v>
          </cell>
          <cell r="B717" t="str">
            <v>BURITIZEIRO</v>
          </cell>
          <cell r="C717" t="str">
            <v>MG</v>
          </cell>
          <cell r="D717">
            <v>173017</v>
          </cell>
          <cell r="E717">
            <v>1678522</v>
          </cell>
          <cell r="F717"/>
          <cell r="G717"/>
          <cell r="H717"/>
          <cell r="I717"/>
        </row>
        <row r="718">
          <cell r="A718">
            <v>351565</v>
          </cell>
          <cell r="B718" t="str">
            <v>FERNAO</v>
          </cell>
          <cell r="C718" t="str">
            <v>SP</v>
          </cell>
          <cell r="D718">
            <v>23211</v>
          </cell>
          <cell r="E718">
            <v>78204</v>
          </cell>
          <cell r="F718"/>
          <cell r="G718"/>
          <cell r="H718"/>
          <cell r="I718"/>
        </row>
        <row r="719">
          <cell r="A719">
            <v>310925</v>
          </cell>
          <cell r="B719" t="str">
            <v>BUGRE</v>
          </cell>
          <cell r="C719" t="str">
            <v>MG</v>
          </cell>
          <cell r="D719">
            <v>15724</v>
          </cell>
          <cell r="E719">
            <v>1867273</v>
          </cell>
          <cell r="F719"/>
          <cell r="G719"/>
          <cell r="H719"/>
          <cell r="I719"/>
        </row>
        <row r="720">
          <cell r="A720">
            <v>420350</v>
          </cell>
          <cell r="B720" t="str">
            <v>CAMPO ERE</v>
          </cell>
          <cell r="C720" t="str">
            <v>SC</v>
          </cell>
          <cell r="D720">
            <v>168422</v>
          </cell>
          <cell r="E720">
            <v>500677</v>
          </cell>
          <cell r="F720"/>
          <cell r="G720">
            <v>534084</v>
          </cell>
          <cell r="H720"/>
          <cell r="I720"/>
        </row>
        <row r="721">
          <cell r="A721">
            <v>313655</v>
          </cell>
          <cell r="B721" t="str">
            <v>JOSE RAYDAN</v>
          </cell>
          <cell r="C721" t="str">
            <v>MG</v>
          </cell>
          <cell r="D721">
            <v>85787</v>
          </cell>
          <cell r="E721">
            <v>726176</v>
          </cell>
          <cell r="F721"/>
          <cell r="G721"/>
          <cell r="H721"/>
          <cell r="I721"/>
        </row>
        <row r="722">
          <cell r="A722">
            <v>316255</v>
          </cell>
          <cell r="B722" t="str">
            <v>SAO JOAO DO MANHUACU</v>
          </cell>
          <cell r="C722" t="str">
            <v>MG</v>
          </cell>
          <cell r="D722">
            <v>170498</v>
          </cell>
          <cell r="E722">
            <v>1168217</v>
          </cell>
          <cell r="F722"/>
          <cell r="G722"/>
          <cell r="H722"/>
          <cell r="I722"/>
        </row>
        <row r="723">
          <cell r="A723">
            <v>520250</v>
          </cell>
          <cell r="B723" t="str">
            <v>ARUANA</v>
          </cell>
          <cell r="C723" t="str">
            <v>GO</v>
          </cell>
          <cell r="D723"/>
          <cell r="E723">
            <v>29028</v>
          </cell>
          <cell r="F723"/>
          <cell r="G723"/>
          <cell r="H723"/>
          <cell r="I723"/>
        </row>
        <row r="724">
          <cell r="A724">
            <v>430410</v>
          </cell>
          <cell r="B724" t="str">
            <v>CAMPOS BORGES</v>
          </cell>
          <cell r="C724" t="str">
            <v>RS</v>
          </cell>
          <cell r="D724">
            <v>128565</v>
          </cell>
          <cell r="E724">
            <v>382077</v>
          </cell>
          <cell r="F724">
            <v>1</v>
          </cell>
          <cell r="G724"/>
          <cell r="H724"/>
          <cell r="I724"/>
        </row>
        <row r="725">
          <cell r="A725">
            <v>312083</v>
          </cell>
          <cell r="B725" t="str">
            <v>CUPARAQUE</v>
          </cell>
          <cell r="C725" t="str">
            <v>MG</v>
          </cell>
          <cell r="D725">
            <v>42055</v>
          </cell>
          <cell r="E725">
            <v>420393</v>
          </cell>
          <cell r="F725"/>
          <cell r="G725"/>
          <cell r="H725"/>
          <cell r="I725"/>
        </row>
        <row r="726">
          <cell r="A726">
            <v>312707</v>
          </cell>
          <cell r="B726" t="str">
            <v>FRUTA DE LEITE</v>
          </cell>
          <cell r="C726" t="str">
            <v>MG</v>
          </cell>
          <cell r="D726">
            <v>48</v>
          </cell>
          <cell r="E726">
            <v>523756</v>
          </cell>
          <cell r="F726"/>
          <cell r="G726"/>
          <cell r="H726"/>
          <cell r="I726"/>
        </row>
        <row r="727">
          <cell r="A727">
            <v>310810</v>
          </cell>
          <cell r="B727" t="str">
            <v>BONFIM</v>
          </cell>
          <cell r="C727" t="str">
            <v>MG</v>
          </cell>
          <cell r="D727">
            <v>93894</v>
          </cell>
          <cell r="E727">
            <v>756847</v>
          </cell>
          <cell r="F727"/>
          <cell r="G727"/>
          <cell r="H727"/>
          <cell r="I727"/>
        </row>
        <row r="728">
          <cell r="A728">
            <v>291160</v>
          </cell>
          <cell r="B728" t="str">
            <v>GOVERNADOR MANGABEIRA</v>
          </cell>
          <cell r="C728" t="str">
            <v>BA</v>
          </cell>
          <cell r="D728">
            <v>237159</v>
          </cell>
          <cell r="E728">
            <v>518438</v>
          </cell>
          <cell r="F728">
            <v>25</v>
          </cell>
          <cell r="G728"/>
          <cell r="H728"/>
          <cell r="I728"/>
        </row>
        <row r="729">
          <cell r="A729">
            <v>313450</v>
          </cell>
          <cell r="B729" t="str">
            <v>ITUTINGA</v>
          </cell>
          <cell r="C729" t="str">
            <v>MG</v>
          </cell>
          <cell r="D729">
            <v>27499</v>
          </cell>
          <cell r="E729">
            <v>637150</v>
          </cell>
          <cell r="F729"/>
          <cell r="G729"/>
          <cell r="H729"/>
          <cell r="I729"/>
        </row>
        <row r="730">
          <cell r="A730">
            <v>310670</v>
          </cell>
          <cell r="B730" t="str">
            <v>BETIM</v>
          </cell>
          <cell r="C730" t="str">
            <v>MG</v>
          </cell>
          <cell r="D730">
            <v>2726</v>
          </cell>
          <cell r="E730">
            <v>23870313</v>
          </cell>
          <cell r="F730"/>
          <cell r="G730"/>
          <cell r="H730"/>
          <cell r="I730"/>
        </row>
        <row r="731">
          <cell r="A731">
            <v>314625</v>
          </cell>
          <cell r="B731" t="str">
            <v>PADRE CARVALHO</v>
          </cell>
          <cell r="C731" t="str">
            <v>MG</v>
          </cell>
          <cell r="D731">
            <v>3720</v>
          </cell>
          <cell r="E731">
            <v>1246761</v>
          </cell>
          <cell r="F731"/>
          <cell r="G731"/>
          <cell r="H731"/>
          <cell r="I731"/>
        </row>
        <row r="732">
          <cell r="A732">
            <v>312820</v>
          </cell>
          <cell r="B732" t="str">
            <v>GUARACIABA</v>
          </cell>
          <cell r="C732" t="str">
            <v>MG</v>
          </cell>
          <cell r="D732">
            <v>167696</v>
          </cell>
          <cell r="E732">
            <v>858128</v>
          </cell>
          <cell r="F732"/>
          <cell r="G732"/>
          <cell r="H732"/>
          <cell r="I732"/>
        </row>
        <row r="733">
          <cell r="A733">
            <v>313867</v>
          </cell>
          <cell r="B733" t="str">
            <v>LUISBURGO</v>
          </cell>
          <cell r="C733" t="str">
            <v>MG</v>
          </cell>
          <cell r="D733">
            <v>53287</v>
          </cell>
          <cell r="E733">
            <v>896510</v>
          </cell>
          <cell r="F733"/>
          <cell r="G733"/>
          <cell r="H733"/>
          <cell r="I733"/>
        </row>
        <row r="734">
          <cell r="A734">
            <v>314820</v>
          </cell>
          <cell r="B734" t="str">
            <v>PATROCINIO DO MURIAE</v>
          </cell>
          <cell r="C734" t="str">
            <v>MG</v>
          </cell>
          <cell r="D734">
            <v>12480</v>
          </cell>
          <cell r="E734">
            <v>483099</v>
          </cell>
          <cell r="F734"/>
          <cell r="G734"/>
          <cell r="H734"/>
          <cell r="I734"/>
        </row>
        <row r="735">
          <cell r="A735">
            <v>431230</v>
          </cell>
          <cell r="B735" t="str">
            <v>MIRAGUAI</v>
          </cell>
          <cell r="C735" t="str">
            <v>RS</v>
          </cell>
          <cell r="D735">
            <v>110561</v>
          </cell>
          <cell r="E735">
            <v>498925</v>
          </cell>
          <cell r="F735"/>
          <cell r="G735"/>
          <cell r="H735"/>
          <cell r="I735"/>
        </row>
        <row r="736">
          <cell r="A736">
            <v>314400</v>
          </cell>
          <cell r="B736" t="str">
            <v>MUTUM</v>
          </cell>
          <cell r="C736" t="str">
            <v>MG</v>
          </cell>
          <cell r="D736">
            <v>84330</v>
          </cell>
          <cell r="E736">
            <v>2585225</v>
          </cell>
          <cell r="F736"/>
          <cell r="G736"/>
          <cell r="H736"/>
          <cell r="I736"/>
        </row>
        <row r="737">
          <cell r="A737">
            <v>313020</v>
          </cell>
          <cell r="B737" t="str">
            <v>IGARATINGA</v>
          </cell>
          <cell r="C737" t="str">
            <v>MG</v>
          </cell>
          <cell r="D737">
            <v>73559</v>
          </cell>
          <cell r="E737">
            <v>386738</v>
          </cell>
          <cell r="F737"/>
          <cell r="G737"/>
          <cell r="H737"/>
          <cell r="I737"/>
        </row>
        <row r="738">
          <cell r="A738">
            <v>432170</v>
          </cell>
          <cell r="B738" t="str">
            <v>TRES COROAS</v>
          </cell>
          <cell r="C738" t="str">
            <v>RS</v>
          </cell>
          <cell r="D738">
            <v>308475</v>
          </cell>
          <cell r="E738">
            <v>1550772</v>
          </cell>
          <cell r="F738"/>
          <cell r="G738">
            <v>1541156</v>
          </cell>
          <cell r="H738"/>
          <cell r="I738"/>
        </row>
        <row r="739">
          <cell r="A739">
            <v>313080</v>
          </cell>
          <cell r="B739" t="str">
            <v>INGAI</v>
          </cell>
          <cell r="C739" t="str">
            <v>MG</v>
          </cell>
          <cell r="D739">
            <v>7276</v>
          </cell>
          <cell r="E739">
            <v>39351</v>
          </cell>
          <cell r="F739"/>
          <cell r="G739"/>
          <cell r="H739"/>
          <cell r="I739"/>
        </row>
        <row r="740">
          <cell r="A740">
            <v>432185</v>
          </cell>
          <cell r="B740" t="str">
            <v>TRES PALMEIRAS</v>
          </cell>
          <cell r="C740" t="str">
            <v>RS</v>
          </cell>
          <cell r="D740">
            <v>58020</v>
          </cell>
          <cell r="E740">
            <v>518667</v>
          </cell>
          <cell r="F740"/>
          <cell r="G740"/>
          <cell r="H740"/>
          <cell r="I740"/>
        </row>
        <row r="741">
          <cell r="A741">
            <v>315110</v>
          </cell>
          <cell r="B741" t="str">
            <v>PIRAPETINGA</v>
          </cell>
          <cell r="C741" t="str">
            <v>MG</v>
          </cell>
          <cell r="D741">
            <v>100047</v>
          </cell>
          <cell r="E741">
            <v>1277412</v>
          </cell>
          <cell r="F741"/>
          <cell r="G741"/>
          <cell r="H741"/>
          <cell r="I741"/>
        </row>
        <row r="742">
          <cell r="A742">
            <v>315140</v>
          </cell>
          <cell r="B742" t="str">
            <v>PITANGUI</v>
          </cell>
          <cell r="C742" t="str">
            <v>MG</v>
          </cell>
          <cell r="D742">
            <v>269727</v>
          </cell>
          <cell r="E742">
            <v>1803306</v>
          </cell>
          <cell r="F742"/>
          <cell r="G742"/>
          <cell r="H742"/>
          <cell r="I742"/>
        </row>
        <row r="743">
          <cell r="A743">
            <v>510268</v>
          </cell>
          <cell r="B743" t="str">
            <v>CAMPOS DE JULIO</v>
          </cell>
          <cell r="C743" t="str">
            <v>MT</v>
          </cell>
          <cell r="D743"/>
          <cell r="E743"/>
          <cell r="F743"/>
          <cell r="G743"/>
          <cell r="H743"/>
          <cell r="I743"/>
        </row>
        <row r="744">
          <cell r="A744">
            <v>312640</v>
          </cell>
          <cell r="B744" t="str">
            <v>FORTUNA DE MINAS</v>
          </cell>
          <cell r="C744" t="str">
            <v>MG</v>
          </cell>
          <cell r="D744">
            <v>87920</v>
          </cell>
          <cell r="E744">
            <v>1468334</v>
          </cell>
          <cell r="F744"/>
          <cell r="G744"/>
          <cell r="H744"/>
          <cell r="I744"/>
        </row>
        <row r="745">
          <cell r="A745">
            <v>315765</v>
          </cell>
          <cell r="B745" t="str">
            <v>SANTA HELENA DE MINAS</v>
          </cell>
          <cell r="C745" t="str">
            <v>MG</v>
          </cell>
          <cell r="D745">
            <v>47021</v>
          </cell>
          <cell r="E745">
            <v>278412</v>
          </cell>
          <cell r="F745"/>
          <cell r="G745"/>
          <cell r="H745"/>
          <cell r="I745"/>
        </row>
        <row r="746">
          <cell r="A746">
            <v>521460</v>
          </cell>
          <cell r="B746" t="str">
            <v>NIQUELANDIA</v>
          </cell>
          <cell r="C746" t="str">
            <v>GO</v>
          </cell>
          <cell r="D746">
            <v>87082</v>
          </cell>
          <cell r="E746">
            <v>181335</v>
          </cell>
          <cell r="F746"/>
          <cell r="G746"/>
          <cell r="H746"/>
          <cell r="I746"/>
        </row>
        <row r="747">
          <cell r="A747">
            <v>315380</v>
          </cell>
          <cell r="B747" t="str">
            <v>QUELUZITO</v>
          </cell>
          <cell r="C747" t="str">
            <v>MG</v>
          </cell>
          <cell r="D747">
            <v>52352</v>
          </cell>
          <cell r="E747">
            <v>523878</v>
          </cell>
          <cell r="F747"/>
          <cell r="G747"/>
          <cell r="H747"/>
          <cell r="I747"/>
        </row>
        <row r="748">
          <cell r="A748">
            <v>312720</v>
          </cell>
          <cell r="B748" t="str">
            <v>FUNILANDIA</v>
          </cell>
          <cell r="C748" t="str">
            <v>MG</v>
          </cell>
          <cell r="D748">
            <v>105538</v>
          </cell>
          <cell r="E748">
            <v>909442</v>
          </cell>
          <cell r="F748"/>
          <cell r="G748"/>
          <cell r="H748"/>
          <cell r="I748"/>
        </row>
        <row r="749">
          <cell r="A749">
            <v>410810</v>
          </cell>
          <cell r="B749" t="str">
            <v>FLORIDA</v>
          </cell>
          <cell r="C749" t="str">
            <v>PR</v>
          </cell>
          <cell r="D749">
            <v>77786</v>
          </cell>
          <cell r="E749">
            <v>334566</v>
          </cell>
          <cell r="F749"/>
          <cell r="G749"/>
          <cell r="H749"/>
          <cell r="I749"/>
        </row>
        <row r="750">
          <cell r="A750">
            <v>315130</v>
          </cell>
          <cell r="B750" t="str">
            <v>PIRAUBA</v>
          </cell>
          <cell r="C750" t="str">
            <v>MG</v>
          </cell>
          <cell r="D750">
            <v>90688</v>
          </cell>
          <cell r="E750">
            <v>567596</v>
          </cell>
          <cell r="F750"/>
          <cell r="G750"/>
          <cell r="H750"/>
          <cell r="I750"/>
        </row>
        <row r="751">
          <cell r="A751">
            <v>314535</v>
          </cell>
          <cell r="B751" t="str">
            <v>NOVO ORIENTE DE MINAS</v>
          </cell>
          <cell r="C751" t="str">
            <v>MG</v>
          </cell>
          <cell r="D751">
            <v>131672</v>
          </cell>
          <cell r="E751">
            <v>1177476</v>
          </cell>
          <cell r="F751"/>
          <cell r="G751"/>
          <cell r="H751"/>
          <cell r="I751"/>
        </row>
        <row r="752">
          <cell r="A752">
            <v>315053</v>
          </cell>
          <cell r="B752" t="str">
            <v>PINGO-D'AGUA</v>
          </cell>
          <cell r="C752" t="str">
            <v>MG</v>
          </cell>
          <cell r="D752">
            <v>82392</v>
          </cell>
          <cell r="E752">
            <v>820426</v>
          </cell>
          <cell r="F752"/>
          <cell r="G752"/>
          <cell r="H752"/>
          <cell r="I752"/>
        </row>
        <row r="753">
          <cell r="A753">
            <v>314800</v>
          </cell>
          <cell r="B753" t="str">
            <v>PATOS DE MINAS</v>
          </cell>
          <cell r="C753" t="str">
            <v>MG</v>
          </cell>
          <cell r="D753">
            <v>688691</v>
          </cell>
          <cell r="E753">
            <v>5679756</v>
          </cell>
          <cell r="F753"/>
          <cell r="G753"/>
          <cell r="H753"/>
          <cell r="I753"/>
        </row>
        <row r="754">
          <cell r="A754">
            <v>110140</v>
          </cell>
          <cell r="B754" t="str">
            <v>MONTE NEGRO</v>
          </cell>
          <cell r="C754" t="str">
            <v>RO</v>
          </cell>
          <cell r="D754"/>
          <cell r="E754">
            <v>74715</v>
          </cell>
          <cell r="F754"/>
          <cell r="G754"/>
          <cell r="H754"/>
          <cell r="I754"/>
        </row>
        <row r="755">
          <cell r="A755">
            <v>430192</v>
          </cell>
          <cell r="B755" t="str">
            <v>BARRA DO RIO AZUL</v>
          </cell>
          <cell r="C755" t="str">
            <v>RS</v>
          </cell>
          <cell r="D755">
            <v>56833</v>
          </cell>
          <cell r="E755">
            <v>161371</v>
          </cell>
          <cell r="F755"/>
          <cell r="G755"/>
          <cell r="H755"/>
          <cell r="I755"/>
        </row>
        <row r="756">
          <cell r="A756">
            <v>316830</v>
          </cell>
          <cell r="B756" t="str">
            <v>TAQUARACU DE MINAS</v>
          </cell>
          <cell r="C756" t="str">
            <v>MG</v>
          </cell>
          <cell r="D756">
            <v>115202</v>
          </cell>
          <cell r="E756">
            <v>894974</v>
          </cell>
          <cell r="F756"/>
          <cell r="G756"/>
          <cell r="H756"/>
          <cell r="I756"/>
        </row>
        <row r="757">
          <cell r="A757">
            <v>312030</v>
          </cell>
          <cell r="B757" t="str">
            <v>CRISTALIA</v>
          </cell>
          <cell r="C757" t="str">
            <v>MG</v>
          </cell>
          <cell r="D757">
            <v>67974</v>
          </cell>
          <cell r="E757">
            <v>718402</v>
          </cell>
          <cell r="F757"/>
          <cell r="G757"/>
          <cell r="H757"/>
          <cell r="I757"/>
        </row>
        <row r="758">
          <cell r="A758">
            <v>313660</v>
          </cell>
          <cell r="B758" t="str">
            <v>NOVA UNIAO</v>
          </cell>
          <cell r="C758" t="str">
            <v>MG</v>
          </cell>
          <cell r="D758">
            <v>63597</v>
          </cell>
          <cell r="E758">
            <v>302990</v>
          </cell>
          <cell r="F758"/>
          <cell r="G758"/>
          <cell r="H758"/>
          <cell r="I758"/>
        </row>
        <row r="759">
          <cell r="A759">
            <v>315260</v>
          </cell>
          <cell r="B759" t="str">
            <v>POUSO ALTO</v>
          </cell>
          <cell r="C759" t="str">
            <v>MG</v>
          </cell>
          <cell r="D759">
            <v>22900</v>
          </cell>
          <cell r="E759">
            <v>2499850</v>
          </cell>
          <cell r="F759"/>
          <cell r="G759"/>
          <cell r="H759"/>
          <cell r="I759"/>
        </row>
        <row r="760">
          <cell r="A760">
            <v>316040</v>
          </cell>
          <cell r="B760" t="str">
            <v>SANTO ANTONIO DO MONTE</v>
          </cell>
          <cell r="C760" t="str">
            <v>MG</v>
          </cell>
          <cell r="D760">
            <v>223776</v>
          </cell>
          <cell r="E760">
            <v>563146</v>
          </cell>
          <cell r="F760"/>
          <cell r="G760"/>
          <cell r="H760"/>
          <cell r="I760"/>
        </row>
        <row r="761">
          <cell r="A761">
            <v>310140</v>
          </cell>
          <cell r="B761" t="str">
            <v>ALBERTINA</v>
          </cell>
          <cell r="C761" t="str">
            <v>MG</v>
          </cell>
          <cell r="D761">
            <v>3419</v>
          </cell>
          <cell r="E761">
            <v>1176353</v>
          </cell>
          <cell r="F761"/>
          <cell r="G761"/>
          <cell r="H761"/>
          <cell r="I761"/>
        </row>
        <row r="762">
          <cell r="A762">
            <v>421227</v>
          </cell>
          <cell r="B762" t="str">
            <v>PASSOS MAIA</v>
          </cell>
          <cell r="C762" t="str">
            <v>SC</v>
          </cell>
          <cell r="D762">
            <v>109250</v>
          </cell>
          <cell r="E762">
            <v>375985</v>
          </cell>
          <cell r="F762"/>
          <cell r="G762"/>
          <cell r="H762"/>
          <cell r="I762"/>
        </row>
        <row r="763">
          <cell r="A763">
            <v>316120</v>
          </cell>
          <cell r="B763" t="str">
            <v>SAO FRANCISCO DE PAULA</v>
          </cell>
          <cell r="C763" t="str">
            <v>MG</v>
          </cell>
          <cell r="D763"/>
          <cell r="E763">
            <v>20</v>
          </cell>
          <cell r="F763"/>
          <cell r="G763"/>
          <cell r="H763"/>
          <cell r="I763"/>
        </row>
        <row r="764">
          <cell r="A764">
            <v>312125</v>
          </cell>
          <cell r="B764" t="str">
            <v>DELTA</v>
          </cell>
          <cell r="C764" t="str">
            <v>MG</v>
          </cell>
          <cell r="D764">
            <v>138454</v>
          </cell>
          <cell r="E764">
            <v>1191988</v>
          </cell>
          <cell r="F764"/>
          <cell r="G764"/>
          <cell r="H764"/>
          <cell r="I764"/>
        </row>
        <row r="765">
          <cell r="A765">
            <v>520590</v>
          </cell>
          <cell r="B765" t="str">
            <v>CORUMBAIBA</v>
          </cell>
          <cell r="C765" t="str">
            <v>GO</v>
          </cell>
          <cell r="D765">
            <v>3807</v>
          </cell>
          <cell r="E765">
            <v>79363</v>
          </cell>
          <cell r="F765"/>
          <cell r="G765"/>
          <cell r="H765"/>
          <cell r="I765"/>
        </row>
        <row r="766">
          <cell r="A766">
            <v>314540</v>
          </cell>
          <cell r="B766" t="str">
            <v>OLARIA</v>
          </cell>
          <cell r="C766" t="str">
            <v>MG</v>
          </cell>
          <cell r="D766">
            <v>94372</v>
          </cell>
          <cell r="E766">
            <v>577467</v>
          </cell>
          <cell r="F766"/>
          <cell r="G766"/>
          <cell r="H766"/>
          <cell r="I766"/>
        </row>
        <row r="767">
          <cell r="A767">
            <v>420165</v>
          </cell>
          <cell r="B767" t="str">
            <v>ARVOREDO</v>
          </cell>
          <cell r="C767" t="str">
            <v>SC</v>
          </cell>
          <cell r="D767">
            <v>80290</v>
          </cell>
          <cell r="E767">
            <v>198545</v>
          </cell>
          <cell r="F767"/>
          <cell r="G767"/>
          <cell r="H767"/>
          <cell r="I767"/>
        </row>
        <row r="768">
          <cell r="A768">
            <v>311960</v>
          </cell>
          <cell r="B768" t="str">
            <v>CORONEL PACHECO</v>
          </cell>
          <cell r="C768" t="str">
            <v>MG</v>
          </cell>
          <cell r="D768">
            <v>133173</v>
          </cell>
          <cell r="E768">
            <v>1002159</v>
          </cell>
          <cell r="F768"/>
          <cell r="G768"/>
          <cell r="H768"/>
          <cell r="I768"/>
        </row>
        <row r="769">
          <cell r="A769">
            <v>313260</v>
          </cell>
          <cell r="B769" t="str">
            <v>ITAMARATI DE MINAS</v>
          </cell>
          <cell r="C769" t="str">
            <v>MG</v>
          </cell>
          <cell r="D769">
            <v>52446</v>
          </cell>
          <cell r="E769">
            <v>216413</v>
          </cell>
          <cell r="F769"/>
          <cell r="G769"/>
          <cell r="H769"/>
          <cell r="I769"/>
        </row>
        <row r="770">
          <cell r="A770">
            <v>312450</v>
          </cell>
          <cell r="B770" t="str">
            <v>ESTIVA</v>
          </cell>
          <cell r="C770" t="str">
            <v>MG</v>
          </cell>
          <cell r="D770">
            <v>84951</v>
          </cell>
          <cell r="E770">
            <v>669817</v>
          </cell>
          <cell r="F770"/>
          <cell r="G770"/>
          <cell r="H770"/>
          <cell r="I770"/>
        </row>
        <row r="771">
          <cell r="A771">
            <v>421640</v>
          </cell>
          <cell r="B771" t="str">
            <v>SAO JOAO DO SUL</v>
          </cell>
          <cell r="C771" t="str">
            <v>SC</v>
          </cell>
          <cell r="D771"/>
          <cell r="E771"/>
          <cell r="F771"/>
          <cell r="G771"/>
          <cell r="H771"/>
          <cell r="I771"/>
        </row>
        <row r="772">
          <cell r="A772">
            <v>311250</v>
          </cell>
          <cell r="B772" t="str">
            <v>CAPIM BRANCO</v>
          </cell>
          <cell r="C772" t="str">
            <v>MG</v>
          </cell>
          <cell r="D772">
            <v>22188</v>
          </cell>
          <cell r="E772">
            <v>1658476</v>
          </cell>
          <cell r="F772"/>
          <cell r="G772"/>
          <cell r="H772"/>
          <cell r="I772"/>
        </row>
        <row r="773">
          <cell r="A773">
            <v>311880</v>
          </cell>
          <cell r="B773" t="str">
            <v>CORACAO DE JESUS</v>
          </cell>
          <cell r="C773" t="str">
            <v>MG</v>
          </cell>
          <cell r="D773">
            <v>166390</v>
          </cell>
          <cell r="E773">
            <v>2190902</v>
          </cell>
          <cell r="F773"/>
          <cell r="G773"/>
          <cell r="H773"/>
          <cell r="I773"/>
        </row>
        <row r="774">
          <cell r="A774">
            <v>431010</v>
          </cell>
          <cell r="B774" t="str">
            <v>IGREJINHA</v>
          </cell>
          <cell r="C774" t="str">
            <v>RS</v>
          </cell>
          <cell r="D774"/>
          <cell r="E774">
            <v>1758617</v>
          </cell>
          <cell r="F774"/>
          <cell r="G774">
            <v>1758617</v>
          </cell>
          <cell r="H774"/>
          <cell r="I774"/>
        </row>
        <row r="775">
          <cell r="A775">
            <v>316750</v>
          </cell>
          <cell r="B775" t="str">
            <v>SIMAO PEREIRA</v>
          </cell>
          <cell r="C775" t="str">
            <v>MG</v>
          </cell>
          <cell r="D775">
            <v>86596</v>
          </cell>
          <cell r="E775">
            <v>1036712</v>
          </cell>
          <cell r="F775"/>
          <cell r="G775"/>
          <cell r="H775"/>
          <cell r="I775"/>
        </row>
        <row r="776">
          <cell r="A776">
            <v>316560</v>
          </cell>
          <cell r="B776" t="str">
            <v>SENADOR CORTES</v>
          </cell>
          <cell r="C776" t="str">
            <v>MG</v>
          </cell>
          <cell r="D776">
            <v>46680</v>
          </cell>
          <cell r="E776">
            <v>268969</v>
          </cell>
          <cell r="F776"/>
          <cell r="G776"/>
          <cell r="H776"/>
          <cell r="I776"/>
        </row>
        <row r="777">
          <cell r="A777">
            <v>420475</v>
          </cell>
          <cell r="B777" t="str">
            <v>CUNHATAI</v>
          </cell>
          <cell r="C777" t="str">
            <v>SC</v>
          </cell>
          <cell r="D777">
            <v>45807</v>
          </cell>
          <cell r="E777"/>
          <cell r="F777"/>
          <cell r="G777">
            <v>166564</v>
          </cell>
          <cell r="H777"/>
          <cell r="I777"/>
        </row>
        <row r="778">
          <cell r="A778">
            <v>316780</v>
          </cell>
          <cell r="B778" t="str">
            <v>SOLEDADE DE MINAS</v>
          </cell>
          <cell r="C778" t="str">
            <v>MG</v>
          </cell>
          <cell r="D778"/>
          <cell r="E778">
            <v>5808480</v>
          </cell>
          <cell r="F778"/>
          <cell r="G778"/>
          <cell r="H778"/>
          <cell r="I778"/>
        </row>
        <row r="779">
          <cell r="A779">
            <v>313820</v>
          </cell>
          <cell r="B779" t="str">
            <v>LAVRAS</v>
          </cell>
          <cell r="C779" t="str">
            <v>MG</v>
          </cell>
          <cell r="D779">
            <v>1323924</v>
          </cell>
          <cell r="E779">
            <v>27736677</v>
          </cell>
          <cell r="F779"/>
          <cell r="G779"/>
          <cell r="H779"/>
          <cell r="I779"/>
        </row>
        <row r="780">
          <cell r="A780">
            <v>421145</v>
          </cell>
          <cell r="B780" t="str">
            <v>NOVA ITABERABA</v>
          </cell>
          <cell r="C780" t="str">
            <v>SC</v>
          </cell>
          <cell r="D780">
            <v>61862</v>
          </cell>
          <cell r="E780">
            <v>180845</v>
          </cell>
          <cell r="F780"/>
          <cell r="G780">
            <v>191627</v>
          </cell>
          <cell r="H780"/>
          <cell r="I780"/>
        </row>
        <row r="781">
          <cell r="A781">
            <v>310660</v>
          </cell>
          <cell r="B781" t="str">
            <v>BERTOPOLIS</v>
          </cell>
          <cell r="C781" t="str">
            <v>MG</v>
          </cell>
          <cell r="D781">
            <v>85096</v>
          </cell>
          <cell r="E781">
            <v>594040</v>
          </cell>
          <cell r="F781"/>
          <cell r="G781"/>
          <cell r="H781"/>
          <cell r="I781"/>
        </row>
        <row r="782">
          <cell r="A782">
            <v>311970</v>
          </cell>
          <cell r="B782" t="str">
            <v>CORONEL XAVIER CHAVES</v>
          </cell>
          <cell r="C782" t="str">
            <v>MG</v>
          </cell>
          <cell r="D782">
            <v>134986</v>
          </cell>
          <cell r="E782">
            <v>930977</v>
          </cell>
          <cell r="F782"/>
          <cell r="G782"/>
          <cell r="H782"/>
          <cell r="I782"/>
        </row>
        <row r="783">
          <cell r="A783">
            <v>120040</v>
          </cell>
          <cell r="B783" t="str">
            <v>RIO BRANCO</v>
          </cell>
          <cell r="C783" t="str">
            <v>AC</v>
          </cell>
          <cell r="D783">
            <v>1566603</v>
          </cell>
          <cell r="E783">
            <v>30363844</v>
          </cell>
          <cell r="F783">
            <v>147224</v>
          </cell>
          <cell r="G783">
            <v>29503336</v>
          </cell>
          <cell r="H783"/>
          <cell r="I783"/>
        </row>
        <row r="784">
          <cell r="A784">
            <v>311850</v>
          </cell>
          <cell r="B784" t="str">
            <v>CONSOLACAO</v>
          </cell>
          <cell r="C784" t="str">
            <v>MG</v>
          </cell>
          <cell r="D784">
            <v>614</v>
          </cell>
          <cell r="E784">
            <v>2778810</v>
          </cell>
          <cell r="F784"/>
          <cell r="G784"/>
          <cell r="H784"/>
          <cell r="I784"/>
        </row>
        <row r="785">
          <cell r="A785">
            <v>317200</v>
          </cell>
          <cell r="B785" t="str">
            <v>VISCONDE DO RIO BRANCO</v>
          </cell>
          <cell r="C785" t="str">
            <v>MG</v>
          </cell>
          <cell r="D785">
            <v>8388</v>
          </cell>
          <cell r="E785">
            <v>24449733</v>
          </cell>
          <cell r="F785"/>
          <cell r="G785"/>
          <cell r="H785"/>
          <cell r="I785"/>
        </row>
        <row r="786">
          <cell r="A786">
            <v>310880</v>
          </cell>
          <cell r="B786" t="str">
            <v>BRAUNAS</v>
          </cell>
          <cell r="C786" t="str">
            <v>MG</v>
          </cell>
          <cell r="D786">
            <v>24072</v>
          </cell>
          <cell r="E786">
            <v>393682</v>
          </cell>
          <cell r="F786"/>
          <cell r="G786"/>
          <cell r="H786"/>
          <cell r="I786"/>
        </row>
        <row r="787">
          <cell r="A787">
            <v>510622</v>
          </cell>
          <cell r="B787" t="str">
            <v>NOVA MUTUM</v>
          </cell>
          <cell r="C787" t="str">
            <v>MT</v>
          </cell>
          <cell r="D787">
            <v>550797</v>
          </cell>
          <cell r="E787">
            <v>3122405</v>
          </cell>
          <cell r="F787"/>
          <cell r="G787"/>
          <cell r="H787"/>
          <cell r="I787"/>
        </row>
        <row r="788">
          <cell r="A788">
            <v>411160</v>
          </cell>
          <cell r="B788" t="str">
            <v>IVATUBA</v>
          </cell>
          <cell r="C788" t="str">
            <v>PR</v>
          </cell>
          <cell r="D788">
            <v>78351</v>
          </cell>
          <cell r="E788">
            <v>598165</v>
          </cell>
          <cell r="F788"/>
          <cell r="G788"/>
          <cell r="H788"/>
          <cell r="I788"/>
        </row>
        <row r="789">
          <cell r="A789">
            <v>314550</v>
          </cell>
          <cell r="B789" t="str">
            <v>OLIMPIO NORONHA</v>
          </cell>
          <cell r="C789" t="str">
            <v>MG</v>
          </cell>
          <cell r="D789">
            <v>59903</v>
          </cell>
          <cell r="E789">
            <v>955909</v>
          </cell>
          <cell r="F789"/>
          <cell r="G789"/>
          <cell r="H789"/>
          <cell r="I789"/>
        </row>
        <row r="790">
          <cell r="A790">
            <v>500515</v>
          </cell>
          <cell r="B790" t="str">
            <v>JUTI</v>
          </cell>
          <cell r="C790" t="str">
            <v>MS</v>
          </cell>
          <cell r="D790">
            <v>47860</v>
          </cell>
          <cell r="E790">
            <v>87736</v>
          </cell>
          <cell r="F790"/>
          <cell r="G790"/>
          <cell r="H790"/>
          <cell r="I790"/>
        </row>
        <row r="791">
          <cell r="A791">
            <v>312400</v>
          </cell>
          <cell r="B791" t="str">
            <v>ERVALIA</v>
          </cell>
          <cell r="C791" t="str">
            <v>MG</v>
          </cell>
          <cell r="D791">
            <v>327018</v>
          </cell>
          <cell r="E791">
            <v>8100115</v>
          </cell>
          <cell r="F791"/>
          <cell r="G791"/>
          <cell r="H791"/>
          <cell r="I791"/>
        </row>
        <row r="792">
          <cell r="A792">
            <v>312700</v>
          </cell>
          <cell r="B792" t="str">
            <v>FRONTEIRA</v>
          </cell>
          <cell r="C792" t="str">
            <v>MG</v>
          </cell>
          <cell r="D792">
            <v>199953</v>
          </cell>
          <cell r="E792">
            <v>2098158</v>
          </cell>
          <cell r="F792"/>
          <cell r="G792"/>
          <cell r="H792"/>
          <cell r="I792"/>
        </row>
        <row r="793">
          <cell r="A793">
            <v>317100</v>
          </cell>
          <cell r="B793" t="str">
            <v>VAZANTE</v>
          </cell>
          <cell r="C793" t="str">
            <v>MG</v>
          </cell>
          <cell r="D793">
            <v>56530</v>
          </cell>
          <cell r="E793">
            <v>1610012</v>
          </cell>
          <cell r="F793"/>
          <cell r="G793"/>
          <cell r="H793"/>
          <cell r="I793"/>
        </row>
        <row r="794">
          <cell r="A794">
            <v>313180</v>
          </cell>
          <cell r="B794" t="str">
            <v>ITABIRINHA</v>
          </cell>
          <cell r="C794" t="str">
            <v>MG</v>
          </cell>
          <cell r="D794">
            <v>4</v>
          </cell>
          <cell r="E794">
            <v>1200377</v>
          </cell>
          <cell r="F794"/>
          <cell r="G794"/>
          <cell r="H794"/>
          <cell r="I794"/>
        </row>
        <row r="795">
          <cell r="A795">
            <v>314875</v>
          </cell>
          <cell r="B795" t="str">
            <v>PEDRA BONITA</v>
          </cell>
          <cell r="C795" t="str">
            <v>MG</v>
          </cell>
          <cell r="D795">
            <v>24043</v>
          </cell>
          <cell r="E795">
            <v>1216458</v>
          </cell>
          <cell r="F795"/>
          <cell r="G795"/>
          <cell r="H795"/>
          <cell r="I795"/>
        </row>
        <row r="796">
          <cell r="A796">
            <v>313570</v>
          </cell>
          <cell r="B796" t="str">
            <v>JEQUITIBA</v>
          </cell>
          <cell r="C796" t="str">
            <v>MG</v>
          </cell>
          <cell r="D796"/>
          <cell r="E796">
            <v>1487</v>
          </cell>
          <cell r="F796"/>
          <cell r="G796"/>
          <cell r="H796"/>
          <cell r="I796"/>
        </row>
        <row r="797">
          <cell r="A797">
            <v>316190</v>
          </cell>
          <cell r="B797" t="str">
            <v>SAO GONCALO DO RIO ABAIXO</v>
          </cell>
          <cell r="C797" t="str">
            <v>MG</v>
          </cell>
          <cell r="D797">
            <v>413563</v>
          </cell>
          <cell r="E797">
            <v>853314</v>
          </cell>
          <cell r="F797"/>
          <cell r="G797"/>
          <cell r="H797"/>
          <cell r="I797"/>
        </row>
        <row r="798">
          <cell r="A798">
            <v>310560</v>
          </cell>
          <cell r="B798" t="str">
            <v>BARBACENA</v>
          </cell>
          <cell r="C798" t="str">
            <v>MG</v>
          </cell>
          <cell r="D798">
            <v>168410</v>
          </cell>
          <cell r="E798">
            <v>1518692</v>
          </cell>
          <cell r="F798"/>
          <cell r="G798"/>
          <cell r="H798"/>
          <cell r="I798"/>
        </row>
        <row r="799">
          <cell r="A799">
            <v>313190</v>
          </cell>
          <cell r="B799" t="str">
            <v>ITABIRITO</v>
          </cell>
          <cell r="C799" t="str">
            <v>MG</v>
          </cell>
          <cell r="D799">
            <v>1374</v>
          </cell>
          <cell r="E799">
            <v>12851610</v>
          </cell>
          <cell r="F799"/>
          <cell r="G799"/>
          <cell r="H799"/>
          <cell r="I799"/>
        </row>
        <row r="800">
          <cell r="A800">
            <v>315350</v>
          </cell>
          <cell r="B800" t="str">
            <v>ALTO JEQUITIBA</v>
          </cell>
          <cell r="C800" t="str">
            <v>MG</v>
          </cell>
          <cell r="D800">
            <v>92071</v>
          </cell>
          <cell r="E800">
            <v>505008</v>
          </cell>
          <cell r="F800"/>
          <cell r="G800"/>
          <cell r="H800"/>
          <cell r="I800"/>
        </row>
        <row r="801">
          <cell r="A801">
            <v>317043</v>
          </cell>
          <cell r="B801" t="str">
            <v>UNIAO DE MINAS</v>
          </cell>
          <cell r="C801" t="str">
            <v>MG</v>
          </cell>
          <cell r="D801">
            <v>33302</v>
          </cell>
          <cell r="E801">
            <v>563538</v>
          </cell>
          <cell r="F801"/>
          <cell r="G801"/>
          <cell r="H801"/>
          <cell r="I801"/>
        </row>
        <row r="802">
          <cell r="A802">
            <v>313160</v>
          </cell>
          <cell r="B802" t="str">
            <v>IRAI DE MINAS</v>
          </cell>
          <cell r="C802" t="str">
            <v>MG</v>
          </cell>
          <cell r="D802">
            <v>65495</v>
          </cell>
          <cell r="E802">
            <v>490412</v>
          </cell>
          <cell r="F802"/>
          <cell r="G802"/>
          <cell r="H802"/>
          <cell r="I802"/>
        </row>
        <row r="803">
          <cell r="A803">
            <v>311230</v>
          </cell>
          <cell r="B803" t="str">
            <v>CAPELINHA</v>
          </cell>
          <cell r="C803" t="str">
            <v>MG</v>
          </cell>
          <cell r="D803">
            <v>282806</v>
          </cell>
          <cell r="E803">
            <v>1291997</v>
          </cell>
          <cell r="F803"/>
          <cell r="G803"/>
          <cell r="H803"/>
          <cell r="I803"/>
        </row>
        <row r="804">
          <cell r="A804">
            <v>316820</v>
          </cell>
          <cell r="B804" t="str">
            <v>TAPIRAI</v>
          </cell>
          <cell r="C804" t="str">
            <v>MG</v>
          </cell>
          <cell r="D804">
            <v>30985</v>
          </cell>
          <cell r="E804">
            <v>350260</v>
          </cell>
          <cell r="F804"/>
          <cell r="G804"/>
          <cell r="H804"/>
          <cell r="I804"/>
        </row>
        <row r="805">
          <cell r="A805">
            <v>354025</v>
          </cell>
          <cell r="B805" t="str">
            <v>PONTALINDA</v>
          </cell>
          <cell r="C805" t="str">
            <v>SP</v>
          </cell>
          <cell r="D805">
            <v>34108</v>
          </cell>
          <cell r="E805">
            <v>273094</v>
          </cell>
          <cell r="F805"/>
          <cell r="G805"/>
          <cell r="H805"/>
          <cell r="I805"/>
        </row>
        <row r="806">
          <cell r="A806">
            <v>311200</v>
          </cell>
          <cell r="B806" t="str">
            <v>CANDEIAS</v>
          </cell>
          <cell r="C806" t="str">
            <v>MG</v>
          </cell>
          <cell r="D806">
            <v>142090</v>
          </cell>
          <cell r="E806">
            <v>684590</v>
          </cell>
          <cell r="F806"/>
          <cell r="G806"/>
          <cell r="H806"/>
          <cell r="I806"/>
        </row>
        <row r="807">
          <cell r="A807">
            <v>311590</v>
          </cell>
          <cell r="B807" t="str">
            <v>CHACARA</v>
          </cell>
          <cell r="C807" t="str">
            <v>MG</v>
          </cell>
          <cell r="D807">
            <v>99451</v>
          </cell>
          <cell r="E807">
            <v>748819</v>
          </cell>
          <cell r="F807"/>
          <cell r="G807"/>
          <cell r="H807"/>
          <cell r="I807"/>
        </row>
        <row r="808">
          <cell r="A808">
            <v>315220</v>
          </cell>
          <cell r="B808" t="str">
            <v>PORTEIRINHA</v>
          </cell>
          <cell r="C808" t="str">
            <v>MG</v>
          </cell>
          <cell r="D808">
            <v>207936</v>
          </cell>
          <cell r="E808">
            <v>1146583</v>
          </cell>
          <cell r="F808"/>
          <cell r="G808"/>
          <cell r="H808"/>
          <cell r="I808"/>
        </row>
        <row r="809">
          <cell r="A809">
            <v>316840</v>
          </cell>
          <cell r="B809" t="str">
            <v>TARUMIRIM</v>
          </cell>
          <cell r="C809" t="str">
            <v>MG</v>
          </cell>
          <cell r="D809">
            <v>147604</v>
          </cell>
          <cell r="E809">
            <v>1064200</v>
          </cell>
          <cell r="F809"/>
          <cell r="G809"/>
          <cell r="H809"/>
          <cell r="I809"/>
        </row>
        <row r="810">
          <cell r="A810">
            <v>421490</v>
          </cell>
          <cell r="B810" t="str">
            <v>RIO FORTUNA</v>
          </cell>
          <cell r="C810" t="str">
            <v>SC</v>
          </cell>
          <cell r="D810">
            <v>69736</v>
          </cell>
          <cell r="E810">
            <v>242086</v>
          </cell>
          <cell r="F810"/>
          <cell r="G810">
            <v>259254</v>
          </cell>
          <cell r="H810"/>
          <cell r="I810"/>
        </row>
        <row r="811">
          <cell r="A811">
            <v>311740</v>
          </cell>
          <cell r="B811" t="str">
            <v>CONCEICAO DE IPANEMA</v>
          </cell>
          <cell r="C811" t="str">
            <v>MG</v>
          </cell>
          <cell r="D811">
            <v>1578</v>
          </cell>
          <cell r="E811">
            <v>329584</v>
          </cell>
          <cell r="F811"/>
          <cell r="G811"/>
          <cell r="H811"/>
          <cell r="I811"/>
        </row>
        <row r="812">
          <cell r="A812">
            <v>314380</v>
          </cell>
          <cell r="B812" t="str">
            <v>MUNHOZ</v>
          </cell>
          <cell r="C812" t="str">
            <v>MG</v>
          </cell>
          <cell r="D812">
            <v>123868</v>
          </cell>
          <cell r="E812">
            <v>2633386</v>
          </cell>
          <cell r="F812"/>
          <cell r="G812"/>
          <cell r="H812"/>
          <cell r="I812"/>
        </row>
        <row r="813">
          <cell r="A813">
            <v>315670</v>
          </cell>
          <cell r="B813" t="str">
            <v>SABARA</v>
          </cell>
          <cell r="C813" t="str">
            <v>MG</v>
          </cell>
          <cell r="D813">
            <v>1485</v>
          </cell>
          <cell r="E813">
            <v>80175165</v>
          </cell>
          <cell r="F813"/>
          <cell r="G813"/>
          <cell r="H813"/>
          <cell r="I813"/>
        </row>
        <row r="814">
          <cell r="A814">
            <v>311140</v>
          </cell>
          <cell r="B814" t="str">
            <v>CAMPO FLORIDO</v>
          </cell>
          <cell r="C814" t="str">
            <v>MG</v>
          </cell>
          <cell r="D814">
            <v>62929</v>
          </cell>
          <cell r="E814">
            <v>981403</v>
          </cell>
          <cell r="F814"/>
          <cell r="G814"/>
          <cell r="H814"/>
          <cell r="I814"/>
        </row>
        <row r="815">
          <cell r="A815">
            <v>311547</v>
          </cell>
          <cell r="B815" t="str">
            <v>CATUTI</v>
          </cell>
          <cell r="C815" t="str">
            <v>MG</v>
          </cell>
          <cell r="D815">
            <v>24848</v>
          </cell>
          <cell r="E815">
            <v>575827</v>
          </cell>
          <cell r="F815"/>
          <cell r="G815"/>
          <cell r="H815"/>
          <cell r="I815"/>
        </row>
        <row r="816">
          <cell r="A816">
            <v>311450</v>
          </cell>
          <cell r="B816" t="str">
            <v>CARMOPOLIS DE MINAS</v>
          </cell>
          <cell r="C816" t="str">
            <v>MG</v>
          </cell>
          <cell r="D816">
            <v>142213</v>
          </cell>
          <cell r="E816">
            <v>747694</v>
          </cell>
          <cell r="F816"/>
          <cell r="G816"/>
          <cell r="H816"/>
          <cell r="I816"/>
        </row>
        <row r="817">
          <cell r="A817">
            <v>431142</v>
          </cell>
          <cell r="B817" t="str">
            <v>LAJEADO DO BUGRE</v>
          </cell>
          <cell r="C817" t="str">
            <v>RS</v>
          </cell>
          <cell r="D817">
            <v>23068</v>
          </cell>
          <cell r="E817">
            <v>125836</v>
          </cell>
          <cell r="F817"/>
          <cell r="G817"/>
          <cell r="H817"/>
          <cell r="I817"/>
        </row>
        <row r="818">
          <cell r="A818">
            <v>312680</v>
          </cell>
          <cell r="B818" t="str">
            <v>FREI GASPAR</v>
          </cell>
          <cell r="C818" t="str">
            <v>MG</v>
          </cell>
          <cell r="D818">
            <v>27297</v>
          </cell>
          <cell r="E818">
            <v>674125</v>
          </cell>
          <cell r="F818"/>
          <cell r="G818"/>
          <cell r="H818"/>
          <cell r="I818"/>
        </row>
        <row r="819">
          <cell r="A819">
            <v>310730</v>
          </cell>
          <cell r="B819" t="str">
            <v>BOCAIUVA</v>
          </cell>
          <cell r="C819" t="str">
            <v>MG</v>
          </cell>
          <cell r="D819">
            <v>137098</v>
          </cell>
          <cell r="E819">
            <v>25140875</v>
          </cell>
          <cell r="F819"/>
          <cell r="G819"/>
          <cell r="H819"/>
          <cell r="I819"/>
        </row>
        <row r="820">
          <cell r="A820">
            <v>313320</v>
          </cell>
          <cell r="B820" t="str">
            <v>ITANHOMI</v>
          </cell>
          <cell r="C820" t="str">
            <v>MG</v>
          </cell>
          <cell r="D820">
            <v>120755</v>
          </cell>
          <cell r="E820">
            <v>1218916</v>
          </cell>
          <cell r="F820"/>
          <cell r="G820"/>
          <cell r="H820"/>
          <cell r="I820"/>
        </row>
        <row r="821">
          <cell r="A821">
            <v>315727</v>
          </cell>
          <cell r="B821" t="str">
            <v>SANTA BARBARA DO MONTE VERDE</v>
          </cell>
          <cell r="C821" t="str">
            <v>MG</v>
          </cell>
          <cell r="D821">
            <v>49925</v>
          </cell>
          <cell r="E821">
            <v>845835</v>
          </cell>
          <cell r="F821"/>
          <cell r="G821"/>
          <cell r="H821"/>
          <cell r="I821"/>
        </row>
        <row r="822">
          <cell r="A822">
            <v>314995</v>
          </cell>
          <cell r="B822" t="str">
            <v>PERIQUITO</v>
          </cell>
          <cell r="C822" t="str">
            <v>MG</v>
          </cell>
          <cell r="D822">
            <v>64506</v>
          </cell>
          <cell r="E822">
            <v>559445</v>
          </cell>
          <cell r="F822"/>
          <cell r="G822"/>
          <cell r="H822"/>
          <cell r="I822"/>
        </row>
        <row r="823">
          <cell r="A823">
            <v>316165</v>
          </cell>
          <cell r="B823" t="str">
            <v>SAO GERALDO DO BAIXIO</v>
          </cell>
          <cell r="C823" t="str">
            <v>MG</v>
          </cell>
          <cell r="D823">
            <v>42957</v>
          </cell>
          <cell r="E823">
            <v>656898</v>
          </cell>
          <cell r="F823"/>
          <cell r="G823"/>
          <cell r="H823"/>
          <cell r="I823"/>
        </row>
        <row r="824">
          <cell r="A824">
            <v>310040</v>
          </cell>
          <cell r="B824" t="str">
            <v>ACAIACA</v>
          </cell>
          <cell r="C824" t="str">
            <v>MG</v>
          </cell>
          <cell r="D824">
            <v>124715</v>
          </cell>
          <cell r="E824">
            <v>946067</v>
          </cell>
          <cell r="F824"/>
          <cell r="G824"/>
          <cell r="H824"/>
          <cell r="I824"/>
        </row>
        <row r="825">
          <cell r="A825">
            <v>430607</v>
          </cell>
          <cell r="B825" t="str">
            <v>CRISTAL DO SUL</v>
          </cell>
          <cell r="C825" t="str">
            <v>RS</v>
          </cell>
          <cell r="D825">
            <v>21306</v>
          </cell>
          <cell r="E825">
            <v>185481</v>
          </cell>
          <cell r="F825"/>
          <cell r="G825"/>
          <cell r="H825"/>
          <cell r="I825"/>
        </row>
        <row r="826">
          <cell r="A826">
            <v>500310</v>
          </cell>
          <cell r="B826" t="str">
            <v>CORGUINHO</v>
          </cell>
          <cell r="C826" t="str">
            <v>MS</v>
          </cell>
          <cell r="D826">
            <v>92349</v>
          </cell>
          <cell r="E826">
            <v>360543</v>
          </cell>
          <cell r="F826"/>
          <cell r="G826"/>
          <cell r="H826"/>
          <cell r="I826"/>
        </row>
        <row r="827">
          <cell r="A827">
            <v>312380</v>
          </cell>
          <cell r="B827" t="str">
            <v>ENGENHEIRO NAVARRO</v>
          </cell>
          <cell r="C827" t="str">
            <v>MG</v>
          </cell>
          <cell r="D827">
            <v>61457</v>
          </cell>
          <cell r="E827">
            <v>392702</v>
          </cell>
          <cell r="F827"/>
          <cell r="G827"/>
          <cell r="H827"/>
          <cell r="I827"/>
        </row>
        <row r="828">
          <cell r="A828">
            <v>312070</v>
          </cell>
          <cell r="B828" t="str">
            <v>CRUZEIRO DA FORTALEZA</v>
          </cell>
          <cell r="C828" t="str">
            <v>MG</v>
          </cell>
          <cell r="D828">
            <v>28209</v>
          </cell>
          <cell r="E828">
            <v>619623</v>
          </cell>
          <cell r="F828"/>
          <cell r="G828"/>
          <cell r="H828"/>
          <cell r="I828"/>
        </row>
        <row r="829">
          <cell r="A829">
            <v>316890</v>
          </cell>
          <cell r="B829" t="str">
            <v>TIROS</v>
          </cell>
          <cell r="C829" t="str">
            <v>MG</v>
          </cell>
          <cell r="D829">
            <v>28614</v>
          </cell>
          <cell r="E829">
            <v>190113</v>
          </cell>
          <cell r="F829"/>
          <cell r="G829"/>
          <cell r="H829"/>
          <cell r="I829"/>
        </row>
        <row r="830">
          <cell r="A830">
            <v>313650</v>
          </cell>
          <cell r="B830" t="str">
            <v>JORDANIA</v>
          </cell>
          <cell r="C830" t="str">
            <v>MG</v>
          </cell>
          <cell r="D830">
            <v>884</v>
          </cell>
          <cell r="E830">
            <v>221502</v>
          </cell>
          <cell r="F830"/>
          <cell r="G830"/>
          <cell r="H830"/>
          <cell r="I830"/>
        </row>
        <row r="831">
          <cell r="A831">
            <v>520495</v>
          </cell>
          <cell r="B831" t="str">
            <v>CAMPOS VERDES</v>
          </cell>
          <cell r="C831" t="str">
            <v>GO</v>
          </cell>
          <cell r="D831"/>
          <cell r="E831">
            <v>217367</v>
          </cell>
          <cell r="F831"/>
          <cell r="G831"/>
          <cell r="H831"/>
          <cell r="I831"/>
        </row>
        <row r="832">
          <cell r="A832">
            <v>316265</v>
          </cell>
          <cell r="B832" t="str">
            <v>SAO JOAO DO PACUI</v>
          </cell>
          <cell r="C832" t="str">
            <v>MG</v>
          </cell>
          <cell r="D832">
            <v>52802</v>
          </cell>
          <cell r="E832">
            <v>414242</v>
          </cell>
          <cell r="F832"/>
          <cell r="G832"/>
          <cell r="H832"/>
          <cell r="I832"/>
        </row>
        <row r="833">
          <cell r="A833">
            <v>420120</v>
          </cell>
          <cell r="B833" t="str">
            <v>ANTONIO CARLOS</v>
          </cell>
          <cell r="C833" t="str">
            <v>SC</v>
          </cell>
          <cell r="D833">
            <v>261009</v>
          </cell>
          <cell r="E833">
            <v>995009</v>
          </cell>
          <cell r="F833"/>
          <cell r="G833">
            <v>864237</v>
          </cell>
          <cell r="H833"/>
          <cell r="I833"/>
        </row>
        <row r="834">
          <cell r="A834">
            <v>315510</v>
          </cell>
          <cell r="B834" t="str">
            <v>RIO DO PRADO</v>
          </cell>
          <cell r="C834" t="str">
            <v>MG</v>
          </cell>
          <cell r="D834">
            <v>15299</v>
          </cell>
          <cell r="E834">
            <v>1438597</v>
          </cell>
          <cell r="F834"/>
          <cell r="G834"/>
          <cell r="H834"/>
          <cell r="I834"/>
        </row>
        <row r="835">
          <cell r="A835">
            <v>320060</v>
          </cell>
          <cell r="B835" t="str">
            <v>ARACRUZ</v>
          </cell>
          <cell r="C835" t="str">
            <v>ES</v>
          </cell>
          <cell r="D835"/>
          <cell r="E835"/>
          <cell r="F835"/>
          <cell r="G835"/>
          <cell r="H835"/>
          <cell r="I835"/>
        </row>
        <row r="836">
          <cell r="A836">
            <v>355630</v>
          </cell>
          <cell r="B836" t="str">
            <v>VALPARAISO</v>
          </cell>
          <cell r="C836" t="str">
            <v>SP</v>
          </cell>
          <cell r="D836">
            <v>277316</v>
          </cell>
          <cell r="E836">
            <v>582224</v>
          </cell>
          <cell r="F836"/>
          <cell r="G836">
            <v>442084</v>
          </cell>
          <cell r="H836"/>
          <cell r="I836"/>
        </row>
        <row r="837">
          <cell r="A837">
            <v>313630</v>
          </cell>
          <cell r="B837" t="str">
            <v>JOAO PINHEIRO</v>
          </cell>
          <cell r="C837" t="str">
            <v>MG</v>
          </cell>
          <cell r="D837">
            <v>277724</v>
          </cell>
          <cell r="E837">
            <v>2253671</v>
          </cell>
          <cell r="F837"/>
          <cell r="G837"/>
          <cell r="H837"/>
          <cell r="I837"/>
        </row>
        <row r="838">
          <cell r="A838">
            <v>312360</v>
          </cell>
          <cell r="B838" t="str">
            <v>ELOI MENDES</v>
          </cell>
          <cell r="C838" t="str">
            <v>MG</v>
          </cell>
          <cell r="D838">
            <v>824</v>
          </cell>
          <cell r="E838">
            <v>7037907</v>
          </cell>
          <cell r="F838"/>
          <cell r="G838"/>
          <cell r="H838"/>
          <cell r="I838"/>
        </row>
        <row r="839">
          <cell r="A839">
            <v>311890</v>
          </cell>
          <cell r="B839" t="str">
            <v>CORDISBURGO</v>
          </cell>
          <cell r="C839" t="str">
            <v>MG</v>
          </cell>
          <cell r="D839">
            <v>18789</v>
          </cell>
          <cell r="E839">
            <v>2735209</v>
          </cell>
          <cell r="F839"/>
          <cell r="G839"/>
          <cell r="H839"/>
          <cell r="I839"/>
        </row>
        <row r="840">
          <cell r="A840">
            <v>421187</v>
          </cell>
          <cell r="B840" t="str">
            <v>PAIAL</v>
          </cell>
          <cell r="C840" t="str">
            <v>SC</v>
          </cell>
          <cell r="D840">
            <v>58767</v>
          </cell>
          <cell r="E840">
            <v>277056</v>
          </cell>
          <cell r="F840"/>
          <cell r="G840"/>
          <cell r="H840"/>
          <cell r="I840"/>
        </row>
        <row r="841">
          <cell r="A841">
            <v>350275</v>
          </cell>
          <cell r="B841" t="str">
            <v>ARACARIGUAMA</v>
          </cell>
          <cell r="C841" t="str">
            <v>SP</v>
          </cell>
          <cell r="D841">
            <v>87668</v>
          </cell>
          <cell r="E841">
            <v>904583</v>
          </cell>
          <cell r="F841"/>
          <cell r="G841"/>
          <cell r="H841"/>
          <cell r="I841"/>
        </row>
        <row r="842">
          <cell r="A842">
            <v>420757</v>
          </cell>
          <cell r="B842" t="str">
            <v>IOMERE</v>
          </cell>
          <cell r="C842" t="str">
            <v>SC</v>
          </cell>
          <cell r="D842">
            <v>86039</v>
          </cell>
          <cell r="E842">
            <v>370265</v>
          </cell>
          <cell r="F842">
            <v>33138</v>
          </cell>
          <cell r="G842">
            <v>330736</v>
          </cell>
          <cell r="H842"/>
          <cell r="I842"/>
        </row>
        <row r="843">
          <cell r="A843">
            <v>315480</v>
          </cell>
          <cell r="B843" t="str">
            <v>RIO ACIMA</v>
          </cell>
          <cell r="C843" t="str">
            <v>MG</v>
          </cell>
          <cell r="D843">
            <v>185244</v>
          </cell>
          <cell r="E843">
            <v>1393561</v>
          </cell>
          <cell r="F843"/>
          <cell r="G843"/>
          <cell r="H843"/>
          <cell r="I843"/>
        </row>
        <row r="844">
          <cell r="A844">
            <v>315650</v>
          </cell>
          <cell r="B844" t="str">
            <v>RUBELITA</v>
          </cell>
          <cell r="C844" t="str">
            <v>MG</v>
          </cell>
          <cell r="D844">
            <v>15926</v>
          </cell>
          <cell r="E844">
            <v>2524026</v>
          </cell>
          <cell r="F844"/>
          <cell r="G844"/>
          <cell r="H844"/>
          <cell r="I844"/>
        </row>
        <row r="845">
          <cell r="A845">
            <v>320334</v>
          </cell>
          <cell r="B845" t="str">
            <v>MARECHAL FLORIANO</v>
          </cell>
          <cell r="C845" t="str">
            <v>ES</v>
          </cell>
          <cell r="D845">
            <v>108448</v>
          </cell>
          <cell r="E845">
            <v>676825</v>
          </cell>
          <cell r="F845">
            <v>3</v>
          </cell>
          <cell r="G845"/>
          <cell r="H845"/>
          <cell r="I845"/>
        </row>
        <row r="846">
          <cell r="A846">
            <v>430692</v>
          </cell>
          <cell r="B846" t="str">
            <v>ENGENHO VELHO</v>
          </cell>
          <cell r="C846" t="str">
            <v>RS</v>
          </cell>
          <cell r="D846">
            <v>13953</v>
          </cell>
          <cell r="E846">
            <v>2327155</v>
          </cell>
          <cell r="F846"/>
          <cell r="G846"/>
          <cell r="H846"/>
          <cell r="I846"/>
        </row>
        <row r="847">
          <cell r="A847">
            <v>430515</v>
          </cell>
          <cell r="B847" t="str">
            <v>CERRO GRANDE</v>
          </cell>
          <cell r="C847" t="str">
            <v>RS</v>
          </cell>
          <cell r="D847">
            <v>9520</v>
          </cell>
          <cell r="E847">
            <v>40872</v>
          </cell>
          <cell r="F847"/>
          <cell r="G847"/>
          <cell r="H847"/>
          <cell r="I847"/>
        </row>
        <row r="848">
          <cell r="A848">
            <v>313535</v>
          </cell>
          <cell r="B848" t="str">
            <v>JAPONVAR</v>
          </cell>
          <cell r="C848" t="str">
            <v>MG</v>
          </cell>
          <cell r="D848">
            <v>50815</v>
          </cell>
          <cell r="E848">
            <v>1469065</v>
          </cell>
          <cell r="F848"/>
          <cell r="G848"/>
          <cell r="H848"/>
          <cell r="I848"/>
        </row>
        <row r="849">
          <cell r="A849">
            <v>350810</v>
          </cell>
          <cell r="B849" t="str">
            <v>BURITAMA</v>
          </cell>
          <cell r="C849" t="str">
            <v>SP</v>
          </cell>
          <cell r="D849"/>
          <cell r="E849"/>
          <cell r="F849"/>
          <cell r="G849"/>
          <cell r="H849"/>
          <cell r="I849"/>
        </row>
        <row r="850">
          <cell r="A850">
            <v>313800</v>
          </cell>
          <cell r="B850" t="str">
            <v>LARANJAL</v>
          </cell>
          <cell r="C850" t="str">
            <v>MG</v>
          </cell>
          <cell r="D850">
            <v>44309</v>
          </cell>
          <cell r="E850">
            <v>298298</v>
          </cell>
          <cell r="F850"/>
          <cell r="G850"/>
          <cell r="H850"/>
          <cell r="I850"/>
        </row>
        <row r="851">
          <cell r="A851">
            <v>315750</v>
          </cell>
          <cell r="B851" t="str">
            <v>SANTA EFIGENIA DE MINAS</v>
          </cell>
          <cell r="C851" t="str">
            <v>MG</v>
          </cell>
          <cell r="D851">
            <v>83502</v>
          </cell>
          <cell r="E851">
            <v>622317</v>
          </cell>
          <cell r="F851"/>
          <cell r="G851"/>
          <cell r="H851"/>
          <cell r="I851"/>
        </row>
        <row r="852">
          <cell r="A852">
            <v>351870</v>
          </cell>
          <cell r="B852" t="str">
            <v>GUARUJA</v>
          </cell>
          <cell r="C852" t="str">
            <v>SP</v>
          </cell>
          <cell r="D852">
            <v>1027829</v>
          </cell>
          <cell r="E852">
            <v>5808663</v>
          </cell>
          <cell r="F852">
            <v>436889</v>
          </cell>
          <cell r="G852">
            <v>5728790</v>
          </cell>
          <cell r="H852"/>
          <cell r="I852"/>
        </row>
        <row r="853">
          <cell r="A853">
            <v>315733</v>
          </cell>
          <cell r="B853" t="str">
            <v>SANTA CRUZ DE MINAS</v>
          </cell>
          <cell r="C853" t="str">
            <v>MG</v>
          </cell>
          <cell r="D853">
            <v>167962</v>
          </cell>
          <cell r="E853">
            <v>832241</v>
          </cell>
          <cell r="F853"/>
          <cell r="G853"/>
          <cell r="H853"/>
          <cell r="I853"/>
        </row>
        <row r="854">
          <cell r="A854">
            <v>312490</v>
          </cell>
          <cell r="B854" t="str">
            <v>EUGENOPOLIS</v>
          </cell>
          <cell r="C854" t="str">
            <v>MG</v>
          </cell>
          <cell r="D854">
            <v>124700</v>
          </cell>
          <cell r="E854">
            <v>657050</v>
          </cell>
          <cell r="F854"/>
          <cell r="G854"/>
          <cell r="H854"/>
          <cell r="I854"/>
        </row>
        <row r="855">
          <cell r="A855">
            <v>311660</v>
          </cell>
          <cell r="B855" t="str">
            <v>CLAUDIO</v>
          </cell>
          <cell r="C855" t="str">
            <v>MG</v>
          </cell>
          <cell r="D855">
            <v>278258</v>
          </cell>
          <cell r="E855">
            <v>1898247</v>
          </cell>
          <cell r="F855"/>
          <cell r="G855"/>
          <cell r="H855"/>
          <cell r="I855"/>
        </row>
        <row r="856">
          <cell r="A856">
            <v>432010</v>
          </cell>
          <cell r="B856" t="str">
            <v>SARANDI</v>
          </cell>
          <cell r="C856" t="str">
            <v>RS</v>
          </cell>
          <cell r="D856">
            <v>297709</v>
          </cell>
          <cell r="E856">
            <v>17843107</v>
          </cell>
          <cell r="F856">
            <v>65168</v>
          </cell>
          <cell r="G856">
            <v>6281059</v>
          </cell>
          <cell r="H856"/>
          <cell r="I856"/>
        </row>
        <row r="857">
          <cell r="A857">
            <v>350120</v>
          </cell>
          <cell r="B857" t="str">
            <v>ALVARES FLORENCE</v>
          </cell>
          <cell r="C857" t="str">
            <v>SP</v>
          </cell>
          <cell r="D857">
            <v>38624</v>
          </cell>
          <cell r="E857">
            <v>158409</v>
          </cell>
          <cell r="F857"/>
          <cell r="G857"/>
          <cell r="H857"/>
          <cell r="I857"/>
        </row>
        <row r="858">
          <cell r="A858">
            <v>352830</v>
          </cell>
          <cell r="B858" t="str">
            <v>MAGDA</v>
          </cell>
          <cell r="C858" t="str">
            <v>SP</v>
          </cell>
          <cell r="D858">
            <v>77342</v>
          </cell>
          <cell r="E858">
            <v>164785</v>
          </cell>
          <cell r="F858"/>
          <cell r="G858"/>
          <cell r="H858"/>
          <cell r="I858"/>
        </row>
        <row r="859">
          <cell r="A859">
            <v>311115</v>
          </cell>
          <cell r="B859" t="str">
            <v>CAMPO AZUL</v>
          </cell>
          <cell r="C859" t="str">
            <v>MG</v>
          </cell>
          <cell r="D859">
            <v>73231</v>
          </cell>
          <cell r="E859">
            <v>618662</v>
          </cell>
          <cell r="F859"/>
          <cell r="G859"/>
          <cell r="H859"/>
          <cell r="I859"/>
        </row>
        <row r="860">
          <cell r="A860">
            <v>310650</v>
          </cell>
          <cell r="B860" t="str">
            <v>BERILO</v>
          </cell>
          <cell r="C860" t="str">
            <v>MG</v>
          </cell>
          <cell r="D860">
            <v>87455</v>
          </cell>
          <cell r="E860">
            <v>1068039</v>
          </cell>
          <cell r="F860"/>
          <cell r="G860"/>
          <cell r="H860"/>
          <cell r="I860"/>
        </row>
        <row r="861">
          <cell r="A861">
            <v>315530</v>
          </cell>
          <cell r="B861" t="str">
            <v>RIO MANSO</v>
          </cell>
          <cell r="C861" t="str">
            <v>MG</v>
          </cell>
          <cell r="D861">
            <v>22</v>
          </cell>
          <cell r="E861">
            <v>983496</v>
          </cell>
          <cell r="F861"/>
          <cell r="G861"/>
          <cell r="H861"/>
          <cell r="I861"/>
        </row>
        <row r="862">
          <cell r="A862">
            <v>310163</v>
          </cell>
          <cell r="B862" t="str">
            <v>ALFREDO VASCONCELOS</v>
          </cell>
          <cell r="C862" t="str">
            <v>MG</v>
          </cell>
          <cell r="D862">
            <v>125230</v>
          </cell>
          <cell r="E862">
            <v>853961</v>
          </cell>
          <cell r="F862"/>
          <cell r="G862"/>
          <cell r="H862"/>
          <cell r="I862"/>
        </row>
        <row r="863">
          <cell r="A863">
            <v>313890</v>
          </cell>
          <cell r="B863" t="str">
            <v>MACHACALIS</v>
          </cell>
          <cell r="C863" t="str">
            <v>MG</v>
          </cell>
          <cell r="D863">
            <v>135337</v>
          </cell>
          <cell r="E863">
            <v>807418</v>
          </cell>
          <cell r="F863"/>
          <cell r="G863"/>
          <cell r="H863"/>
          <cell r="I863"/>
        </row>
        <row r="864">
          <cell r="A864">
            <v>353284</v>
          </cell>
          <cell r="B864" t="str">
            <v>NOVA CANAA PAULISTA</v>
          </cell>
          <cell r="C864" t="str">
            <v>SP</v>
          </cell>
          <cell r="D864">
            <v>13743</v>
          </cell>
          <cell r="E864">
            <v>109000</v>
          </cell>
          <cell r="F864"/>
          <cell r="G864"/>
          <cell r="H864"/>
          <cell r="I864"/>
        </row>
        <row r="865">
          <cell r="A865">
            <v>351520</v>
          </cell>
          <cell r="B865" t="str">
            <v>ESTRELA D'OESTE</v>
          </cell>
          <cell r="C865" t="str">
            <v>SP</v>
          </cell>
          <cell r="D865"/>
          <cell r="E865"/>
          <cell r="F865"/>
          <cell r="G865"/>
          <cell r="H865"/>
          <cell r="I865"/>
        </row>
        <row r="866">
          <cell r="A866">
            <v>311240</v>
          </cell>
          <cell r="B866" t="str">
            <v>CAPETINGA</v>
          </cell>
          <cell r="C866" t="str">
            <v>MG</v>
          </cell>
          <cell r="D866">
            <v>13257</v>
          </cell>
          <cell r="E866">
            <v>8239169</v>
          </cell>
          <cell r="F866"/>
          <cell r="G866"/>
          <cell r="H866"/>
          <cell r="I866"/>
        </row>
        <row r="867">
          <cell r="A867">
            <v>310230</v>
          </cell>
          <cell r="B867" t="str">
            <v>ALVINOPOLIS</v>
          </cell>
          <cell r="C867" t="str">
            <v>MG</v>
          </cell>
          <cell r="D867">
            <v>243512</v>
          </cell>
          <cell r="E867">
            <v>2676094</v>
          </cell>
          <cell r="F867"/>
          <cell r="G867"/>
          <cell r="H867"/>
          <cell r="I867"/>
        </row>
        <row r="868">
          <cell r="A868">
            <v>314390</v>
          </cell>
          <cell r="B868" t="str">
            <v>MURIAE</v>
          </cell>
          <cell r="C868" t="str">
            <v>MG</v>
          </cell>
          <cell r="D868">
            <v>170850</v>
          </cell>
          <cell r="E868">
            <v>47676236</v>
          </cell>
          <cell r="F868"/>
          <cell r="G868"/>
          <cell r="H868"/>
          <cell r="I868"/>
        </row>
        <row r="869">
          <cell r="A869">
            <v>312970</v>
          </cell>
          <cell r="B869" t="str">
            <v>IBIRACI</v>
          </cell>
          <cell r="C869" t="str">
            <v>MG</v>
          </cell>
          <cell r="D869">
            <v>131225</v>
          </cell>
          <cell r="E869">
            <v>1231574</v>
          </cell>
          <cell r="F869"/>
          <cell r="G869"/>
          <cell r="H869"/>
          <cell r="I869"/>
        </row>
        <row r="870">
          <cell r="A870">
            <v>315270</v>
          </cell>
          <cell r="B870" t="str">
            <v>PRADOS</v>
          </cell>
          <cell r="C870" t="str">
            <v>MG</v>
          </cell>
          <cell r="D870">
            <v>34937</v>
          </cell>
          <cell r="E870">
            <v>308064</v>
          </cell>
          <cell r="F870"/>
          <cell r="G870"/>
          <cell r="H870"/>
          <cell r="I870"/>
        </row>
        <row r="871">
          <cell r="A871">
            <v>410975</v>
          </cell>
          <cell r="B871" t="str">
            <v>IBEMA</v>
          </cell>
          <cell r="C871" t="str">
            <v>PR</v>
          </cell>
          <cell r="D871"/>
          <cell r="E871"/>
          <cell r="F871"/>
          <cell r="G871"/>
          <cell r="H871"/>
          <cell r="I871"/>
        </row>
        <row r="872">
          <cell r="A872">
            <v>411040</v>
          </cell>
          <cell r="B872" t="str">
            <v>INDIANOPOLIS</v>
          </cell>
          <cell r="C872" t="str">
            <v>PR</v>
          </cell>
          <cell r="D872">
            <v>131013</v>
          </cell>
          <cell r="E872">
            <v>581119</v>
          </cell>
          <cell r="F872"/>
          <cell r="G872"/>
          <cell r="H872"/>
          <cell r="I872"/>
        </row>
        <row r="873">
          <cell r="A873">
            <v>315580</v>
          </cell>
          <cell r="B873" t="str">
            <v>RIO POMBA</v>
          </cell>
          <cell r="C873" t="str">
            <v>MG</v>
          </cell>
          <cell r="D873">
            <v>247243</v>
          </cell>
          <cell r="E873">
            <v>1720289</v>
          </cell>
          <cell r="F873"/>
          <cell r="G873"/>
          <cell r="H873"/>
          <cell r="I873"/>
        </row>
        <row r="874">
          <cell r="A874">
            <v>316810</v>
          </cell>
          <cell r="B874" t="str">
            <v>TAPIRA</v>
          </cell>
          <cell r="C874" t="str">
            <v>MG</v>
          </cell>
          <cell r="D874">
            <v>23594</v>
          </cell>
          <cell r="E874">
            <v>238722</v>
          </cell>
          <cell r="F874"/>
          <cell r="G874"/>
          <cell r="H874"/>
          <cell r="I874"/>
        </row>
        <row r="875">
          <cell r="A875">
            <v>420205</v>
          </cell>
          <cell r="B875" t="str">
            <v>BALNEARIO BARRA DO SUL</v>
          </cell>
          <cell r="C875" t="str">
            <v>SC</v>
          </cell>
          <cell r="D875">
            <v>65769</v>
          </cell>
          <cell r="E875">
            <v>153650</v>
          </cell>
          <cell r="F875">
            <v>33716</v>
          </cell>
          <cell r="G875"/>
          <cell r="H875"/>
          <cell r="I875"/>
        </row>
        <row r="876">
          <cell r="A876">
            <v>430845</v>
          </cell>
          <cell r="B876" t="str">
            <v>FORTALEZA DOS VALOS</v>
          </cell>
          <cell r="C876" t="str">
            <v>RS</v>
          </cell>
          <cell r="D876">
            <v>96868</v>
          </cell>
          <cell r="E876">
            <v>585552</v>
          </cell>
          <cell r="F876"/>
          <cell r="G876"/>
          <cell r="H876"/>
          <cell r="I876"/>
        </row>
        <row r="877">
          <cell r="A877">
            <v>421810</v>
          </cell>
          <cell r="B877" t="str">
            <v>TIMBE DO SUL</v>
          </cell>
          <cell r="C877" t="str">
            <v>SC</v>
          </cell>
          <cell r="D877"/>
          <cell r="E877"/>
          <cell r="F877"/>
          <cell r="G877"/>
          <cell r="H877"/>
          <cell r="I877"/>
        </row>
        <row r="878">
          <cell r="A878">
            <v>313550</v>
          </cell>
          <cell r="B878" t="str">
            <v>JEQUERI</v>
          </cell>
          <cell r="C878" t="str">
            <v>MG</v>
          </cell>
          <cell r="D878">
            <v>151210</v>
          </cell>
          <cell r="E878">
            <v>729303</v>
          </cell>
          <cell r="F878"/>
          <cell r="G878"/>
          <cell r="H878"/>
          <cell r="I878"/>
        </row>
        <row r="879">
          <cell r="A879">
            <v>521483</v>
          </cell>
          <cell r="B879" t="str">
            <v>NOVA CRIXAS</v>
          </cell>
          <cell r="C879" t="str">
            <v>GO</v>
          </cell>
          <cell r="D879">
            <v>24126</v>
          </cell>
          <cell r="E879">
            <v>278942</v>
          </cell>
          <cell r="F879"/>
          <cell r="G879"/>
          <cell r="H879"/>
          <cell r="I879"/>
        </row>
        <row r="880">
          <cell r="A880">
            <v>355720</v>
          </cell>
          <cell r="B880" t="str">
            <v>CHAVANTES</v>
          </cell>
          <cell r="C880" t="str">
            <v>SP</v>
          </cell>
          <cell r="D880">
            <v>106594</v>
          </cell>
          <cell r="E880">
            <v>269621</v>
          </cell>
          <cell r="F880"/>
          <cell r="G880"/>
          <cell r="H880"/>
          <cell r="I880"/>
        </row>
        <row r="881">
          <cell r="A881">
            <v>316100</v>
          </cell>
          <cell r="B881" t="str">
            <v>SAO DOMINGOS DO PRATA</v>
          </cell>
          <cell r="C881" t="str">
            <v>MG</v>
          </cell>
          <cell r="D881">
            <v>180880</v>
          </cell>
          <cell r="E881">
            <v>659521</v>
          </cell>
          <cell r="F881"/>
          <cell r="G881"/>
          <cell r="H881"/>
          <cell r="I881"/>
        </row>
        <row r="882">
          <cell r="A882">
            <v>352520</v>
          </cell>
          <cell r="B882" t="str">
            <v>JARINU</v>
          </cell>
          <cell r="C882" t="str">
            <v>SP</v>
          </cell>
          <cell r="D882"/>
          <cell r="E882"/>
          <cell r="F882"/>
          <cell r="G882"/>
          <cell r="H882"/>
          <cell r="I882"/>
        </row>
        <row r="883">
          <cell r="A883">
            <v>310970</v>
          </cell>
          <cell r="B883" t="str">
            <v>CACHOEIRA DE MINAS</v>
          </cell>
          <cell r="C883" t="str">
            <v>MG</v>
          </cell>
          <cell r="D883"/>
          <cell r="E883">
            <v>73560</v>
          </cell>
          <cell r="F883"/>
          <cell r="G883"/>
          <cell r="H883"/>
          <cell r="I883"/>
        </row>
        <row r="884">
          <cell r="A884">
            <v>314560</v>
          </cell>
          <cell r="B884" t="str">
            <v>OLIVEIRA</v>
          </cell>
          <cell r="C884" t="str">
            <v>MG</v>
          </cell>
          <cell r="D884">
            <v>354268</v>
          </cell>
          <cell r="E884">
            <v>2036854</v>
          </cell>
          <cell r="F884"/>
          <cell r="G884"/>
          <cell r="H884"/>
          <cell r="I884"/>
        </row>
        <row r="885">
          <cell r="A885">
            <v>311130</v>
          </cell>
          <cell r="B885" t="str">
            <v>CAMPO DO MEIO</v>
          </cell>
          <cell r="C885" t="str">
            <v>MG</v>
          </cell>
          <cell r="D885">
            <v>18762</v>
          </cell>
          <cell r="E885">
            <v>659982</v>
          </cell>
          <cell r="F885"/>
          <cell r="G885"/>
          <cell r="H885"/>
          <cell r="I885"/>
        </row>
        <row r="886">
          <cell r="A886">
            <v>313030</v>
          </cell>
          <cell r="B886" t="str">
            <v>IGUATAMA</v>
          </cell>
          <cell r="C886" t="str">
            <v>MG</v>
          </cell>
          <cell r="D886">
            <v>50501</v>
          </cell>
          <cell r="E886">
            <v>719227</v>
          </cell>
          <cell r="F886"/>
          <cell r="G886"/>
          <cell r="H886"/>
          <cell r="I886"/>
        </row>
        <row r="887">
          <cell r="A887">
            <v>421440</v>
          </cell>
          <cell r="B887" t="str">
            <v>RIO DAS ANTAS</v>
          </cell>
          <cell r="C887" t="str">
            <v>SC</v>
          </cell>
          <cell r="D887">
            <v>88522</v>
          </cell>
          <cell r="E887">
            <v>473974</v>
          </cell>
          <cell r="F887"/>
          <cell r="G887">
            <v>397667</v>
          </cell>
          <cell r="H887"/>
          <cell r="I887"/>
        </row>
        <row r="888">
          <cell r="A888">
            <v>312330</v>
          </cell>
          <cell r="B888" t="str">
            <v>DORES DO TURVO</v>
          </cell>
          <cell r="C888" t="str">
            <v>MG</v>
          </cell>
          <cell r="D888">
            <v>20447</v>
          </cell>
          <cell r="E888">
            <v>333900</v>
          </cell>
          <cell r="F888"/>
          <cell r="G888"/>
          <cell r="H888"/>
          <cell r="I888"/>
        </row>
        <row r="889">
          <cell r="A889">
            <v>311995</v>
          </cell>
          <cell r="B889" t="str">
            <v>CORREGO FUNDO</v>
          </cell>
          <cell r="C889" t="str">
            <v>MG</v>
          </cell>
          <cell r="D889">
            <v>98194</v>
          </cell>
          <cell r="E889">
            <v>1212059</v>
          </cell>
          <cell r="F889"/>
          <cell r="G889"/>
          <cell r="H889"/>
          <cell r="I889"/>
        </row>
        <row r="890">
          <cell r="A890">
            <v>316310</v>
          </cell>
          <cell r="B890" t="str">
            <v>SAO JOSE DA VARGINHA</v>
          </cell>
          <cell r="C890" t="str">
            <v>MG</v>
          </cell>
          <cell r="D890"/>
          <cell r="E890">
            <v>1708</v>
          </cell>
          <cell r="F890"/>
          <cell r="G890"/>
          <cell r="H890"/>
          <cell r="I890"/>
        </row>
        <row r="891">
          <cell r="A891">
            <v>316740</v>
          </cell>
          <cell r="B891" t="str">
            <v>SILVIANOPOLIS</v>
          </cell>
          <cell r="C891" t="str">
            <v>MG</v>
          </cell>
          <cell r="D891">
            <v>95489</v>
          </cell>
          <cell r="E891">
            <v>946186</v>
          </cell>
          <cell r="F891"/>
          <cell r="G891"/>
          <cell r="H891"/>
          <cell r="I891"/>
        </row>
        <row r="892">
          <cell r="A892">
            <v>421568</v>
          </cell>
          <cell r="B892" t="str">
            <v>SANTA TEREZINHA DO PROGRESSO</v>
          </cell>
          <cell r="C892" t="str">
            <v>SC</v>
          </cell>
          <cell r="D892">
            <v>41947</v>
          </cell>
          <cell r="E892">
            <v>110337</v>
          </cell>
          <cell r="F892"/>
          <cell r="G892">
            <v>127699</v>
          </cell>
          <cell r="H892"/>
          <cell r="I892"/>
        </row>
        <row r="893">
          <cell r="A893">
            <v>410990</v>
          </cell>
          <cell r="B893" t="str">
            <v>ICARAIMA</v>
          </cell>
          <cell r="C893" t="str">
            <v>PR</v>
          </cell>
          <cell r="D893">
            <v>118613</v>
          </cell>
          <cell r="E893">
            <v>260219</v>
          </cell>
          <cell r="F893"/>
          <cell r="G893"/>
          <cell r="H893"/>
          <cell r="I893"/>
        </row>
        <row r="894">
          <cell r="A894">
            <v>431370</v>
          </cell>
          <cell r="B894" t="str">
            <v>PALMEIRA DAS MISSOES</v>
          </cell>
          <cell r="C894" t="str">
            <v>RS</v>
          </cell>
          <cell r="D894">
            <v>289291</v>
          </cell>
          <cell r="E894">
            <v>639038</v>
          </cell>
          <cell r="F894"/>
          <cell r="G894"/>
          <cell r="H894"/>
          <cell r="I894"/>
        </row>
        <row r="895">
          <cell r="A895">
            <v>500580</v>
          </cell>
          <cell r="B895" t="str">
            <v>NIOAQUE</v>
          </cell>
          <cell r="C895" t="str">
            <v>MS</v>
          </cell>
          <cell r="D895">
            <v>82194</v>
          </cell>
          <cell r="E895">
            <v>718155</v>
          </cell>
          <cell r="F895"/>
          <cell r="G895"/>
          <cell r="H895"/>
          <cell r="I895"/>
        </row>
        <row r="896">
          <cell r="A896">
            <v>510452</v>
          </cell>
          <cell r="B896" t="str">
            <v>IPIRANGA DO NORTE</v>
          </cell>
          <cell r="C896" t="str">
            <v>MT</v>
          </cell>
          <cell r="D896"/>
          <cell r="E896"/>
          <cell r="F896"/>
          <cell r="G896"/>
          <cell r="H896"/>
          <cell r="I896"/>
        </row>
        <row r="897">
          <cell r="A897">
            <v>316257</v>
          </cell>
          <cell r="B897" t="str">
            <v>SAO JOAO DO MANTENINHA</v>
          </cell>
          <cell r="C897" t="str">
            <v>MG</v>
          </cell>
          <cell r="D897">
            <v>55266</v>
          </cell>
          <cell r="E897">
            <v>605206</v>
          </cell>
          <cell r="F897"/>
          <cell r="G897"/>
          <cell r="H897"/>
          <cell r="I897"/>
        </row>
        <row r="898">
          <cell r="A898">
            <v>311480</v>
          </cell>
          <cell r="B898" t="str">
            <v>CARVALHOS</v>
          </cell>
          <cell r="C898" t="str">
            <v>MG</v>
          </cell>
          <cell r="D898">
            <v>47874</v>
          </cell>
          <cell r="E898">
            <v>493796</v>
          </cell>
          <cell r="F898"/>
          <cell r="G898"/>
          <cell r="H898"/>
          <cell r="I898"/>
        </row>
        <row r="899">
          <cell r="A899">
            <v>317103</v>
          </cell>
          <cell r="B899" t="str">
            <v>VERDELANDIA</v>
          </cell>
          <cell r="C899" t="str">
            <v>MG</v>
          </cell>
          <cell r="D899">
            <v>58963</v>
          </cell>
          <cell r="E899">
            <v>509071</v>
          </cell>
          <cell r="F899"/>
          <cell r="G899"/>
          <cell r="H899"/>
          <cell r="I899"/>
        </row>
        <row r="900">
          <cell r="A900">
            <v>421535</v>
          </cell>
          <cell r="B900" t="str">
            <v>SALTINHO</v>
          </cell>
          <cell r="C900" t="str">
            <v>SC</v>
          </cell>
          <cell r="D900">
            <v>109319</v>
          </cell>
          <cell r="E900">
            <v>601505</v>
          </cell>
          <cell r="F900">
            <v>39041</v>
          </cell>
          <cell r="G900">
            <v>603945</v>
          </cell>
          <cell r="H900"/>
          <cell r="I900"/>
        </row>
        <row r="901">
          <cell r="A901">
            <v>312600</v>
          </cell>
          <cell r="B901" t="str">
            <v>FLORESTAL</v>
          </cell>
          <cell r="C901" t="str">
            <v>MG</v>
          </cell>
          <cell r="D901">
            <v>141059</v>
          </cell>
          <cell r="E901">
            <v>1241618</v>
          </cell>
          <cell r="F901"/>
          <cell r="G901"/>
          <cell r="H901"/>
          <cell r="I901"/>
        </row>
        <row r="902">
          <cell r="A902">
            <v>314880</v>
          </cell>
          <cell r="B902" t="str">
            <v>PEDRA DO ANTA</v>
          </cell>
          <cell r="C902" t="str">
            <v>MG</v>
          </cell>
          <cell r="D902">
            <v>44895</v>
          </cell>
          <cell r="E902">
            <v>445351</v>
          </cell>
          <cell r="F902"/>
          <cell r="G902"/>
          <cell r="H902"/>
          <cell r="I902"/>
        </row>
        <row r="903">
          <cell r="A903">
            <v>313505</v>
          </cell>
          <cell r="B903" t="str">
            <v>JAIBA</v>
          </cell>
          <cell r="C903" t="str">
            <v>MG</v>
          </cell>
          <cell r="D903">
            <v>363551</v>
          </cell>
          <cell r="E903">
            <v>6407162</v>
          </cell>
          <cell r="F903"/>
          <cell r="G903"/>
          <cell r="H903"/>
          <cell r="I903"/>
        </row>
        <row r="904">
          <cell r="A904">
            <v>315800</v>
          </cell>
          <cell r="B904" t="str">
            <v>SANTA MARIA DE ITABIRA</v>
          </cell>
          <cell r="C904" t="str">
            <v>MG</v>
          </cell>
          <cell r="D904">
            <v>132729</v>
          </cell>
          <cell r="E904">
            <v>982105</v>
          </cell>
          <cell r="F904"/>
          <cell r="G904"/>
          <cell r="H904"/>
          <cell r="I904"/>
        </row>
        <row r="905">
          <cell r="A905">
            <v>313140</v>
          </cell>
          <cell r="B905" t="str">
            <v>IPIACU</v>
          </cell>
          <cell r="C905" t="str">
            <v>MG</v>
          </cell>
          <cell r="D905">
            <v>62865</v>
          </cell>
          <cell r="E905">
            <v>416915</v>
          </cell>
          <cell r="F905"/>
          <cell r="G905"/>
          <cell r="H905"/>
          <cell r="I905"/>
        </row>
        <row r="906">
          <cell r="A906">
            <v>311783</v>
          </cell>
          <cell r="B906" t="str">
            <v>CONEGO MARINHO</v>
          </cell>
          <cell r="C906" t="str">
            <v>MG</v>
          </cell>
          <cell r="D906">
            <v>65873</v>
          </cell>
          <cell r="E906">
            <v>335839</v>
          </cell>
          <cell r="F906"/>
          <cell r="G906"/>
          <cell r="H906"/>
          <cell r="I906"/>
        </row>
        <row r="907">
          <cell r="A907">
            <v>310825</v>
          </cell>
          <cell r="B907" t="str">
            <v>BONITO DE MINAS</v>
          </cell>
          <cell r="C907" t="str">
            <v>MG</v>
          </cell>
          <cell r="D907">
            <v>128196</v>
          </cell>
          <cell r="E907">
            <v>716296</v>
          </cell>
          <cell r="F907"/>
          <cell r="G907"/>
          <cell r="H907"/>
          <cell r="I907"/>
        </row>
        <row r="908">
          <cell r="A908">
            <v>350740</v>
          </cell>
          <cell r="B908" t="str">
            <v>BORBOREMA</v>
          </cell>
          <cell r="C908" t="str">
            <v>SP</v>
          </cell>
          <cell r="D908"/>
          <cell r="E908">
            <v>306231</v>
          </cell>
          <cell r="F908"/>
          <cell r="G908"/>
          <cell r="H908"/>
          <cell r="I908"/>
        </row>
        <row r="909">
          <cell r="A909">
            <v>314710</v>
          </cell>
          <cell r="B909" t="str">
            <v>PARA DE MINAS</v>
          </cell>
          <cell r="C909" t="str">
            <v>MG</v>
          </cell>
          <cell r="D909">
            <v>1112499</v>
          </cell>
          <cell r="E909">
            <v>7069505</v>
          </cell>
          <cell r="F909"/>
          <cell r="G909"/>
          <cell r="H909"/>
          <cell r="I909"/>
        </row>
        <row r="910">
          <cell r="A910">
            <v>315500</v>
          </cell>
          <cell r="B910" t="str">
            <v>RIO DOCE</v>
          </cell>
          <cell r="C910" t="str">
            <v>MG</v>
          </cell>
          <cell r="D910">
            <v>81285</v>
          </cell>
          <cell r="E910">
            <v>508659</v>
          </cell>
          <cell r="F910"/>
          <cell r="G910"/>
          <cell r="H910"/>
          <cell r="I910"/>
        </row>
        <row r="911">
          <cell r="A911">
            <v>314340</v>
          </cell>
          <cell r="B911" t="str">
            <v>MONTE SIAO</v>
          </cell>
          <cell r="C911" t="str">
            <v>MG</v>
          </cell>
          <cell r="D911">
            <v>92106</v>
          </cell>
          <cell r="E911">
            <v>555241</v>
          </cell>
          <cell r="F911"/>
          <cell r="G911"/>
          <cell r="H911"/>
          <cell r="I911"/>
        </row>
        <row r="912">
          <cell r="A912">
            <v>350925</v>
          </cell>
          <cell r="B912" t="str">
            <v>CAJATI</v>
          </cell>
          <cell r="C912" t="str">
            <v>SP</v>
          </cell>
          <cell r="D912"/>
          <cell r="E912">
            <v>3125662</v>
          </cell>
          <cell r="F912"/>
          <cell r="G912"/>
          <cell r="H912"/>
          <cell r="I912"/>
        </row>
        <row r="913">
          <cell r="A913">
            <v>430080</v>
          </cell>
          <cell r="B913" t="str">
            <v>ANTONIO PRADO</v>
          </cell>
          <cell r="C913" t="str">
            <v>RS</v>
          </cell>
          <cell r="D913">
            <v>319616</v>
          </cell>
          <cell r="E913">
            <v>1303691</v>
          </cell>
          <cell r="F913"/>
          <cell r="G913">
            <v>1798580</v>
          </cell>
          <cell r="H913"/>
          <cell r="I913"/>
        </row>
        <row r="914">
          <cell r="A914">
            <v>355580</v>
          </cell>
          <cell r="B914" t="str">
            <v>URANIA</v>
          </cell>
          <cell r="C914" t="str">
            <v>SP</v>
          </cell>
          <cell r="D914">
            <v>156156</v>
          </cell>
          <cell r="E914">
            <v>1784632</v>
          </cell>
          <cell r="F914"/>
          <cell r="G914">
            <v>922800</v>
          </cell>
          <cell r="H914"/>
          <cell r="I914"/>
        </row>
        <row r="915">
          <cell r="A915">
            <v>314290</v>
          </cell>
          <cell r="B915" t="str">
            <v>MONTE AZUL</v>
          </cell>
          <cell r="C915" t="str">
            <v>MG</v>
          </cell>
          <cell r="D915">
            <v>26730</v>
          </cell>
          <cell r="E915">
            <v>4648235</v>
          </cell>
          <cell r="F915"/>
          <cell r="G915"/>
          <cell r="H915"/>
          <cell r="I915"/>
        </row>
        <row r="916">
          <cell r="A916">
            <v>314620</v>
          </cell>
          <cell r="B916" t="str">
            <v>OURO VERDE DE MINAS</v>
          </cell>
          <cell r="C916" t="str">
            <v>MG</v>
          </cell>
          <cell r="D916">
            <v>2921</v>
          </cell>
          <cell r="E916">
            <v>2750908</v>
          </cell>
          <cell r="F916"/>
          <cell r="G916"/>
          <cell r="H916"/>
          <cell r="I916"/>
        </row>
        <row r="917">
          <cell r="A917">
            <v>315300</v>
          </cell>
          <cell r="B917" t="str">
            <v>PRATINHA</v>
          </cell>
          <cell r="C917" t="str">
            <v>MG</v>
          </cell>
          <cell r="D917">
            <v>12671</v>
          </cell>
          <cell r="E917">
            <v>481376</v>
          </cell>
          <cell r="F917"/>
          <cell r="G917"/>
          <cell r="H917"/>
          <cell r="I917"/>
        </row>
        <row r="918">
          <cell r="A918">
            <v>312610</v>
          </cell>
          <cell r="B918" t="str">
            <v>FORMIGA</v>
          </cell>
          <cell r="C918" t="str">
            <v>MG</v>
          </cell>
          <cell r="D918">
            <v>402531</v>
          </cell>
          <cell r="E918">
            <v>612837</v>
          </cell>
          <cell r="F918"/>
          <cell r="G918"/>
          <cell r="H918"/>
          <cell r="I918"/>
        </row>
        <row r="919">
          <cell r="A919">
            <v>431610</v>
          </cell>
          <cell r="B919" t="str">
            <v>RONDA ALTA</v>
          </cell>
          <cell r="C919" t="str">
            <v>RS</v>
          </cell>
          <cell r="D919">
            <v>116470</v>
          </cell>
          <cell r="E919">
            <v>6837920</v>
          </cell>
          <cell r="F919">
            <v>45521</v>
          </cell>
          <cell r="G919">
            <v>3203421</v>
          </cell>
          <cell r="H919"/>
          <cell r="I919"/>
        </row>
        <row r="920">
          <cell r="A920">
            <v>313730</v>
          </cell>
          <cell r="B920" t="str">
            <v>LAGOA DOS PATOS</v>
          </cell>
          <cell r="C920" t="str">
            <v>MG</v>
          </cell>
          <cell r="D920">
            <v>44581</v>
          </cell>
          <cell r="E920">
            <v>660479</v>
          </cell>
          <cell r="F920"/>
          <cell r="G920"/>
          <cell r="H920"/>
          <cell r="I920"/>
        </row>
        <row r="921">
          <cell r="A921">
            <v>313665</v>
          </cell>
          <cell r="B921" t="str">
            <v>JUATUBA</v>
          </cell>
          <cell r="C921" t="str">
            <v>MG</v>
          </cell>
          <cell r="D921">
            <v>93930</v>
          </cell>
          <cell r="E921">
            <v>5307104</v>
          </cell>
          <cell r="F921"/>
          <cell r="G921"/>
          <cell r="H921"/>
          <cell r="I921"/>
        </row>
        <row r="922">
          <cell r="A922">
            <v>421140</v>
          </cell>
          <cell r="B922" t="str">
            <v>NOVA ERECHIM</v>
          </cell>
          <cell r="C922" t="str">
            <v>SC</v>
          </cell>
          <cell r="D922">
            <v>66957</v>
          </cell>
          <cell r="E922">
            <v>225037</v>
          </cell>
          <cell r="F922"/>
          <cell r="G922">
            <v>281557</v>
          </cell>
          <cell r="H922"/>
          <cell r="I922"/>
        </row>
        <row r="923">
          <cell r="A923">
            <v>421415</v>
          </cell>
          <cell r="B923" t="str">
            <v>PRINCESA</v>
          </cell>
          <cell r="C923" t="str">
            <v>SC</v>
          </cell>
          <cell r="D923">
            <v>74302</v>
          </cell>
          <cell r="E923">
            <v>316422</v>
          </cell>
          <cell r="F923"/>
          <cell r="G923">
            <v>402082</v>
          </cell>
          <cell r="H923"/>
          <cell r="I923"/>
        </row>
        <row r="924">
          <cell r="A924">
            <v>313490</v>
          </cell>
          <cell r="B924" t="str">
            <v>JACUTINGA</v>
          </cell>
          <cell r="C924" t="str">
            <v>MG</v>
          </cell>
          <cell r="D924">
            <v>1429</v>
          </cell>
          <cell r="E924">
            <v>8424799</v>
          </cell>
          <cell r="F924"/>
          <cell r="G924"/>
          <cell r="H924"/>
          <cell r="I924"/>
        </row>
        <row r="925">
          <cell r="A925">
            <v>412750</v>
          </cell>
          <cell r="B925" t="str">
            <v>TIBAGI</v>
          </cell>
          <cell r="C925" t="str">
            <v>PR</v>
          </cell>
          <cell r="D925"/>
          <cell r="E925"/>
          <cell r="F925"/>
          <cell r="G925"/>
          <cell r="H925"/>
          <cell r="I925"/>
        </row>
        <row r="926">
          <cell r="A926">
            <v>410370</v>
          </cell>
          <cell r="B926" t="str">
            <v>CAMBE</v>
          </cell>
          <cell r="C926" t="str">
            <v>PR</v>
          </cell>
          <cell r="D926">
            <v>1284348</v>
          </cell>
          <cell r="E926">
            <v>2635188</v>
          </cell>
          <cell r="F926"/>
          <cell r="G926"/>
          <cell r="H926"/>
          <cell r="I926"/>
        </row>
        <row r="927">
          <cell r="A927">
            <v>315420</v>
          </cell>
          <cell r="B927" t="str">
            <v>RESENDE COSTA</v>
          </cell>
          <cell r="C927" t="str">
            <v>MG</v>
          </cell>
          <cell r="D927">
            <v>98844</v>
          </cell>
          <cell r="E927">
            <v>487280</v>
          </cell>
          <cell r="F927"/>
          <cell r="G927"/>
          <cell r="H927"/>
          <cell r="I927"/>
        </row>
        <row r="928">
          <cell r="A928">
            <v>316720</v>
          </cell>
          <cell r="B928" t="str">
            <v>SETE LAGOAS</v>
          </cell>
          <cell r="C928" t="str">
            <v>MG</v>
          </cell>
          <cell r="D928">
            <v>1297657</v>
          </cell>
          <cell r="E928">
            <v>12076902</v>
          </cell>
          <cell r="F928"/>
          <cell r="G928"/>
          <cell r="H928"/>
          <cell r="I928"/>
        </row>
        <row r="929">
          <cell r="A929">
            <v>316443</v>
          </cell>
          <cell r="B929" t="str">
            <v>SAO SEBASTIAO DA VARGEM ALEGRE</v>
          </cell>
          <cell r="C929" t="str">
            <v>MG</v>
          </cell>
          <cell r="D929">
            <v>46168</v>
          </cell>
          <cell r="E929">
            <v>389480</v>
          </cell>
          <cell r="F929"/>
          <cell r="G929"/>
          <cell r="H929"/>
          <cell r="I929"/>
        </row>
        <row r="930">
          <cell r="A930">
            <v>314230</v>
          </cell>
          <cell r="B930" t="str">
            <v>MOEDA</v>
          </cell>
          <cell r="C930" t="str">
            <v>MG</v>
          </cell>
          <cell r="D930">
            <v>82364</v>
          </cell>
          <cell r="E930">
            <v>284276</v>
          </cell>
          <cell r="F930"/>
          <cell r="G930"/>
          <cell r="H930"/>
          <cell r="I930"/>
        </row>
        <row r="931">
          <cell r="A931">
            <v>432130</v>
          </cell>
          <cell r="B931" t="str">
            <v>TAQUARI</v>
          </cell>
          <cell r="C931" t="str">
            <v>RS</v>
          </cell>
          <cell r="D931">
            <v>204367</v>
          </cell>
          <cell r="E931">
            <v>263988</v>
          </cell>
          <cell r="F931"/>
          <cell r="G931"/>
          <cell r="H931"/>
          <cell r="I931"/>
        </row>
        <row r="932">
          <cell r="A932">
            <v>421520</v>
          </cell>
          <cell r="B932" t="str">
            <v>ROMELANDIA</v>
          </cell>
          <cell r="C932" t="str">
            <v>SC</v>
          </cell>
          <cell r="D932">
            <v>130446</v>
          </cell>
          <cell r="E932">
            <v>606032</v>
          </cell>
          <cell r="F932"/>
          <cell r="G932">
            <v>639373</v>
          </cell>
          <cell r="H932"/>
          <cell r="I932"/>
        </row>
        <row r="933">
          <cell r="A933">
            <v>312740</v>
          </cell>
          <cell r="B933" t="str">
            <v>GONCALVES</v>
          </cell>
          <cell r="C933" t="str">
            <v>MG</v>
          </cell>
          <cell r="D933">
            <v>56364</v>
          </cell>
          <cell r="E933">
            <v>412506</v>
          </cell>
          <cell r="F933"/>
          <cell r="G933"/>
          <cell r="H933"/>
          <cell r="I933"/>
        </row>
        <row r="934">
          <cell r="A934">
            <v>312210</v>
          </cell>
          <cell r="B934" t="str">
            <v>DIVINO DAS LARANJEIRAS</v>
          </cell>
          <cell r="C934" t="str">
            <v>MG</v>
          </cell>
          <cell r="D934">
            <v>29530</v>
          </cell>
          <cell r="E934">
            <v>791816</v>
          </cell>
          <cell r="F934"/>
          <cell r="G934"/>
          <cell r="H934"/>
          <cell r="I934"/>
        </row>
        <row r="935">
          <cell r="A935">
            <v>311620</v>
          </cell>
          <cell r="B935" t="str">
            <v>CHIADOR</v>
          </cell>
          <cell r="C935" t="str">
            <v>MG</v>
          </cell>
          <cell r="D935">
            <v>113623</v>
          </cell>
          <cell r="E935">
            <v>908845</v>
          </cell>
          <cell r="F935"/>
          <cell r="G935"/>
          <cell r="H935"/>
          <cell r="I935"/>
        </row>
        <row r="936">
          <cell r="A936">
            <v>314810</v>
          </cell>
          <cell r="B936" t="str">
            <v>PATROCINIO</v>
          </cell>
          <cell r="C936" t="str">
            <v>MG</v>
          </cell>
          <cell r="D936">
            <v>8477</v>
          </cell>
          <cell r="E936">
            <v>7458405</v>
          </cell>
          <cell r="F936"/>
          <cell r="G936"/>
          <cell r="H936"/>
          <cell r="I936"/>
        </row>
        <row r="937">
          <cell r="A937">
            <v>310710</v>
          </cell>
          <cell r="B937" t="str">
            <v>BOA ESPERANCA</v>
          </cell>
          <cell r="C937" t="str">
            <v>MG</v>
          </cell>
          <cell r="D937">
            <v>176376</v>
          </cell>
          <cell r="E937">
            <v>871485</v>
          </cell>
          <cell r="F937"/>
          <cell r="G937"/>
          <cell r="H937"/>
          <cell r="I937"/>
        </row>
        <row r="938">
          <cell r="A938">
            <v>313370</v>
          </cell>
          <cell r="B938" t="str">
            <v>ITATIAIUCU</v>
          </cell>
          <cell r="C938" t="str">
            <v>MG</v>
          </cell>
          <cell r="D938">
            <v>440701</v>
          </cell>
          <cell r="E938">
            <v>5721274</v>
          </cell>
          <cell r="F938"/>
          <cell r="G938"/>
          <cell r="H938"/>
          <cell r="I938"/>
        </row>
        <row r="939">
          <cell r="A939">
            <v>310420</v>
          </cell>
          <cell r="B939" t="str">
            <v>ARCOS</v>
          </cell>
          <cell r="C939" t="str">
            <v>MG</v>
          </cell>
          <cell r="D939">
            <v>381248</v>
          </cell>
          <cell r="E939">
            <v>2540642</v>
          </cell>
          <cell r="F939"/>
          <cell r="G939"/>
          <cell r="H939"/>
          <cell r="I939"/>
        </row>
        <row r="940">
          <cell r="A940">
            <v>521180</v>
          </cell>
          <cell r="B940" t="str">
            <v>JARAGUA</v>
          </cell>
          <cell r="C940" t="str">
            <v>GO</v>
          </cell>
          <cell r="D940">
            <v>71195</v>
          </cell>
          <cell r="E940">
            <v>1466823</v>
          </cell>
          <cell r="F940"/>
          <cell r="G940"/>
          <cell r="H940"/>
          <cell r="I940"/>
        </row>
        <row r="941">
          <cell r="A941">
            <v>316300</v>
          </cell>
          <cell r="B941" t="str">
            <v>SAO JOSE DA SAFIRA</v>
          </cell>
          <cell r="C941" t="str">
            <v>MG</v>
          </cell>
          <cell r="D941">
            <v>34501</v>
          </cell>
          <cell r="E941">
            <v>226150</v>
          </cell>
          <cell r="F941"/>
          <cell r="G941"/>
          <cell r="H941"/>
          <cell r="I941"/>
        </row>
        <row r="942">
          <cell r="A942">
            <v>317190</v>
          </cell>
          <cell r="B942" t="str">
            <v>VIRGOLANDIA</v>
          </cell>
          <cell r="C942" t="str">
            <v>MG</v>
          </cell>
          <cell r="D942">
            <v>181088</v>
          </cell>
          <cell r="E942">
            <v>778492</v>
          </cell>
          <cell r="F942"/>
          <cell r="G942"/>
          <cell r="H942"/>
          <cell r="I942"/>
        </row>
        <row r="943">
          <cell r="A943">
            <v>314870</v>
          </cell>
          <cell r="B943" t="str">
            <v>PEDRA AZUL</v>
          </cell>
          <cell r="C943" t="str">
            <v>MG</v>
          </cell>
          <cell r="D943">
            <v>187002</v>
          </cell>
          <cell r="E943">
            <v>1894464</v>
          </cell>
          <cell r="F943"/>
          <cell r="G943"/>
          <cell r="H943"/>
          <cell r="I943"/>
        </row>
        <row r="944">
          <cell r="A944">
            <v>311290</v>
          </cell>
          <cell r="B944" t="str">
            <v>CAPUTIRA</v>
          </cell>
          <cell r="C944" t="str">
            <v>MG</v>
          </cell>
          <cell r="D944">
            <v>60277</v>
          </cell>
          <cell r="E944">
            <v>427401</v>
          </cell>
          <cell r="F944"/>
          <cell r="G944"/>
          <cell r="H944"/>
          <cell r="I944"/>
        </row>
        <row r="945">
          <cell r="A945">
            <v>316500</v>
          </cell>
          <cell r="B945" t="str">
            <v>SAO TIAGO</v>
          </cell>
          <cell r="C945" t="str">
            <v>MG</v>
          </cell>
          <cell r="D945">
            <v>239875</v>
          </cell>
          <cell r="E945">
            <v>1091016</v>
          </cell>
          <cell r="F945"/>
          <cell r="G945"/>
          <cell r="H945"/>
          <cell r="I945"/>
        </row>
        <row r="946">
          <cell r="A946">
            <v>311400</v>
          </cell>
          <cell r="B946" t="str">
            <v>CARMO DA MATA</v>
          </cell>
          <cell r="C946" t="str">
            <v>MG</v>
          </cell>
          <cell r="D946">
            <v>31660</v>
          </cell>
          <cell r="E946">
            <v>464333</v>
          </cell>
          <cell r="F946"/>
          <cell r="G946"/>
          <cell r="H946"/>
          <cell r="I946"/>
        </row>
        <row r="947">
          <cell r="A947">
            <v>314750</v>
          </cell>
          <cell r="B947" t="str">
            <v>PASSABEM</v>
          </cell>
          <cell r="C947" t="str">
            <v>MG</v>
          </cell>
          <cell r="D947">
            <v>33287</v>
          </cell>
          <cell r="E947">
            <v>399139</v>
          </cell>
          <cell r="F947"/>
          <cell r="G947"/>
          <cell r="H947"/>
          <cell r="I947"/>
        </row>
        <row r="948">
          <cell r="A948">
            <v>315330</v>
          </cell>
          <cell r="B948" t="str">
            <v>PRESIDENTE KUBITSCHEK</v>
          </cell>
          <cell r="C948" t="str">
            <v>MG</v>
          </cell>
          <cell r="D948">
            <v>32732</v>
          </cell>
          <cell r="E948">
            <v>170220</v>
          </cell>
          <cell r="F948"/>
          <cell r="G948"/>
          <cell r="H948"/>
          <cell r="I948"/>
        </row>
        <row r="949">
          <cell r="A949">
            <v>316340</v>
          </cell>
          <cell r="B949" t="str">
            <v>SAO JOSE DO GOIABAL</v>
          </cell>
          <cell r="C949" t="str">
            <v>MG</v>
          </cell>
          <cell r="D949">
            <v>75236</v>
          </cell>
          <cell r="E949">
            <v>442922</v>
          </cell>
          <cell r="F949"/>
          <cell r="G949"/>
          <cell r="H949"/>
          <cell r="I949"/>
        </row>
        <row r="950">
          <cell r="A950">
            <v>411250</v>
          </cell>
          <cell r="B950" t="str">
            <v>JARDIM ALEGRE</v>
          </cell>
          <cell r="C950" t="str">
            <v>PR</v>
          </cell>
          <cell r="D950">
            <v>88806</v>
          </cell>
          <cell r="E950">
            <v>151773</v>
          </cell>
          <cell r="F950"/>
          <cell r="G950"/>
          <cell r="H950"/>
          <cell r="I950"/>
        </row>
        <row r="951">
          <cell r="A951">
            <v>316640</v>
          </cell>
          <cell r="B951" t="str">
            <v>SERITINGA</v>
          </cell>
          <cell r="C951" t="str">
            <v>MG</v>
          </cell>
          <cell r="D951">
            <v>15414</v>
          </cell>
          <cell r="E951">
            <v>544542</v>
          </cell>
          <cell r="F951"/>
          <cell r="G951"/>
          <cell r="H951"/>
          <cell r="I951"/>
        </row>
        <row r="952">
          <cell r="A952">
            <v>420370</v>
          </cell>
          <cell r="B952" t="str">
            <v>CANELINHA</v>
          </cell>
          <cell r="C952" t="str">
            <v>SC</v>
          </cell>
          <cell r="D952">
            <v>127172</v>
          </cell>
          <cell r="E952">
            <v>484105</v>
          </cell>
          <cell r="F952"/>
          <cell r="G952">
            <v>507713</v>
          </cell>
          <cell r="H952"/>
          <cell r="I952"/>
        </row>
        <row r="953">
          <cell r="A953">
            <v>314170</v>
          </cell>
          <cell r="B953" t="str">
            <v>MESQUITA</v>
          </cell>
          <cell r="C953" t="str">
            <v>MG</v>
          </cell>
          <cell r="D953">
            <v>106811</v>
          </cell>
          <cell r="E953">
            <v>534032</v>
          </cell>
          <cell r="F953"/>
          <cell r="G953"/>
          <cell r="H953"/>
          <cell r="I953"/>
        </row>
        <row r="954">
          <cell r="A954">
            <v>314070</v>
          </cell>
          <cell r="B954" t="str">
            <v>MATEUS LEME</v>
          </cell>
          <cell r="C954" t="str">
            <v>MG</v>
          </cell>
          <cell r="D954">
            <v>8886</v>
          </cell>
          <cell r="E954">
            <v>34357302</v>
          </cell>
          <cell r="F954"/>
          <cell r="G954"/>
          <cell r="H954"/>
          <cell r="I954"/>
        </row>
        <row r="955">
          <cell r="A955">
            <v>430390</v>
          </cell>
          <cell r="B955" t="str">
            <v>CAMPO BOM</v>
          </cell>
          <cell r="C955" t="str">
            <v>RS</v>
          </cell>
          <cell r="D955">
            <v>658800</v>
          </cell>
          <cell r="E955">
            <v>2378681</v>
          </cell>
          <cell r="F955"/>
          <cell r="G955"/>
          <cell r="H955"/>
          <cell r="I955"/>
        </row>
        <row r="956">
          <cell r="A956">
            <v>420005</v>
          </cell>
          <cell r="B956" t="str">
            <v>ABDON BATISTA</v>
          </cell>
          <cell r="C956" t="str">
            <v>SC</v>
          </cell>
          <cell r="D956"/>
          <cell r="E956">
            <v>30409</v>
          </cell>
          <cell r="F956"/>
          <cell r="G956"/>
          <cell r="H956"/>
          <cell r="I956"/>
        </row>
        <row r="957">
          <cell r="A957">
            <v>431470</v>
          </cell>
          <cell r="B957" t="str">
            <v>PLANALTO</v>
          </cell>
          <cell r="C957" t="str">
            <v>RS</v>
          </cell>
          <cell r="D957">
            <v>168696</v>
          </cell>
          <cell r="E957">
            <v>557569</v>
          </cell>
          <cell r="F957"/>
          <cell r="G957"/>
          <cell r="H957"/>
          <cell r="I957"/>
        </row>
        <row r="958">
          <cell r="A958">
            <v>310840</v>
          </cell>
          <cell r="B958" t="str">
            <v>BOTELHOS</v>
          </cell>
          <cell r="C958" t="str">
            <v>MG</v>
          </cell>
          <cell r="D958">
            <v>24484</v>
          </cell>
          <cell r="E958">
            <v>4787308</v>
          </cell>
          <cell r="F958"/>
          <cell r="G958"/>
          <cell r="H958"/>
          <cell r="I958"/>
        </row>
        <row r="959">
          <cell r="A959">
            <v>313115</v>
          </cell>
          <cell r="B959" t="str">
            <v>IPABA</v>
          </cell>
          <cell r="C959" t="str">
            <v>MG</v>
          </cell>
          <cell r="D959">
            <v>148069</v>
          </cell>
          <cell r="E959">
            <v>1170614</v>
          </cell>
          <cell r="F959"/>
          <cell r="G959"/>
          <cell r="H959"/>
          <cell r="I959"/>
        </row>
        <row r="960">
          <cell r="A960">
            <v>421600</v>
          </cell>
          <cell r="B960" t="str">
            <v>SAO CARLOS</v>
          </cell>
          <cell r="C960" t="str">
            <v>SC</v>
          </cell>
          <cell r="D960">
            <v>118535</v>
          </cell>
          <cell r="E960">
            <v>664941</v>
          </cell>
          <cell r="F960"/>
          <cell r="G960"/>
          <cell r="H960"/>
          <cell r="I960"/>
        </row>
        <row r="961">
          <cell r="A961">
            <v>310860</v>
          </cell>
          <cell r="B961" t="str">
            <v>BRASILIA DE MINAS</v>
          </cell>
          <cell r="C961" t="str">
            <v>MG</v>
          </cell>
          <cell r="D961">
            <v>233290</v>
          </cell>
          <cell r="E961">
            <v>1278631</v>
          </cell>
          <cell r="F961"/>
          <cell r="G961"/>
          <cell r="H961"/>
          <cell r="I961"/>
        </row>
        <row r="962">
          <cell r="A962">
            <v>421340</v>
          </cell>
          <cell r="B962" t="str">
            <v>PONTE SERRADA</v>
          </cell>
          <cell r="C962" t="str">
            <v>SC</v>
          </cell>
          <cell r="D962">
            <v>235045</v>
          </cell>
          <cell r="E962">
            <v>1006763</v>
          </cell>
          <cell r="F962"/>
          <cell r="G962"/>
          <cell r="H962"/>
          <cell r="I962"/>
        </row>
        <row r="963">
          <cell r="A963">
            <v>352042</v>
          </cell>
          <cell r="B963" t="str">
            <v>ILHA COMPRIDA</v>
          </cell>
          <cell r="C963" t="str">
            <v>SP</v>
          </cell>
          <cell r="D963">
            <v>417688</v>
          </cell>
          <cell r="E963">
            <v>1951901</v>
          </cell>
          <cell r="F963">
            <v>47212</v>
          </cell>
          <cell r="G963">
            <v>919273</v>
          </cell>
          <cell r="H963"/>
          <cell r="I963"/>
        </row>
        <row r="964">
          <cell r="A964">
            <v>313440</v>
          </cell>
          <cell r="B964" t="str">
            <v>ITURAMA</v>
          </cell>
          <cell r="C964" t="str">
            <v>MG</v>
          </cell>
          <cell r="D964">
            <v>132154</v>
          </cell>
          <cell r="E964">
            <v>399556</v>
          </cell>
          <cell r="F964"/>
          <cell r="G964"/>
          <cell r="H964"/>
          <cell r="I964"/>
        </row>
        <row r="965">
          <cell r="A965">
            <v>316170</v>
          </cell>
          <cell r="B965" t="str">
            <v>SAO GONCALO DO ABAETE</v>
          </cell>
          <cell r="C965" t="str">
            <v>MG</v>
          </cell>
          <cell r="D965">
            <v>42979</v>
          </cell>
          <cell r="E965">
            <v>1544993</v>
          </cell>
          <cell r="F965"/>
          <cell r="G965"/>
          <cell r="H965"/>
          <cell r="I965"/>
        </row>
        <row r="966">
          <cell r="A966">
            <v>350080</v>
          </cell>
          <cell r="B966" t="str">
            <v>ALFREDO MARCONDES</v>
          </cell>
          <cell r="C966" t="str">
            <v>SP</v>
          </cell>
          <cell r="D966">
            <v>49519</v>
          </cell>
          <cell r="E966">
            <v>246963</v>
          </cell>
          <cell r="F966"/>
          <cell r="G966"/>
          <cell r="H966"/>
          <cell r="I966"/>
        </row>
        <row r="967">
          <cell r="A967">
            <v>310180</v>
          </cell>
          <cell r="B967" t="str">
            <v>ALPERCATA</v>
          </cell>
          <cell r="C967" t="str">
            <v>MG</v>
          </cell>
          <cell r="D967">
            <v>89698</v>
          </cell>
          <cell r="E967">
            <v>712125</v>
          </cell>
          <cell r="F967"/>
          <cell r="G967"/>
          <cell r="H967"/>
          <cell r="I967"/>
        </row>
        <row r="968">
          <cell r="A968">
            <v>316600</v>
          </cell>
          <cell r="B968" t="str">
            <v>SENHORA DE OLIVEIRA</v>
          </cell>
          <cell r="C968" t="str">
            <v>MG</v>
          </cell>
          <cell r="D968">
            <v>164111</v>
          </cell>
          <cell r="E968">
            <v>875261</v>
          </cell>
          <cell r="F968"/>
          <cell r="G968"/>
          <cell r="H968"/>
          <cell r="I968"/>
        </row>
        <row r="969">
          <cell r="A969">
            <v>313250</v>
          </cell>
          <cell r="B969" t="str">
            <v>ITAMARANDIBA</v>
          </cell>
          <cell r="C969" t="str">
            <v>MG</v>
          </cell>
          <cell r="D969">
            <v>248087</v>
          </cell>
          <cell r="E969">
            <v>2684863</v>
          </cell>
          <cell r="F969"/>
          <cell r="G969"/>
          <cell r="H969"/>
          <cell r="I969"/>
        </row>
        <row r="970">
          <cell r="A970">
            <v>313460</v>
          </cell>
          <cell r="B970" t="str">
            <v>JABOTICATUBAS</v>
          </cell>
          <cell r="C970" t="str">
            <v>MG</v>
          </cell>
          <cell r="D970">
            <v>157813</v>
          </cell>
          <cell r="E970">
            <v>4790272</v>
          </cell>
          <cell r="F970"/>
          <cell r="G970"/>
          <cell r="H970"/>
          <cell r="I970"/>
        </row>
        <row r="971">
          <cell r="A971">
            <v>316520</v>
          </cell>
          <cell r="B971" t="str">
            <v>SAO THOME DAS LETRAS</v>
          </cell>
          <cell r="C971" t="str">
            <v>MG</v>
          </cell>
          <cell r="D971">
            <v>12369</v>
          </cell>
          <cell r="E971">
            <v>390630</v>
          </cell>
          <cell r="F971"/>
          <cell r="G971"/>
          <cell r="H971"/>
          <cell r="I971"/>
        </row>
        <row r="972">
          <cell r="A972">
            <v>310340</v>
          </cell>
          <cell r="B972" t="str">
            <v>ARACUAI</v>
          </cell>
          <cell r="C972" t="str">
            <v>MG</v>
          </cell>
          <cell r="D972">
            <v>266804</v>
          </cell>
          <cell r="E972">
            <v>3221960</v>
          </cell>
          <cell r="F972"/>
          <cell r="G972"/>
          <cell r="H972"/>
          <cell r="I972"/>
        </row>
        <row r="973">
          <cell r="A973">
            <v>316020</v>
          </cell>
          <cell r="B973" t="str">
            <v>SANTO ANTONIO DO ITAMBE</v>
          </cell>
          <cell r="C973" t="str">
            <v>MG</v>
          </cell>
          <cell r="D973">
            <v>98363</v>
          </cell>
          <cell r="E973">
            <v>580685</v>
          </cell>
          <cell r="F973"/>
          <cell r="G973"/>
          <cell r="H973"/>
          <cell r="I973"/>
        </row>
        <row r="974">
          <cell r="A974">
            <v>312733</v>
          </cell>
          <cell r="B974" t="str">
            <v>GAMELEIRAS</v>
          </cell>
          <cell r="C974" t="str">
            <v>MG</v>
          </cell>
          <cell r="D974">
            <v>44548</v>
          </cell>
          <cell r="E974">
            <v>760668</v>
          </cell>
          <cell r="F974"/>
          <cell r="G974"/>
          <cell r="H974"/>
          <cell r="I974"/>
        </row>
        <row r="975">
          <cell r="A975">
            <v>420450</v>
          </cell>
          <cell r="B975" t="str">
            <v>CORUPA</v>
          </cell>
          <cell r="C975" t="str">
            <v>SC</v>
          </cell>
          <cell r="D975">
            <v>104709</v>
          </cell>
          <cell r="E975">
            <v>374031</v>
          </cell>
          <cell r="F975">
            <v>53123</v>
          </cell>
          <cell r="G975"/>
          <cell r="H975"/>
          <cell r="I975"/>
        </row>
        <row r="976">
          <cell r="A976">
            <v>313530</v>
          </cell>
          <cell r="B976" t="str">
            <v>JAPARAIBA</v>
          </cell>
          <cell r="C976" t="str">
            <v>MG</v>
          </cell>
          <cell r="D976">
            <v>53540</v>
          </cell>
          <cell r="E976">
            <v>355256</v>
          </cell>
          <cell r="F976"/>
          <cell r="G976"/>
          <cell r="H976"/>
          <cell r="I976"/>
        </row>
        <row r="977">
          <cell r="A977">
            <v>313060</v>
          </cell>
          <cell r="B977" t="str">
            <v>INCONFIDENTES</v>
          </cell>
          <cell r="C977" t="str">
            <v>MG</v>
          </cell>
          <cell r="D977">
            <v>44825</v>
          </cell>
          <cell r="E977">
            <v>6978350</v>
          </cell>
          <cell r="F977"/>
          <cell r="G977"/>
          <cell r="H977"/>
          <cell r="I977"/>
        </row>
        <row r="978">
          <cell r="A978">
            <v>312160</v>
          </cell>
          <cell r="B978" t="str">
            <v>DIAMANTINA</v>
          </cell>
          <cell r="C978" t="str">
            <v>MG</v>
          </cell>
          <cell r="D978">
            <v>417341</v>
          </cell>
          <cell r="E978">
            <v>3055587</v>
          </cell>
          <cell r="F978"/>
          <cell r="G978"/>
          <cell r="H978"/>
          <cell r="I978"/>
        </row>
        <row r="979">
          <cell r="A979">
            <v>316590</v>
          </cell>
          <cell r="B979" t="str">
            <v>SENADOR MODESTINO GONCALVES</v>
          </cell>
          <cell r="C979" t="str">
            <v>MG</v>
          </cell>
          <cell r="D979">
            <v>95924</v>
          </cell>
          <cell r="E979">
            <v>1766842</v>
          </cell>
          <cell r="F979"/>
          <cell r="G979"/>
          <cell r="H979"/>
          <cell r="I979"/>
        </row>
        <row r="980">
          <cell r="A980">
            <v>312200</v>
          </cell>
          <cell r="B980" t="str">
            <v>DIVINO</v>
          </cell>
          <cell r="C980" t="str">
            <v>MG</v>
          </cell>
          <cell r="D980">
            <v>265958</v>
          </cell>
          <cell r="E980">
            <v>1429081</v>
          </cell>
          <cell r="F980"/>
          <cell r="G980"/>
          <cell r="H980"/>
          <cell r="I980"/>
        </row>
        <row r="981">
          <cell r="A981">
            <v>420445</v>
          </cell>
          <cell r="B981" t="str">
            <v>CORONEL MARTINS</v>
          </cell>
          <cell r="C981" t="str">
            <v>SC</v>
          </cell>
          <cell r="D981">
            <v>47528</v>
          </cell>
          <cell r="E981">
            <v>235099</v>
          </cell>
          <cell r="F981"/>
          <cell r="G981"/>
          <cell r="H981"/>
          <cell r="I981"/>
        </row>
        <row r="982">
          <cell r="A982">
            <v>310205</v>
          </cell>
          <cell r="B982" t="str">
            <v>ALTO CAPARAO</v>
          </cell>
          <cell r="C982" t="str">
            <v>MG</v>
          </cell>
          <cell r="D982">
            <v>33176</v>
          </cell>
          <cell r="E982">
            <v>384722</v>
          </cell>
          <cell r="F982"/>
          <cell r="G982"/>
          <cell r="H982"/>
          <cell r="I982"/>
        </row>
        <row r="983">
          <cell r="A983">
            <v>314915</v>
          </cell>
          <cell r="B983" t="str">
            <v>PEDRAS DE MARIA DA CRUZ</v>
          </cell>
          <cell r="C983" t="str">
            <v>MG</v>
          </cell>
          <cell r="D983">
            <v>77691</v>
          </cell>
          <cell r="E983">
            <v>710984</v>
          </cell>
          <cell r="F983"/>
          <cell r="G983"/>
          <cell r="H983"/>
          <cell r="I983"/>
        </row>
        <row r="984">
          <cell r="A984">
            <v>312850</v>
          </cell>
          <cell r="B984" t="str">
            <v>GUARARA</v>
          </cell>
          <cell r="C984" t="str">
            <v>MG</v>
          </cell>
          <cell r="D984">
            <v>71222</v>
          </cell>
          <cell r="E984">
            <v>517195</v>
          </cell>
          <cell r="F984"/>
          <cell r="G984"/>
          <cell r="H984"/>
          <cell r="I984"/>
        </row>
        <row r="985">
          <cell r="A985">
            <v>314040</v>
          </cell>
          <cell r="B985" t="str">
            <v>MARMELOPOLIS</v>
          </cell>
          <cell r="C985" t="str">
            <v>MG</v>
          </cell>
          <cell r="D985">
            <v>48416</v>
          </cell>
          <cell r="E985">
            <v>505807</v>
          </cell>
          <cell r="F985"/>
          <cell r="G985"/>
          <cell r="H985"/>
          <cell r="I985"/>
        </row>
        <row r="986">
          <cell r="A986">
            <v>430730</v>
          </cell>
          <cell r="B986" t="str">
            <v>ERVAL SECO</v>
          </cell>
          <cell r="C986" t="str">
            <v>RS</v>
          </cell>
          <cell r="D986">
            <v>65902</v>
          </cell>
          <cell r="E986">
            <v>182917</v>
          </cell>
          <cell r="F986"/>
          <cell r="G986">
            <v>247779</v>
          </cell>
          <cell r="H986"/>
          <cell r="I986"/>
        </row>
        <row r="987">
          <cell r="A987">
            <v>432190</v>
          </cell>
          <cell r="B987" t="str">
            <v>TRES PASSOS</v>
          </cell>
          <cell r="C987" t="str">
            <v>RS</v>
          </cell>
          <cell r="D987">
            <v>172865</v>
          </cell>
          <cell r="E987">
            <v>1209176</v>
          </cell>
          <cell r="F987"/>
          <cell r="G987"/>
          <cell r="H987"/>
          <cell r="I987"/>
        </row>
        <row r="988">
          <cell r="A988">
            <v>510792</v>
          </cell>
          <cell r="B988" t="str">
            <v>SORRISO</v>
          </cell>
          <cell r="C988" t="str">
            <v>MT</v>
          </cell>
          <cell r="D988">
            <v>1039035</v>
          </cell>
          <cell r="E988">
            <v>1996273</v>
          </cell>
          <cell r="F988">
            <v>28467</v>
          </cell>
          <cell r="G988">
            <v>97991</v>
          </cell>
          <cell r="H988"/>
          <cell r="I988"/>
        </row>
        <row r="989">
          <cell r="A989">
            <v>411360</v>
          </cell>
          <cell r="B989" t="str">
            <v>LOBATO</v>
          </cell>
          <cell r="C989" t="str">
            <v>PR</v>
          </cell>
          <cell r="D989">
            <v>80216</v>
          </cell>
          <cell r="E989">
            <v>466517</v>
          </cell>
          <cell r="F989"/>
          <cell r="G989"/>
          <cell r="H989"/>
          <cell r="I989"/>
        </row>
        <row r="990">
          <cell r="A990">
            <v>312920</v>
          </cell>
          <cell r="B990" t="str">
            <v>HELIODORA</v>
          </cell>
          <cell r="C990" t="str">
            <v>MG</v>
          </cell>
          <cell r="D990">
            <v>667</v>
          </cell>
          <cell r="E990">
            <v>562837</v>
          </cell>
          <cell r="F990"/>
          <cell r="G990"/>
          <cell r="H990"/>
          <cell r="I990"/>
        </row>
        <row r="991">
          <cell r="A991">
            <v>420240</v>
          </cell>
          <cell r="B991" t="str">
            <v>BLUMENAU</v>
          </cell>
          <cell r="C991" t="str">
            <v>SC</v>
          </cell>
          <cell r="D991"/>
          <cell r="E991">
            <v>52968488</v>
          </cell>
          <cell r="F991"/>
          <cell r="G991"/>
          <cell r="H991"/>
          <cell r="I991"/>
        </row>
        <row r="992">
          <cell r="A992">
            <v>315090</v>
          </cell>
          <cell r="B992" t="str">
            <v>PIRANGUCU</v>
          </cell>
          <cell r="C992" t="str">
            <v>MG</v>
          </cell>
          <cell r="D992">
            <v>247665</v>
          </cell>
          <cell r="E992">
            <v>1256156</v>
          </cell>
          <cell r="F992"/>
          <cell r="G992"/>
          <cell r="H992"/>
          <cell r="I992"/>
        </row>
        <row r="993">
          <cell r="A993">
            <v>431455</v>
          </cell>
          <cell r="B993" t="str">
            <v>PIRAPO</v>
          </cell>
          <cell r="C993" t="str">
            <v>RS</v>
          </cell>
          <cell r="D993">
            <v>56238</v>
          </cell>
          <cell r="E993">
            <v>312507</v>
          </cell>
          <cell r="F993"/>
          <cell r="G993"/>
          <cell r="H993"/>
          <cell r="I993"/>
        </row>
        <row r="994">
          <cell r="A994">
            <v>313010</v>
          </cell>
          <cell r="B994" t="str">
            <v>IGARAPE</v>
          </cell>
          <cell r="C994" t="str">
            <v>MG</v>
          </cell>
          <cell r="D994">
            <v>171</v>
          </cell>
          <cell r="E994">
            <v>38804151</v>
          </cell>
          <cell r="F994"/>
          <cell r="G994"/>
          <cell r="H994"/>
          <cell r="I994"/>
        </row>
        <row r="995">
          <cell r="A995">
            <v>314360</v>
          </cell>
          <cell r="B995" t="str">
            <v>MORRO DA GARCA</v>
          </cell>
          <cell r="C995" t="str">
            <v>MG</v>
          </cell>
          <cell r="D995">
            <v>53858</v>
          </cell>
          <cell r="E995">
            <v>489386</v>
          </cell>
          <cell r="F995"/>
          <cell r="G995"/>
          <cell r="H995"/>
          <cell r="I995"/>
        </row>
        <row r="996">
          <cell r="A996">
            <v>315850</v>
          </cell>
          <cell r="B996" t="str">
            <v>SANTANA DE PIRAPAMA</v>
          </cell>
          <cell r="C996" t="str">
            <v>MG</v>
          </cell>
          <cell r="D996">
            <v>121254</v>
          </cell>
          <cell r="E996">
            <v>1133859</v>
          </cell>
          <cell r="F996"/>
          <cell r="G996"/>
          <cell r="H996"/>
          <cell r="I996"/>
        </row>
        <row r="997">
          <cell r="A997">
            <v>317140</v>
          </cell>
          <cell r="B997" t="str">
            <v>VIEIRAS</v>
          </cell>
          <cell r="C997" t="str">
            <v>MG</v>
          </cell>
          <cell r="D997">
            <v>197</v>
          </cell>
          <cell r="E997">
            <v>2818890</v>
          </cell>
          <cell r="F997"/>
          <cell r="G997"/>
          <cell r="H997"/>
          <cell r="I997"/>
        </row>
        <row r="998">
          <cell r="A998">
            <v>431843</v>
          </cell>
          <cell r="B998" t="str">
            <v>SAO JOAO DO POLESINE</v>
          </cell>
          <cell r="C998" t="str">
            <v>RS</v>
          </cell>
          <cell r="D998">
            <v>51687</v>
          </cell>
          <cell r="E998"/>
          <cell r="F998"/>
          <cell r="G998"/>
          <cell r="H998"/>
          <cell r="I998"/>
        </row>
        <row r="999">
          <cell r="A999">
            <v>310240</v>
          </cell>
          <cell r="B999" t="str">
            <v>ALVORADA DE MINAS</v>
          </cell>
          <cell r="C999" t="str">
            <v>MG</v>
          </cell>
          <cell r="D999">
            <v>86785</v>
          </cell>
          <cell r="E999">
            <v>418578</v>
          </cell>
          <cell r="F999"/>
          <cell r="G999"/>
          <cell r="H999"/>
          <cell r="I999"/>
        </row>
        <row r="1000">
          <cell r="A1000">
            <v>421060</v>
          </cell>
          <cell r="B1000" t="str">
            <v>MASSARANDUBA</v>
          </cell>
          <cell r="C1000" t="str">
            <v>SC</v>
          </cell>
          <cell r="D1000">
            <v>280039</v>
          </cell>
          <cell r="E1000">
            <v>787656</v>
          </cell>
          <cell r="F1000">
            <v>159499</v>
          </cell>
          <cell r="G1000"/>
          <cell r="H1000"/>
          <cell r="I1000"/>
        </row>
        <row r="1001">
          <cell r="A1001">
            <v>313090</v>
          </cell>
          <cell r="B1001" t="str">
            <v>INHAPIM</v>
          </cell>
          <cell r="C1001" t="str">
            <v>MG</v>
          </cell>
          <cell r="D1001">
            <v>237496</v>
          </cell>
          <cell r="E1001">
            <v>734274</v>
          </cell>
          <cell r="F1001"/>
          <cell r="G1001"/>
          <cell r="H1001"/>
          <cell r="I1001"/>
        </row>
        <row r="1002">
          <cell r="A1002">
            <v>316880</v>
          </cell>
          <cell r="B1002" t="str">
            <v>TIRADENTES</v>
          </cell>
          <cell r="C1002" t="str">
            <v>MG</v>
          </cell>
          <cell r="D1002">
            <v>74007</v>
          </cell>
          <cell r="E1002">
            <v>433882</v>
          </cell>
          <cell r="F1002"/>
          <cell r="G1002"/>
          <cell r="H1002"/>
          <cell r="I1002"/>
        </row>
        <row r="1003">
          <cell r="A1003">
            <v>314740</v>
          </cell>
          <cell r="B1003" t="str">
            <v>PARAOPEBA</v>
          </cell>
          <cell r="C1003" t="str">
            <v>MG</v>
          </cell>
          <cell r="D1003">
            <v>160132</v>
          </cell>
          <cell r="E1003">
            <v>1811511</v>
          </cell>
          <cell r="F1003"/>
          <cell r="G1003"/>
          <cell r="H1003"/>
          <cell r="I1003"/>
        </row>
        <row r="1004">
          <cell r="A1004">
            <v>421290</v>
          </cell>
          <cell r="B1004" t="str">
            <v>PINHALZINHO</v>
          </cell>
          <cell r="C1004" t="str">
            <v>SC</v>
          </cell>
          <cell r="D1004">
            <v>292268</v>
          </cell>
          <cell r="E1004">
            <v>201843</v>
          </cell>
          <cell r="F1004"/>
          <cell r="G1004"/>
          <cell r="H1004"/>
          <cell r="I1004"/>
        </row>
        <row r="1005">
          <cell r="A1005">
            <v>316105</v>
          </cell>
          <cell r="B1005" t="str">
            <v>SAO FELIX DE MINAS</v>
          </cell>
          <cell r="C1005" t="str">
            <v>MG</v>
          </cell>
          <cell r="D1005">
            <v>64715</v>
          </cell>
          <cell r="E1005">
            <v>725573</v>
          </cell>
          <cell r="F1005"/>
          <cell r="G1005"/>
          <cell r="H1005"/>
          <cell r="I1005"/>
        </row>
        <row r="1006">
          <cell r="A1006">
            <v>432163</v>
          </cell>
          <cell r="B1006" t="str">
            <v>TRES ARROIOS</v>
          </cell>
          <cell r="C1006" t="str">
            <v>RS</v>
          </cell>
          <cell r="D1006">
            <v>64159</v>
          </cell>
          <cell r="E1006"/>
          <cell r="F1006"/>
          <cell r="G1006">
            <v>333046</v>
          </cell>
          <cell r="H1006"/>
          <cell r="I1006"/>
        </row>
        <row r="1007">
          <cell r="A1007">
            <v>316440</v>
          </cell>
          <cell r="B1007" t="str">
            <v>SAO SEBASTIAO DA BELA VISTA</v>
          </cell>
          <cell r="C1007" t="str">
            <v>MG</v>
          </cell>
          <cell r="D1007">
            <v>77522</v>
          </cell>
          <cell r="E1007">
            <v>856188</v>
          </cell>
          <cell r="F1007"/>
          <cell r="G1007"/>
          <cell r="H1007"/>
          <cell r="I1007"/>
        </row>
        <row r="1008">
          <cell r="A1008">
            <v>312350</v>
          </cell>
          <cell r="B1008" t="str">
            <v>DOURADOQUARA</v>
          </cell>
          <cell r="C1008" t="str">
            <v>MG</v>
          </cell>
          <cell r="D1008">
            <v>20568</v>
          </cell>
          <cell r="E1008">
            <v>230764</v>
          </cell>
          <cell r="F1008"/>
          <cell r="G1008"/>
          <cell r="H1008"/>
          <cell r="I1008"/>
        </row>
        <row r="1009">
          <cell r="A1009">
            <v>410730</v>
          </cell>
          <cell r="B1009" t="str">
            <v>DOUTOR CAMARGO</v>
          </cell>
          <cell r="C1009" t="str">
            <v>PR</v>
          </cell>
          <cell r="D1009">
            <v>152934</v>
          </cell>
          <cell r="E1009">
            <v>507204</v>
          </cell>
          <cell r="F1009"/>
          <cell r="G1009"/>
          <cell r="H1009"/>
          <cell r="I1009"/>
        </row>
        <row r="1010">
          <cell r="A1010">
            <v>315240</v>
          </cell>
          <cell r="B1010" t="str">
            <v>POTE</v>
          </cell>
          <cell r="C1010" t="str">
            <v>MG</v>
          </cell>
          <cell r="D1010">
            <v>86022</v>
          </cell>
          <cell r="E1010">
            <v>1000772</v>
          </cell>
          <cell r="F1010"/>
          <cell r="G1010"/>
          <cell r="H1010"/>
          <cell r="I1010"/>
        </row>
        <row r="1011">
          <cell r="A1011">
            <v>311340</v>
          </cell>
          <cell r="B1011" t="str">
            <v>CARATINGA</v>
          </cell>
          <cell r="C1011" t="str">
            <v>MG</v>
          </cell>
          <cell r="D1011">
            <v>37487</v>
          </cell>
          <cell r="E1011">
            <v>28109906</v>
          </cell>
          <cell r="F1011"/>
          <cell r="G1011"/>
          <cell r="H1011"/>
          <cell r="I1011"/>
        </row>
        <row r="1012">
          <cell r="A1012">
            <v>317057</v>
          </cell>
          <cell r="B1012" t="str">
            <v>VARGEM ALEGRE</v>
          </cell>
          <cell r="C1012" t="str">
            <v>MG</v>
          </cell>
          <cell r="D1012">
            <v>8825</v>
          </cell>
          <cell r="E1012">
            <v>1180202</v>
          </cell>
          <cell r="F1012"/>
          <cell r="G1012"/>
          <cell r="H1012"/>
          <cell r="I1012"/>
        </row>
        <row r="1013">
          <cell r="A1013">
            <v>420895</v>
          </cell>
          <cell r="B1013" t="str">
            <v>JARDINOPOLIS</v>
          </cell>
          <cell r="C1013" t="str">
            <v>SC</v>
          </cell>
          <cell r="D1013">
            <v>21541</v>
          </cell>
          <cell r="E1013">
            <v>88279</v>
          </cell>
          <cell r="F1013"/>
          <cell r="G1013">
            <v>93852</v>
          </cell>
          <cell r="H1013"/>
          <cell r="I1013"/>
        </row>
        <row r="1014">
          <cell r="A1014">
            <v>312390</v>
          </cell>
          <cell r="B1014" t="str">
            <v>ENTRE RIOS DE MINAS</v>
          </cell>
          <cell r="C1014" t="str">
            <v>MG</v>
          </cell>
          <cell r="D1014">
            <v>81282</v>
          </cell>
          <cell r="E1014">
            <v>542509</v>
          </cell>
          <cell r="F1014"/>
          <cell r="G1014"/>
          <cell r="H1014"/>
          <cell r="I1014"/>
        </row>
        <row r="1015">
          <cell r="A1015">
            <v>312737</v>
          </cell>
          <cell r="B1015" t="str">
            <v>GOIABEIRA</v>
          </cell>
          <cell r="C1015" t="str">
            <v>MG</v>
          </cell>
          <cell r="D1015">
            <v>14296</v>
          </cell>
          <cell r="E1015">
            <v>128163</v>
          </cell>
          <cell r="F1015"/>
          <cell r="G1015"/>
          <cell r="H1015"/>
          <cell r="I1015"/>
        </row>
        <row r="1016">
          <cell r="A1016">
            <v>311520</v>
          </cell>
          <cell r="B1016" t="str">
            <v>CONCEICAO DA BARRA DE MINAS</v>
          </cell>
          <cell r="C1016" t="str">
            <v>MG</v>
          </cell>
          <cell r="D1016">
            <v>44288</v>
          </cell>
          <cell r="E1016">
            <v>570320</v>
          </cell>
          <cell r="F1016"/>
          <cell r="G1016"/>
          <cell r="H1016"/>
          <cell r="I1016"/>
        </row>
        <row r="1017">
          <cell r="A1017">
            <v>315120</v>
          </cell>
          <cell r="B1017" t="str">
            <v>PIRAPORA</v>
          </cell>
          <cell r="C1017" t="str">
            <v>MG</v>
          </cell>
          <cell r="D1017">
            <v>421990</v>
          </cell>
          <cell r="E1017">
            <v>6495073</v>
          </cell>
          <cell r="F1017"/>
          <cell r="G1017"/>
          <cell r="H1017"/>
          <cell r="I1017"/>
        </row>
        <row r="1018">
          <cell r="A1018">
            <v>352420</v>
          </cell>
          <cell r="B1018" t="str">
            <v>JABORANDI</v>
          </cell>
          <cell r="C1018" t="str">
            <v>SP</v>
          </cell>
          <cell r="D1018">
            <v>55444</v>
          </cell>
          <cell r="E1018">
            <v>288579</v>
          </cell>
          <cell r="F1018"/>
          <cell r="G1018">
            <v>264156</v>
          </cell>
          <cell r="H1018"/>
          <cell r="I1018"/>
        </row>
        <row r="1019">
          <cell r="A1019">
            <v>317150</v>
          </cell>
          <cell r="B1019" t="str">
            <v>MATHIAS LOBATO</v>
          </cell>
          <cell r="C1019" t="str">
            <v>MG</v>
          </cell>
          <cell r="D1019">
            <v>45370</v>
          </cell>
          <cell r="E1019">
            <v>360005</v>
          </cell>
          <cell r="F1019"/>
          <cell r="G1019"/>
          <cell r="H1019"/>
          <cell r="I1019"/>
        </row>
        <row r="1020">
          <cell r="A1020">
            <v>314120</v>
          </cell>
          <cell r="B1020" t="str">
            <v>MATUTINA</v>
          </cell>
          <cell r="C1020" t="str">
            <v>MG</v>
          </cell>
          <cell r="D1020">
            <v>17632</v>
          </cell>
          <cell r="E1020">
            <v>421588</v>
          </cell>
          <cell r="F1020"/>
          <cell r="G1020"/>
          <cell r="H1020"/>
          <cell r="I1020"/>
        </row>
        <row r="1021">
          <cell r="A1021">
            <v>430155</v>
          </cell>
          <cell r="B1021" t="str">
            <v>AUREA</v>
          </cell>
          <cell r="C1021" t="str">
            <v>RS</v>
          </cell>
          <cell r="D1021"/>
          <cell r="E1021"/>
          <cell r="F1021"/>
          <cell r="G1021"/>
          <cell r="H1021"/>
          <cell r="I1021"/>
        </row>
        <row r="1022">
          <cell r="A1022">
            <v>431115</v>
          </cell>
          <cell r="B1022" t="str">
            <v>JOIA</v>
          </cell>
          <cell r="C1022" t="str">
            <v>RS</v>
          </cell>
          <cell r="D1022">
            <v>110821</v>
          </cell>
          <cell r="E1022">
            <v>910377</v>
          </cell>
          <cell r="F1022"/>
          <cell r="G1022"/>
          <cell r="H1022"/>
          <cell r="I1022"/>
        </row>
        <row r="1023">
          <cell r="A1023">
            <v>354480</v>
          </cell>
          <cell r="B1023" t="str">
            <v>SALES</v>
          </cell>
          <cell r="C1023" t="str">
            <v>SP</v>
          </cell>
          <cell r="D1023">
            <v>43084</v>
          </cell>
          <cell r="E1023">
            <v>173197</v>
          </cell>
          <cell r="F1023"/>
          <cell r="G1023"/>
          <cell r="H1023"/>
          <cell r="I1023"/>
        </row>
        <row r="1024">
          <cell r="A1024">
            <v>313507</v>
          </cell>
          <cell r="B1024" t="str">
            <v>JAMPRUCA</v>
          </cell>
          <cell r="C1024" t="str">
            <v>MG</v>
          </cell>
          <cell r="D1024">
            <v>57929</v>
          </cell>
          <cell r="E1024">
            <v>75862</v>
          </cell>
          <cell r="F1024"/>
          <cell r="G1024"/>
          <cell r="H1024"/>
          <cell r="I1024"/>
        </row>
        <row r="1025">
          <cell r="A1025">
            <v>420530</v>
          </cell>
          <cell r="B1025" t="str">
            <v>FAXINAL DOS GUEDES</v>
          </cell>
          <cell r="C1025" t="str">
            <v>SC</v>
          </cell>
          <cell r="D1025">
            <v>118512</v>
          </cell>
          <cell r="E1025">
            <v>621602</v>
          </cell>
          <cell r="F1025"/>
          <cell r="G1025">
            <v>653115</v>
          </cell>
          <cell r="H1025"/>
          <cell r="I1025"/>
        </row>
        <row r="1026">
          <cell r="A1026">
            <v>315940</v>
          </cell>
          <cell r="B1026" t="str">
            <v>SANTA RITA DE IBITIPOCA</v>
          </cell>
          <cell r="C1026" t="str">
            <v>MG</v>
          </cell>
          <cell r="D1026">
            <v>42581</v>
          </cell>
          <cell r="E1026">
            <v>281456</v>
          </cell>
          <cell r="F1026"/>
          <cell r="G1026"/>
          <cell r="H1026"/>
          <cell r="I1026"/>
        </row>
        <row r="1027">
          <cell r="A1027">
            <v>310640</v>
          </cell>
          <cell r="B1027" t="str">
            <v>BELO VALE</v>
          </cell>
          <cell r="C1027" t="str">
            <v>MG</v>
          </cell>
          <cell r="D1027">
            <v>225747</v>
          </cell>
          <cell r="E1027">
            <v>1922570</v>
          </cell>
          <cell r="F1027"/>
          <cell r="G1027"/>
          <cell r="H1027"/>
          <cell r="I1027"/>
        </row>
        <row r="1028">
          <cell r="A1028">
            <v>314930</v>
          </cell>
          <cell r="B1028" t="str">
            <v>PEDRO LEOPOLDO</v>
          </cell>
          <cell r="C1028" t="str">
            <v>MG</v>
          </cell>
          <cell r="D1028">
            <v>42</v>
          </cell>
          <cell r="E1028">
            <v>37012604</v>
          </cell>
          <cell r="F1028"/>
          <cell r="G1028"/>
          <cell r="H1028"/>
          <cell r="I1028"/>
        </row>
        <row r="1029">
          <cell r="A1029">
            <v>353325</v>
          </cell>
          <cell r="B1029" t="str">
            <v>NOVAIS</v>
          </cell>
          <cell r="C1029" t="str">
            <v>SP</v>
          </cell>
          <cell r="D1029"/>
          <cell r="E1029"/>
          <cell r="F1029">
            <v>2295</v>
          </cell>
          <cell r="G1029">
            <v>21376</v>
          </cell>
          <cell r="H1029"/>
          <cell r="I1029"/>
        </row>
        <row r="1030">
          <cell r="A1030">
            <v>316860</v>
          </cell>
          <cell r="B1030" t="str">
            <v>TEOFILO OTONI</v>
          </cell>
          <cell r="C1030" t="str">
            <v>MG</v>
          </cell>
          <cell r="D1030">
            <v>78764</v>
          </cell>
          <cell r="E1030">
            <v>58175256</v>
          </cell>
          <cell r="F1030"/>
          <cell r="G1030"/>
          <cell r="H1030"/>
          <cell r="I1030"/>
        </row>
        <row r="1031">
          <cell r="A1031">
            <v>313545</v>
          </cell>
          <cell r="B1031" t="str">
            <v>JENIPAPO DE MINAS</v>
          </cell>
          <cell r="C1031" t="str">
            <v>MG</v>
          </cell>
          <cell r="D1031">
            <v>119136</v>
          </cell>
          <cell r="E1031">
            <v>607894</v>
          </cell>
          <cell r="F1031"/>
          <cell r="G1031"/>
          <cell r="H1031"/>
          <cell r="I1031"/>
        </row>
        <row r="1032">
          <cell r="A1032">
            <v>314520</v>
          </cell>
          <cell r="B1032" t="str">
            <v>NOVA SERRANA</v>
          </cell>
          <cell r="C1032" t="str">
            <v>MG</v>
          </cell>
          <cell r="D1032">
            <v>756995</v>
          </cell>
          <cell r="E1032">
            <v>6973764</v>
          </cell>
          <cell r="F1032"/>
          <cell r="G1032"/>
          <cell r="H1032"/>
          <cell r="I1032"/>
        </row>
        <row r="1033">
          <cell r="A1033">
            <v>316294</v>
          </cell>
          <cell r="B1033" t="str">
            <v>SAO JOSE DA BARRA</v>
          </cell>
          <cell r="C1033" t="str">
            <v>MG</v>
          </cell>
          <cell r="D1033">
            <v>69200</v>
          </cell>
          <cell r="E1033">
            <v>644101</v>
          </cell>
          <cell r="F1033"/>
          <cell r="G1033"/>
          <cell r="H1033"/>
          <cell r="I1033"/>
        </row>
        <row r="1034">
          <cell r="A1034">
            <v>330150</v>
          </cell>
          <cell r="B1034" t="str">
            <v>CORDEIRO</v>
          </cell>
          <cell r="C1034" t="str">
            <v>RJ</v>
          </cell>
          <cell r="D1034">
            <v>147719</v>
          </cell>
          <cell r="E1034">
            <v>611184</v>
          </cell>
          <cell r="F1034"/>
          <cell r="G1034"/>
          <cell r="H1034"/>
          <cell r="I1034"/>
        </row>
        <row r="1035">
          <cell r="A1035">
            <v>430850</v>
          </cell>
          <cell r="B1035" t="str">
            <v>FREDERICO WESTPHALEN</v>
          </cell>
          <cell r="C1035" t="str">
            <v>RS</v>
          </cell>
          <cell r="D1035">
            <v>317612</v>
          </cell>
          <cell r="E1035">
            <v>702883</v>
          </cell>
          <cell r="F1035"/>
          <cell r="G1035"/>
          <cell r="H1035"/>
          <cell r="I1035"/>
        </row>
        <row r="1036">
          <cell r="A1036">
            <v>500793</v>
          </cell>
          <cell r="B1036" t="str">
            <v>SONORA</v>
          </cell>
          <cell r="C1036" t="str">
            <v>MS</v>
          </cell>
          <cell r="D1036">
            <v>146481</v>
          </cell>
          <cell r="E1036">
            <v>30503391</v>
          </cell>
          <cell r="F1036"/>
          <cell r="G1036">
            <v>30470725</v>
          </cell>
          <cell r="H1036"/>
          <cell r="I1036"/>
        </row>
        <row r="1037">
          <cell r="A1037">
            <v>353790</v>
          </cell>
          <cell r="B1037" t="str">
            <v>PILAR DO SUL</v>
          </cell>
          <cell r="C1037" t="str">
            <v>SP</v>
          </cell>
          <cell r="D1037">
            <v>338591</v>
          </cell>
          <cell r="E1037">
            <v>145157</v>
          </cell>
          <cell r="F1037"/>
          <cell r="G1037"/>
          <cell r="H1037"/>
          <cell r="I1037"/>
        </row>
        <row r="1038">
          <cell r="A1038">
            <v>310820</v>
          </cell>
          <cell r="B1038" t="str">
            <v>BONFINOPOLIS DE MINAS</v>
          </cell>
          <cell r="C1038" t="str">
            <v>MG</v>
          </cell>
          <cell r="D1038">
            <v>26710</v>
          </cell>
          <cell r="E1038">
            <v>518439</v>
          </cell>
          <cell r="F1038"/>
          <cell r="G1038"/>
          <cell r="H1038"/>
          <cell r="I1038"/>
        </row>
        <row r="1039">
          <cell r="A1039">
            <v>432234</v>
          </cell>
          <cell r="B1039" t="str">
            <v>UBIRETAMA</v>
          </cell>
          <cell r="C1039" t="str">
            <v>RS</v>
          </cell>
          <cell r="D1039">
            <v>58228</v>
          </cell>
          <cell r="E1039">
            <v>235272</v>
          </cell>
          <cell r="F1039"/>
          <cell r="G1039"/>
          <cell r="H1039"/>
          <cell r="I1039"/>
        </row>
        <row r="1040">
          <cell r="A1040">
            <v>314500</v>
          </cell>
          <cell r="B1040" t="str">
            <v>NOVA PONTE</v>
          </cell>
          <cell r="C1040" t="str">
            <v>MG</v>
          </cell>
          <cell r="D1040">
            <v>147724</v>
          </cell>
          <cell r="E1040">
            <v>862829</v>
          </cell>
          <cell r="F1040"/>
          <cell r="G1040"/>
          <cell r="H1040"/>
          <cell r="I1040"/>
        </row>
        <row r="1041">
          <cell r="A1041">
            <v>421870</v>
          </cell>
          <cell r="B1041" t="str">
            <v>TUBARAO</v>
          </cell>
          <cell r="C1041" t="str">
            <v>SC</v>
          </cell>
          <cell r="D1041">
            <v>1497930</v>
          </cell>
          <cell r="E1041">
            <v>4437904</v>
          </cell>
          <cell r="F1041"/>
          <cell r="G1041">
            <v>4816387</v>
          </cell>
          <cell r="H1041"/>
          <cell r="I1041"/>
        </row>
        <row r="1042">
          <cell r="A1042">
            <v>311670</v>
          </cell>
          <cell r="B1042" t="str">
            <v>COIMBRA</v>
          </cell>
          <cell r="C1042" t="str">
            <v>MG</v>
          </cell>
          <cell r="D1042">
            <v>131568</v>
          </cell>
          <cell r="E1042">
            <v>3338542</v>
          </cell>
          <cell r="F1042"/>
          <cell r="G1042"/>
          <cell r="H1042"/>
          <cell r="I1042"/>
        </row>
        <row r="1043">
          <cell r="A1043">
            <v>316530</v>
          </cell>
          <cell r="B1043" t="str">
            <v>SAO VICENTE DE MINAS</v>
          </cell>
          <cell r="C1043" t="str">
            <v>MG</v>
          </cell>
          <cell r="D1043">
            <v>89995</v>
          </cell>
          <cell r="E1043">
            <v>485674</v>
          </cell>
          <cell r="F1043"/>
          <cell r="G1043"/>
          <cell r="H1043"/>
          <cell r="I1043"/>
        </row>
        <row r="1044">
          <cell r="A1044">
            <v>317065</v>
          </cell>
          <cell r="B1044" t="str">
            <v>VARGEM GRANDE DO RIO PARDO</v>
          </cell>
          <cell r="C1044" t="str">
            <v>MG</v>
          </cell>
          <cell r="D1044">
            <v>35708</v>
          </cell>
          <cell r="E1044">
            <v>335582</v>
          </cell>
          <cell r="F1044"/>
          <cell r="G1044"/>
          <cell r="H1044"/>
          <cell r="I1044"/>
        </row>
        <row r="1045">
          <cell r="A1045">
            <v>314510</v>
          </cell>
          <cell r="B1045" t="str">
            <v>NOVA RESENDE</v>
          </cell>
          <cell r="C1045" t="str">
            <v>MG</v>
          </cell>
          <cell r="D1045">
            <v>74535</v>
          </cell>
          <cell r="E1045">
            <v>275786</v>
          </cell>
          <cell r="F1045"/>
          <cell r="G1045"/>
          <cell r="H1045"/>
          <cell r="I1045"/>
        </row>
        <row r="1046">
          <cell r="A1046">
            <v>420670</v>
          </cell>
          <cell r="B1046" t="str">
            <v>HERVAL D'OESTE</v>
          </cell>
          <cell r="C1046" t="str">
            <v>SC</v>
          </cell>
          <cell r="D1046">
            <v>105802</v>
          </cell>
          <cell r="E1046">
            <v>869185</v>
          </cell>
          <cell r="F1046"/>
          <cell r="G1046">
            <v>687350</v>
          </cell>
          <cell r="H1046"/>
          <cell r="I1046"/>
        </row>
        <row r="1047">
          <cell r="A1047">
            <v>430693</v>
          </cell>
          <cell r="B1047" t="str">
            <v>ENTRE-IJUIS</v>
          </cell>
          <cell r="C1047" t="str">
            <v>RS</v>
          </cell>
          <cell r="D1047">
            <v>113837</v>
          </cell>
          <cell r="E1047">
            <v>1443976</v>
          </cell>
          <cell r="F1047"/>
          <cell r="G1047">
            <v>1324701</v>
          </cell>
          <cell r="H1047"/>
          <cell r="I1047"/>
        </row>
        <row r="1048">
          <cell r="A1048">
            <v>314110</v>
          </cell>
          <cell r="B1048" t="str">
            <v>MATOZINHOS</v>
          </cell>
          <cell r="C1048" t="str">
            <v>MG</v>
          </cell>
          <cell r="D1048">
            <v>7191</v>
          </cell>
          <cell r="E1048">
            <v>51357870</v>
          </cell>
          <cell r="F1048"/>
          <cell r="G1048"/>
          <cell r="H1048"/>
          <cell r="I1048"/>
        </row>
        <row r="1049">
          <cell r="A1049">
            <v>420770</v>
          </cell>
          <cell r="B1049" t="str">
            <v>IPUMIRIM</v>
          </cell>
          <cell r="C1049" t="str">
            <v>SC</v>
          </cell>
          <cell r="D1049">
            <v>27188</v>
          </cell>
          <cell r="E1049">
            <v>58318</v>
          </cell>
          <cell r="F1049"/>
          <cell r="G1049"/>
          <cell r="H1049"/>
          <cell r="I1049"/>
        </row>
        <row r="1050">
          <cell r="A1050">
            <v>315430</v>
          </cell>
          <cell r="B1050" t="str">
            <v>RESPLENDOR</v>
          </cell>
          <cell r="C1050" t="str">
            <v>MG</v>
          </cell>
          <cell r="D1050">
            <v>139827</v>
          </cell>
          <cell r="E1050">
            <v>1946899</v>
          </cell>
          <cell r="F1050"/>
          <cell r="G1050"/>
          <cell r="H1050"/>
          <cell r="I1050"/>
        </row>
        <row r="1051">
          <cell r="A1051">
            <v>411470</v>
          </cell>
          <cell r="B1051" t="str">
            <v>MARIA HELENA</v>
          </cell>
          <cell r="C1051" t="str">
            <v>PR</v>
          </cell>
          <cell r="D1051">
            <v>66908</v>
          </cell>
          <cell r="E1051">
            <v>207095</v>
          </cell>
          <cell r="F1051"/>
          <cell r="G1051"/>
          <cell r="H1051"/>
          <cell r="I1051"/>
        </row>
        <row r="1052">
          <cell r="A1052">
            <v>354630</v>
          </cell>
          <cell r="B1052" t="str">
            <v>SANTA CRUZ DAS PALMEIRAS</v>
          </cell>
          <cell r="C1052" t="str">
            <v>SP</v>
          </cell>
          <cell r="D1052">
            <v>209528</v>
          </cell>
          <cell r="E1052">
            <v>602027</v>
          </cell>
          <cell r="F1052"/>
          <cell r="G1052">
            <v>528523</v>
          </cell>
          <cell r="H1052"/>
          <cell r="I1052"/>
        </row>
        <row r="1053">
          <cell r="A1053">
            <v>431000</v>
          </cell>
          <cell r="B1053" t="str">
            <v>IBIRUBA</v>
          </cell>
          <cell r="C1053" t="str">
            <v>RS</v>
          </cell>
          <cell r="D1053">
            <v>632236</v>
          </cell>
          <cell r="E1053">
            <v>1474873</v>
          </cell>
          <cell r="F1053"/>
          <cell r="G1053"/>
          <cell r="H1053"/>
          <cell r="I1053"/>
        </row>
        <row r="1054">
          <cell r="A1054">
            <v>311870</v>
          </cell>
          <cell r="B1054" t="str">
            <v>COQUEIRAL</v>
          </cell>
          <cell r="C1054" t="str">
            <v>MG</v>
          </cell>
          <cell r="D1054">
            <v>1156</v>
          </cell>
          <cell r="E1054">
            <v>3828494</v>
          </cell>
          <cell r="F1054"/>
          <cell r="G1054"/>
          <cell r="H1054"/>
          <cell r="I1054"/>
        </row>
        <row r="1055">
          <cell r="A1055">
            <v>310190</v>
          </cell>
          <cell r="B1055" t="str">
            <v>ALPINOPOLIS</v>
          </cell>
          <cell r="C1055" t="str">
            <v>MG</v>
          </cell>
          <cell r="D1055">
            <v>159187</v>
          </cell>
          <cell r="E1055">
            <v>1623372</v>
          </cell>
          <cell r="F1055"/>
          <cell r="G1055"/>
          <cell r="H1055"/>
          <cell r="I1055"/>
        </row>
        <row r="1056">
          <cell r="A1056">
            <v>431041</v>
          </cell>
          <cell r="B1056" t="str">
            <v>INHACORA</v>
          </cell>
          <cell r="C1056" t="str">
            <v>RS</v>
          </cell>
          <cell r="D1056">
            <v>64834</v>
          </cell>
          <cell r="E1056">
            <v>506636</v>
          </cell>
          <cell r="F1056"/>
          <cell r="G1056"/>
          <cell r="H1056"/>
          <cell r="I1056"/>
        </row>
        <row r="1057">
          <cell r="A1057">
            <v>510790</v>
          </cell>
          <cell r="B1057" t="str">
            <v>SINOP</v>
          </cell>
          <cell r="C1057" t="str">
            <v>MT</v>
          </cell>
          <cell r="D1057">
            <v>2255941</v>
          </cell>
          <cell r="E1057">
            <v>54059783</v>
          </cell>
          <cell r="F1057"/>
          <cell r="G1057"/>
          <cell r="H1057"/>
          <cell r="I1057"/>
        </row>
        <row r="1058">
          <cell r="A1058">
            <v>421830</v>
          </cell>
          <cell r="B1058" t="str">
            <v>TRES BARRAS</v>
          </cell>
          <cell r="C1058" t="str">
            <v>SC</v>
          </cell>
          <cell r="D1058">
            <v>223572</v>
          </cell>
          <cell r="E1058">
            <v>11128682</v>
          </cell>
          <cell r="F1058"/>
          <cell r="G1058"/>
          <cell r="H1058"/>
          <cell r="I1058"/>
        </row>
        <row r="1059">
          <cell r="A1059">
            <v>352170</v>
          </cell>
          <cell r="B1059" t="str">
            <v>ITABERA</v>
          </cell>
          <cell r="C1059" t="str">
            <v>SP</v>
          </cell>
          <cell r="D1059">
            <v>230275</v>
          </cell>
          <cell r="E1059">
            <v>789886</v>
          </cell>
          <cell r="F1059"/>
          <cell r="G1059"/>
          <cell r="H1059"/>
          <cell r="I1059"/>
        </row>
        <row r="1060">
          <cell r="A1060">
            <v>430290</v>
          </cell>
          <cell r="B1060" t="str">
            <v>CACEQUI</v>
          </cell>
          <cell r="C1060" t="str">
            <v>RS</v>
          </cell>
          <cell r="D1060">
            <v>92222</v>
          </cell>
          <cell r="E1060">
            <v>801358</v>
          </cell>
          <cell r="F1060"/>
          <cell r="G1060"/>
          <cell r="H1060"/>
          <cell r="I1060"/>
        </row>
        <row r="1061">
          <cell r="A1061">
            <v>310390</v>
          </cell>
          <cell r="B1061" t="str">
            <v>ARAUJOS</v>
          </cell>
          <cell r="C1061" t="str">
            <v>MG</v>
          </cell>
          <cell r="D1061">
            <v>150012</v>
          </cell>
          <cell r="E1061">
            <v>696135</v>
          </cell>
          <cell r="F1061"/>
          <cell r="G1061"/>
          <cell r="H1061"/>
          <cell r="I1061"/>
        </row>
        <row r="1062">
          <cell r="A1062">
            <v>420055</v>
          </cell>
          <cell r="B1062" t="str">
            <v>AGUAS FRIAS</v>
          </cell>
          <cell r="C1062" t="str">
            <v>SC</v>
          </cell>
          <cell r="D1062">
            <v>42802</v>
          </cell>
          <cell r="E1062">
            <v>199241</v>
          </cell>
          <cell r="F1062"/>
          <cell r="G1062">
            <v>241841</v>
          </cell>
          <cell r="H1062"/>
          <cell r="I1062"/>
        </row>
        <row r="1063">
          <cell r="A1063">
            <v>313510</v>
          </cell>
          <cell r="B1063" t="str">
            <v>JANAUBA</v>
          </cell>
          <cell r="C1063" t="str">
            <v>MG</v>
          </cell>
          <cell r="D1063">
            <v>13635</v>
          </cell>
          <cell r="E1063">
            <v>51618730</v>
          </cell>
          <cell r="F1063"/>
          <cell r="G1063"/>
          <cell r="H1063"/>
          <cell r="I1063"/>
        </row>
        <row r="1064">
          <cell r="A1064">
            <v>313100</v>
          </cell>
          <cell r="B1064" t="str">
            <v>INHAUMA</v>
          </cell>
          <cell r="C1064" t="str">
            <v>MG</v>
          </cell>
          <cell r="D1064">
            <v>112177</v>
          </cell>
          <cell r="E1064">
            <v>444754</v>
          </cell>
          <cell r="F1064"/>
          <cell r="G1064"/>
          <cell r="H1064"/>
          <cell r="I1064"/>
        </row>
        <row r="1065">
          <cell r="A1065">
            <v>420660</v>
          </cell>
          <cell r="B1065" t="str">
            <v>GUARUJA DO SUL</v>
          </cell>
          <cell r="C1065" t="str">
            <v>SC</v>
          </cell>
          <cell r="D1065">
            <v>81316</v>
          </cell>
          <cell r="E1065">
            <v>738119</v>
          </cell>
          <cell r="F1065"/>
          <cell r="G1065">
            <v>672007</v>
          </cell>
          <cell r="H1065"/>
          <cell r="I1065"/>
        </row>
        <row r="1066">
          <cell r="A1066">
            <v>316400</v>
          </cell>
          <cell r="B1066" t="str">
            <v>SAO PEDRO DOS FERROS</v>
          </cell>
          <cell r="C1066" t="str">
            <v>MG</v>
          </cell>
          <cell r="D1066">
            <v>122260</v>
          </cell>
          <cell r="E1066">
            <v>1022096</v>
          </cell>
          <cell r="F1066"/>
          <cell r="G1066"/>
          <cell r="H1066"/>
          <cell r="I1066"/>
        </row>
        <row r="1067">
          <cell r="A1067">
            <v>316030</v>
          </cell>
          <cell r="B1067" t="str">
            <v>SANTO ANTONIO DO JACINTO</v>
          </cell>
          <cell r="C1067" t="str">
            <v>MG</v>
          </cell>
          <cell r="D1067">
            <v>567</v>
          </cell>
          <cell r="E1067">
            <v>1066549</v>
          </cell>
          <cell r="F1067"/>
          <cell r="G1067"/>
          <cell r="H1067"/>
          <cell r="I1067"/>
        </row>
        <row r="1068">
          <cell r="A1068">
            <v>316805</v>
          </cell>
          <cell r="B1068" t="str">
            <v>TAPARUBA</v>
          </cell>
          <cell r="C1068" t="str">
            <v>MG</v>
          </cell>
          <cell r="D1068">
            <v>1553</v>
          </cell>
          <cell r="E1068">
            <v>766412</v>
          </cell>
          <cell r="F1068"/>
          <cell r="G1068"/>
          <cell r="H1068"/>
          <cell r="I1068"/>
        </row>
        <row r="1069">
          <cell r="A1069">
            <v>354580</v>
          </cell>
          <cell r="B1069" t="str">
            <v>SANTA BARBARA D'OESTE</v>
          </cell>
          <cell r="C1069" t="str">
            <v>SP</v>
          </cell>
          <cell r="D1069">
            <v>687822</v>
          </cell>
          <cell r="E1069">
            <v>5461427</v>
          </cell>
          <cell r="F1069">
            <v>373629</v>
          </cell>
          <cell r="G1069"/>
          <cell r="H1069"/>
          <cell r="I1069"/>
        </row>
        <row r="1070">
          <cell r="A1070">
            <v>355350</v>
          </cell>
          <cell r="B1070" t="str">
            <v>TAPIRAI</v>
          </cell>
          <cell r="C1070" t="str">
            <v>SP</v>
          </cell>
          <cell r="D1070">
            <v>71527</v>
          </cell>
          <cell r="E1070">
            <v>401972</v>
          </cell>
          <cell r="F1070"/>
          <cell r="G1070"/>
          <cell r="H1070"/>
          <cell r="I1070"/>
        </row>
        <row r="1071">
          <cell r="A1071">
            <v>311570</v>
          </cell>
          <cell r="B1071" t="str">
            <v>CENTRAL DE MINAS</v>
          </cell>
          <cell r="C1071" t="str">
            <v>MG</v>
          </cell>
          <cell r="D1071">
            <v>0</v>
          </cell>
          <cell r="E1071">
            <v>56104</v>
          </cell>
          <cell r="F1071"/>
          <cell r="G1071"/>
          <cell r="H1071"/>
          <cell r="I1071"/>
        </row>
        <row r="1072">
          <cell r="A1072">
            <v>312410</v>
          </cell>
          <cell r="B1072" t="str">
            <v>ESMERALDAS</v>
          </cell>
          <cell r="C1072" t="str">
            <v>MG</v>
          </cell>
          <cell r="D1072">
            <v>478850</v>
          </cell>
          <cell r="E1072">
            <v>13994148</v>
          </cell>
          <cell r="F1072"/>
          <cell r="G1072"/>
          <cell r="H1072"/>
          <cell r="I1072"/>
        </row>
        <row r="1073">
          <cell r="A1073">
            <v>350540</v>
          </cell>
          <cell r="B1073" t="str">
            <v>BARRA DO TURVO</v>
          </cell>
          <cell r="C1073" t="str">
            <v>SP</v>
          </cell>
          <cell r="D1073">
            <v>65265</v>
          </cell>
          <cell r="E1073">
            <v>658240</v>
          </cell>
          <cell r="F1073"/>
          <cell r="G1073"/>
          <cell r="H1073"/>
          <cell r="I1073"/>
        </row>
        <row r="1074">
          <cell r="A1074">
            <v>352160</v>
          </cell>
          <cell r="B1074" t="str">
            <v>IRAPURU</v>
          </cell>
          <cell r="C1074" t="str">
            <v>SP</v>
          </cell>
          <cell r="D1074">
            <v>81311</v>
          </cell>
          <cell r="E1074">
            <v>265114</v>
          </cell>
          <cell r="F1074"/>
          <cell r="G1074">
            <v>208107</v>
          </cell>
          <cell r="H1074"/>
          <cell r="I1074"/>
        </row>
        <row r="1075">
          <cell r="A1075">
            <v>420543</v>
          </cell>
          <cell r="B1075" t="str">
            <v>FORMOSA DO SUL</v>
          </cell>
          <cell r="C1075" t="str">
            <v>SC</v>
          </cell>
          <cell r="D1075">
            <v>111963</v>
          </cell>
          <cell r="E1075">
            <v>370029</v>
          </cell>
          <cell r="F1075"/>
          <cell r="G1075"/>
          <cell r="H1075"/>
          <cell r="I1075"/>
        </row>
        <row r="1076">
          <cell r="A1076">
            <v>421950</v>
          </cell>
          <cell r="B1076" t="str">
            <v>XANXERE</v>
          </cell>
          <cell r="C1076" t="str">
            <v>SC</v>
          </cell>
          <cell r="D1076">
            <v>884887</v>
          </cell>
          <cell r="E1076">
            <v>5737781</v>
          </cell>
          <cell r="F1076"/>
          <cell r="G1076">
            <v>6278168</v>
          </cell>
          <cell r="H1076"/>
          <cell r="I1076"/>
        </row>
        <row r="1077">
          <cell r="A1077">
            <v>313670</v>
          </cell>
          <cell r="B1077" t="str">
            <v>JUIZ DE FORA</v>
          </cell>
          <cell r="C1077" t="str">
            <v>MG</v>
          </cell>
          <cell r="D1077">
            <v>71674</v>
          </cell>
          <cell r="E1077">
            <v>4956556</v>
          </cell>
          <cell r="F1077"/>
          <cell r="G1077"/>
          <cell r="H1077"/>
          <cell r="I1077"/>
        </row>
        <row r="1078">
          <cell r="A1078">
            <v>420360</v>
          </cell>
          <cell r="B1078" t="str">
            <v>CAMPOS NOVOS</v>
          </cell>
          <cell r="C1078" t="str">
            <v>SC</v>
          </cell>
          <cell r="D1078">
            <v>508026</v>
          </cell>
          <cell r="E1078">
            <v>4275467</v>
          </cell>
          <cell r="F1078"/>
          <cell r="G1078">
            <v>4289566</v>
          </cell>
          <cell r="H1078"/>
          <cell r="I1078"/>
        </row>
        <row r="1079">
          <cell r="A1079">
            <v>315820</v>
          </cell>
          <cell r="B1079" t="str">
            <v>SANTA MARIA DO SUACUI</v>
          </cell>
          <cell r="C1079" t="str">
            <v>MG</v>
          </cell>
          <cell r="D1079">
            <v>41348</v>
          </cell>
          <cell r="E1079">
            <v>1430223</v>
          </cell>
          <cell r="F1079"/>
          <cell r="G1079"/>
          <cell r="H1079"/>
          <cell r="I1079"/>
        </row>
        <row r="1080">
          <cell r="A1080">
            <v>431340</v>
          </cell>
          <cell r="B1080" t="str">
            <v>NOVO HAMBURGO</v>
          </cell>
          <cell r="C1080" t="str">
            <v>RS</v>
          </cell>
          <cell r="D1080">
            <v>2856783</v>
          </cell>
          <cell r="E1080">
            <v>3982885</v>
          </cell>
          <cell r="F1080"/>
          <cell r="G1080"/>
          <cell r="H1080"/>
          <cell r="I1080"/>
        </row>
        <row r="1081">
          <cell r="A1081">
            <v>311410</v>
          </cell>
          <cell r="B1081" t="str">
            <v>CARMO DE MINAS</v>
          </cell>
          <cell r="C1081" t="str">
            <v>MG</v>
          </cell>
          <cell r="D1081">
            <v>171837</v>
          </cell>
          <cell r="E1081">
            <v>683126</v>
          </cell>
          <cell r="F1081"/>
          <cell r="G1081"/>
          <cell r="H1081"/>
          <cell r="I1081"/>
        </row>
        <row r="1082">
          <cell r="A1082">
            <v>314470</v>
          </cell>
          <cell r="B1082" t="str">
            <v>NOVA ERA</v>
          </cell>
          <cell r="C1082" t="str">
            <v>MG</v>
          </cell>
          <cell r="D1082">
            <v>73718</v>
          </cell>
          <cell r="E1082">
            <v>1243183</v>
          </cell>
          <cell r="F1082"/>
          <cell r="G1082"/>
          <cell r="H1082"/>
          <cell r="I1082"/>
        </row>
        <row r="1083">
          <cell r="A1083">
            <v>313360</v>
          </cell>
          <cell r="B1083" t="str">
            <v>ITAPEVA</v>
          </cell>
          <cell r="C1083" t="str">
            <v>MG</v>
          </cell>
          <cell r="D1083">
            <v>265007</v>
          </cell>
          <cell r="E1083">
            <v>3816581</v>
          </cell>
          <cell r="F1083"/>
          <cell r="G1083"/>
          <cell r="H1083"/>
          <cell r="I1083"/>
        </row>
        <row r="1084">
          <cell r="A1084">
            <v>311280</v>
          </cell>
          <cell r="B1084" t="str">
            <v>CAPITOLIO</v>
          </cell>
          <cell r="C1084" t="str">
            <v>MG</v>
          </cell>
          <cell r="D1084">
            <v>74059</v>
          </cell>
          <cell r="E1084">
            <v>359173</v>
          </cell>
          <cell r="F1084"/>
          <cell r="G1084"/>
          <cell r="H1084"/>
          <cell r="I1084"/>
        </row>
        <row r="1085">
          <cell r="A1085">
            <v>311630</v>
          </cell>
          <cell r="B1085" t="str">
            <v>CIPOTANEA</v>
          </cell>
          <cell r="C1085" t="str">
            <v>MG</v>
          </cell>
          <cell r="D1085">
            <v>140903</v>
          </cell>
          <cell r="E1085">
            <v>928254</v>
          </cell>
          <cell r="F1085"/>
          <cell r="G1085"/>
          <cell r="H1085"/>
          <cell r="I1085"/>
        </row>
        <row r="1086">
          <cell r="A1086">
            <v>311070</v>
          </cell>
          <cell r="B1086" t="str">
            <v>CAMBUQUIRA</v>
          </cell>
          <cell r="C1086" t="str">
            <v>MG</v>
          </cell>
          <cell r="D1086">
            <v>67862</v>
          </cell>
          <cell r="E1086">
            <v>1165420</v>
          </cell>
          <cell r="F1086"/>
          <cell r="G1086"/>
          <cell r="H1086"/>
          <cell r="I1086"/>
        </row>
        <row r="1087">
          <cell r="A1087">
            <v>313050</v>
          </cell>
          <cell r="B1087" t="str">
            <v>ILICINEA</v>
          </cell>
          <cell r="C1087" t="str">
            <v>MG</v>
          </cell>
          <cell r="D1087">
            <v>90104</v>
          </cell>
          <cell r="E1087">
            <v>538016</v>
          </cell>
          <cell r="F1087"/>
          <cell r="G1087"/>
          <cell r="H1087"/>
          <cell r="I1087"/>
        </row>
        <row r="1088">
          <cell r="A1088">
            <v>315840</v>
          </cell>
          <cell r="B1088" t="str">
            <v>SANTANA DE CATAGUASES</v>
          </cell>
          <cell r="C1088" t="str">
            <v>MG</v>
          </cell>
          <cell r="D1088">
            <v>1104</v>
          </cell>
          <cell r="E1088">
            <v>5633345</v>
          </cell>
          <cell r="F1088"/>
          <cell r="G1088"/>
          <cell r="H1088"/>
          <cell r="I1088"/>
        </row>
        <row r="1089">
          <cell r="A1089">
            <v>431050</v>
          </cell>
          <cell r="B1089" t="str">
            <v>IRAI</v>
          </cell>
          <cell r="C1089" t="str">
            <v>RS</v>
          </cell>
          <cell r="D1089">
            <v>78364</v>
          </cell>
          <cell r="E1089">
            <v>231696</v>
          </cell>
          <cell r="F1089"/>
          <cell r="G1089">
            <v>257516</v>
          </cell>
          <cell r="H1089"/>
          <cell r="I1089"/>
        </row>
        <row r="1090">
          <cell r="A1090">
            <v>354610</v>
          </cell>
          <cell r="B1090" t="str">
            <v>SANTA CLARA D'OESTE</v>
          </cell>
          <cell r="C1090" t="str">
            <v>SP</v>
          </cell>
          <cell r="D1090"/>
          <cell r="E1090">
            <v>726970</v>
          </cell>
          <cell r="F1090"/>
          <cell r="G1090"/>
          <cell r="H1090"/>
          <cell r="I1090"/>
        </row>
        <row r="1091">
          <cell r="A1091">
            <v>431346</v>
          </cell>
          <cell r="B1091" t="str">
            <v>NOVO XINGU</v>
          </cell>
          <cell r="C1091" t="str">
            <v>RS</v>
          </cell>
          <cell r="D1091">
            <v>26189</v>
          </cell>
          <cell r="E1091">
            <v>2371809</v>
          </cell>
          <cell r="F1091"/>
          <cell r="G1091"/>
          <cell r="H1091"/>
          <cell r="I1091"/>
        </row>
        <row r="1092">
          <cell r="A1092">
            <v>420210</v>
          </cell>
          <cell r="B1092" t="str">
            <v>BARRA VELHA</v>
          </cell>
          <cell r="C1092" t="str">
            <v>SC</v>
          </cell>
          <cell r="D1092">
            <v>549467</v>
          </cell>
          <cell r="E1092">
            <v>5100052</v>
          </cell>
          <cell r="F1092">
            <v>249404</v>
          </cell>
          <cell r="G1092"/>
          <cell r="H1092"/>
          <cell r="I1092"/>
        </row>
        <row r="1093">
          <cell r="A1093">
            <v>314085</v>
          </cell>
          <cell r="B1093" t="str">
            <v>MATIAS CARDOSO</v>
          </cell>
          <cell r="C1093" t="str">
            <v>MG</v>
          </cell>
          <cell r="D1093">
            <v>131251</v>
          </cell>
          <cell r="E1093">
            <v>1762828</v>
          </cell>
          <cell r="F1093"/>
          <cell r="G1093"/>
          <cell r="H1093"/>
          <cell r="I1093"/>
        </row>
        <row r="1094">
          <cell r="A1094">
            <v>421125</v>
          </cell>
          <cell r="B1094" t="str">
            <v>MORRO GRANDE</v>
          </cell>
          <cell r="C1094" t="str">
            <v>SC</v>
          </cell>
          <cell r="D1094">
            <v>74178</v>
          </cell>
          <cell r="E1094">
            <v>311853</v>
          </cell>
          <cell r="F1094"/>
          <cell r="G1094"/>
          <cell r="H1094"/>
          <cell r="I1094"/>
        </row>
        <row r="1095">
          <cell r="A1095">
            <v>311390</v>
          </cell>
          <cell r="B1095" t="str">
            <v>CARMO DA CACHOEIRA</v>
          </cell>
          <cell r="C1095" t="str">
            <v>MG</v>
          </cell>
          <cell r="D1095">
            <v>37039</v>
          </cell>
          <cell r="E1095">
            <v>481771</v>
          </cell>
          <cell r="F1095"/>
          <cell r="G1095"/>
          <cell r="H1095"/>
          <cell r="I1095"/>
        </row>
        <row r="1096">
          <cell r="A1096">
            <v>354450</v>
          </cell>
          <cell r="B1096" t="str">
            <v>RUBINEIA</v>
          </cell>
          <cell r="C1096" t="str">
            <v>SP</v>
          </cell>
          <cell r="D1096">
            <v>24263</v>
          </cell>
          <cell r="E1096">
            <v>228341</v>
          </cell>
          <cell r="F1096"/>
          <cell r="G1096"/>
          <cell r="H1096"/>
          <cell r="I1096"/>
        </row>
        <row r="1097">
          <cell r="A1097">
            <v>352650</v>
          </cell>
          <cell r="B1097" t="str">
            <v>LAVINIA</v>
          </cell>
          <cell r="C1097" t="str">
            <v>SP</v>
          </cell>
          <cell r="D1097">
            <v>94859</v>
          </cell>
          <cell r="E1097">
            <v>277852</v>
          </cell>
          <cell r="F1097"/>
          <cell r="G1097">
            <v>371738</v>
          </cell>
          <cell r="H1097"/>
          <cell r="I1097"/>
        </row>
        <row r="1098">
          <cell r="A1098">
            <v>314240</v>
          </cell>
          <cell r="B1098" t="str">
            <v>MOEMA</v>
          </cell>
          <cell r="C1098" t="str">
            <v>MG</v>
          </cell>
          <cell r="D1098">
            <v>27349</v>
          </cell>
          <cell r="E1098">
            <v>204210</v>
          </cell>
          <cell r="F1098"/>
          <cell r="G1098"/>
          <cell r="H1098"/>
          <cell r="I1098"/>
        </row>
        <row r="1099">
          <cell r="A1099">
            <v>314437</v>
          </cell>
          <cell r="B1099" t="str">
            <v>NATALANDIA</v>
          </cell>
          <cell r="C1099" t="str">
            <v>MG</v>
          </cell>
          <cell r="D1099">
            <v>90795</v>
          </cell>
          <cell r="E1099">
            <v>764843</v>
          </cell>
          <cell r="F1099"/>
          <cell r="G1099"/>
          <cell r="H1099"/>
          <cell r="I1099"/>
        </row>
        <row r="1100">
          <cell r="A1100">
            <v>310740</v>
          </cell>
          <cell r="B1100" t="str">
            <v>BOM DESPACHO</v>
          </cell>
          <cell r="C1100" t="str">
            <v>MG</v>
          </cell>
          <cell r="D1100">
            <v>372607</v>
          </cell>
          <cell r="E1100">
            <v>2953399</v>
          </cell>
          <cell r="F1100"/>
          <cell r="G1100"/>
          <cell r="H1100"/>
          <cell r="I1100"/>
        </row>
        <row r="1101">
          <cell r="A1101">
            <v>315250</v>
          </cell>
          <cell r="B1101" t="str">
            <v>POUSO ALEGRE</v>
          </cell>
          <cell r="C1101" t="str">
            <v>MG</v>
          </cell>
          <cell r="D1101">
            <v>152873</v>
          </cell>
          <cell r="E1101">
            <v>18098428</v>
          </cell>
          <cell r="F1101"/>
          <cell r="G1101"/>
          <cell r="H1101"/>
          <cell r="I1101"/>
        </row>
        <row r="1102">
          <cell r="A1102">
            <v>315930</v>
          </cell>
          <cell r="B1102" t="str">
            <v>SANTA RITA DE JACUTINGA</v>
          </cell>
          <cell r="C1102" t="str">
            <v>MG</v>
          </cell>
          <cell r="D1102">
            <v>36570</v>
          </cell>
          <cell r="E1102">
            <v>400640</v>
          </cell>
          <cell r="F1102"/>
          <cell r="G1102"/>
          <cell r="H1102"/>
          <cell r="I1102"/>
        </row>
        <row r="1103">
          <cell r="A1103">
            <v>320530</v>
          </cell>
          <cell r="B1103" t="str">
            <v>VITORIA</v>
          </cell>
          <cell r="C1103" t="str">
            <v>ES</v>
          </cell>
          <cell r="D1103">
            <v>7262740</v>
          </cell>
          <cell r="E1103">
            <v>7191921</v>
          </cell>
          <cell r="F1103">
            <v>3276929</v>
          </cell>
          <cell r="G1103"/>
          <cell r="H1103"/>
          <cell r="I1103"/>
        </row>
        <row r="1104">
          <cell r="A1104">
            <v>314300</v>
          </cell>
          <cell r="B1104" t="str">
            <v>MONTE BELO</v>
          </cell>
          <cell r="C1104" t="str">
            <v>MG</v>
          </cell>
          <cell r="D1104">
            <v>58325</v>
          </cell>
          <cell r="E1104">
            <v>205267</v>
          </cell>
          <cell r="F1104"/>
          <cell r="G1104"/>
          <cell r="H1104"/>
          <cell r="I1104"/>
        </row>
        <row r="1105">
          <cell r="A1105">
            <v>316460</v>
          </cell>
          <cell r="B1105" t="str">
            <v>SAO SEBASTIAO DO OESTE</v>
          </cell>
          <cell r="C1105" t="str">
            <v>MG</v>
          </cell>
          <cell r="D1105">
            <v>79132</v>
          </cell>
          <cell r="E1105">
            <v>538130</v>
          </cell>
          <cell r="F1105"/>
          <cell r="G1105"/>
          <cell r="H1105"/>
          <cell r="I1105"/>
        </row>
        <row r="1106">
          <cell r="A1106">
            <v>315720</v>
          </cell>
          <cell r="B1106" t="str">
            <v>SANTA BARBARA</v>
          </cell>
          <cell r="C1106" t="str">
            <v>MG</v>
          </cell>
          <cell r="D1106">
            <v>449</v>
          </cell>
          <cell r="E1106">
            <v>53476078</v>
          </cell>
          <cell r="F1106"/>
          <cell r="G1106"/>
          <cell r="H1106"/>
          <cell r="I1106"/>
        </row>
        <row r="1107">
          <cell r="A1107">
            <v>420290</v>
          </cell>
          <cell r="B1107" t="str">
            <v>BRUSQUE</v>
          </cell>
          <cell r="C1107" t="str">
            <v>SC</v>
          </cell>
          <cell r="D1107">
            <v>1144711</v>
          </cell>
          <cell r="E1107">
            <v>6028886</v>
          </cell>
          <cell r="F1107"/>
          <cell r="G1107">
            <v>5761681</v>
          </cell>
          <cell r="H1107"/>
          <cell r="I1107"/>
        </row>
        <row r="1108">
          <cell r="A1108">
            <v>314345</v>
          </cell>
          <cell r="B1108" t="str">
            <v>MONTEZUMA</v>
          </cell>
          <cell r="C1108" t="str">
            <v>MG</v>
          </cell>
          <cell r="D1108">
            <v>8947</v>
          </cell>
          <cell r="E1108">
            <v>7966374</v>
          </cell>
          <cell r="F1108"/>
          <cell r="G1108"/>
          <cell r="H1108"/>
          <cell r="I1108"/>
        </row>
        <row r="1109">
          <cell r="A1109">
            <v>430170</v>
          </cell>
          <cell r="B1109" t="str">
            <v>BARAO DE COTEGIPE</v>
          </cell>
          <cell r="C1109" t="str">
            <v>RS</v>
          </cell>
          <cell r="D1109">
            <v>138809</v>
          </cell>
          <cell r="E1109">
            <v>456062</v>
          </cell>
          <cell r="F1109"/>
          <cell r="G1109"/>
          <cell r="H1109"/>
          <cell r="I1109"/>
        </row>
        <row r="1110">
          <cell r="A1110">
            <v>510558</v>
          </cell>
          <cell r="B1110" t="str">
            <v>MARCELANDIA</v>
          </cell>
          <cell r="C1110" t="str">
            <v>MT</v>
          </cell>
          <cell r="D1110">
            <v>83400</v>
          </cell>
          <cell r="E1110">
            <v>1571495</v>
          </cell>
          <cell r="F1110"/>
          <cell r="G1110"/>
          <cell r="H1110"/>
          <cell r="I1110"/>
        </row>
        <row r="1111">
          <cell r="A1111">
            <v>310080</v>
          </cell>
          <cell r="B1111" t="str">
            <v>AGUANIL</v>
          </cell>
          <cell r="C1111" t="str">
            <v>MG</v>
          </cell>
          <cell r="D1111">
            <v>124176</v>
          </cell>
          <cell r="E1111">
            <v>543658</v>
          </cell>
          <cell r="F1111"/>
          <cell r="G1111"/>
          <cell r="H1111"/>
          <cell r="I1111"/>
        </row>
        <row r="1112">
          <cell r="A1112">
            <v>316470</v>
          </cell>
          <cell r="B1112" t="str">
            <v>SAO SEBASTIAO DO PARAISO</v>
          </cell>
          <cell r="C1112" t="str">
            <v>MG</v>
          </cell>
          <cell r="D1112">
            <v>37045</v>
          </cell>
          <cell r="E1112">
            <v>27783401</v>
          </cell>
          <cell r="F1112"/>
          <cell r="G1112"/>
          <cell r="H1112"/>
          <cell r="I1112"/>
        </row>
        <row r="1113">
          <cell r="A1113">
            <v>314840</v>
          </cell>
          <cell r="B1113" t="str">
            <v>PAULISTAS</v>
          </cell>
          <cell r="C1113" t="str">
            <v>MG</v>
          </cell>
          <cell r="D1113">
            <v>41970</v>
          </cell>
          <cell r="E1113">
            <v>448257</v>
          </cell>
          <cell r="F1113"/>
          <cell r="G1113"/>
          <cell r="H1113"/>
          <cell r="I1113"/>
        </row>
        <row r="1114">
          <cell r="A1114">
            <v>314015</v>
          </cell>
          <cell r="B1114" t="str">
            <v>MARIO CAMPOS</v>
          </cell>
          <cell r="C1114" t="str">
            <v>MG</v>
          </cell>
          <cell r="D1114"/>
          <cell r="E1114">
            <v>11911762</v>
          </cell>
          <cell r="F1114"/>
          <cell r="G1114"/>
          <cell r="H1114"/>
          <cell r="I1114"/>
        </row>
        <row r="1115">
          <cell r="A1115">
            <v>315780</v>
          </cell>
          <cell r="B1115" t="str">
            <v>SANTA LUZIA</v>
          </cell>
          <cell r="C1115" t="str">
            <v>MG</v>
          </cell>
          <cell r="D1115">
            <v>58636</v>
          </cell>
          <cell r="E1115">
            <v>65297126</v>
          </cell>
          <cell r="F1115"/>
          <cell r="G1115"/>
          <cell r="H1115"/>
          <cell r="I1115"/>
        </row>
        <row r="1116">
          <cell r="A1116">
            <v>420970</v>
          </cell>
          <cell r="B1116" t="str">
            <v>LEBON REGIS</v>
          </cell>
          <cell r="C1116" t="str">
            <v>SC</v>
          </cell>
          <cell r="D1116">
            <v>102922</v>
          </cell>
          <cell r="E1116">
            <v>765536</v>
          </cell>
          <cell r="F1116"/>
          <cell r="G1116">
            <v>614517</v>
          </cell>
          <cell r="H1116"/>
          <cell r="I1116"/>
        </row>
        <row r="1117">
          <cell r="A1117">
            <v>315920</v>
          </cell>
          <cell r="B1117" t="str">
            <v>SANTA RITA DE CALDAS</v>
          </cell>
          <cell r="C1117" t="str">
            <v>MG</v>
          </cell>
          <cell r="D1117">
            <v>5384</v>
          </cell>
          <cell r="E1117">
            <v>4028059</v>
          </cell>
          <cell r="F1117"/>
          <cell r="G1117"/>
          <cell r="H1117"/>
          <cell r="I1117"/>
        </row>
        <row r="1118">
          <cell r="A1118">
            <v>352725</v>
          </cell>
          <cell r="B1118" t="str">
            <v>LOURDES</v>
          </cell>
          <cell r="C1118" t="str">
            <v>SP</v>
          </cell>
          <cell r="D1118">
            <v>46143</v>
          </cell>
          <cell r="E1118">
            <v>426986</v>
          </cell>
          <cell r="F1118"/>
          <cell r="G1118"/>
          <cell r="H1118"/>
          <cell r="I1118"/>
        </row>
        <row r="1119">
          <cell r="A1119">
            <v>353160</v>
          </cell>
          <cell r="B1119" t="str">
            <v>MONTE CASTELO</v>
          </cell>
          <cell r="C1119" t="str">
            <v>SP</v>
          </cell>
          <cell r="D1119">
            <v>58439</v>
          </cell>
          <cell r="E1119">
            <v>263766</v>
          </cell>
          <cell r="F1119"/>
          <cell r="G1119"/>
          <cell r="H1119"/>
          <cell r="I1119"/>
        </row>
        <row r="1120">
          <cell r="A1120">
            <v>510794</v>
          </cell>
          <cell r="B1120" t="str">
            <v>TABAPORA</v>
          </cell>
          <cell r="C1120" t="str">
            <v>MT</v>
          </cell>
          <cell r="D1120"/>
          <cell r="E1120"/>
          <cell r="F1120"/>
          <cell r="G1120"/>
          <cell r="H1120"/>
          <cell r="I1120"/>
        </row>
        <row r="1121">
          <cell r="A1121">
            <v>315570</v>
          </cell>
          <cell r="B1121" t="str">
            <v>RIO PIRACICABA</v>
          </cell>
          <cell r="C1121" t="str">
            <v>MG</v>
          </cell>
          <cell r="D1121">
            <v>97936</v>
          </cell>
          <cell r="E1121">
            <v>2839214</v>
          </cell>
          <cell r="F1121"/>
          <cell r="G1121"/>
          <cell r="H1121"/>
          <cell r="I1121"/>
        </row>
        <row r="1122">
          <cell r="A1122">
            <v>310270</v>
          </cell>
          <cell r="B1122" t="str">
            <v>CACHOEIRA DE PAJEU</v>
          </cell>
          <cell r="C1122" t="str">
            <v>MG</v>
          </cell>
          <cell r="D1122">
            <v>93764</v>
          </cell>
          <cell r="E1122">
            <v>139400773</v>
          </cell>
          <cell r="F1122"/>
          <cell r="G1122"/>
          <cell r="H1122"/>
          <cell r="I1122"/>
        </row>
        <row r="1123">
          <cell r="A1123">
            <v>421055</v>
          </cell>
          <cell r="B1123" t="str">
            <v>MAREMA</v>
          </cell>
          <cell r="C1123" t="str">
            <v>SC</v>
          </cell>
          <cell r="D1123">
            <v>111497</v>
          </cell>
          <cell r="E1123">
            <v>321763</v>
          </cell>
          <cell r="F1123"/>
          <cell r="G1123">
            <v>244020</v>
          </cell>
          <cell r="H1123"/>
          <cell r="I1123"/>
        </row>
        <row r="1124">
          <cell r="A1124">
            <v>410400</v>
          </cell>
          <cell r="B1124" t="str">
            <v>CAMPINA GRANDE DO SUL</v>
          </cell>
          <cell r="C1124" t="str">
            <v>PR</v>
          </cell>
          <cell r="D1124"/>
          <cell r="E1124">
            <v>1409533</v>
          </cell>
          <cell r="F1124"/>
          <cell r="G1124">
            <v>1095306</v>
          </cell>
          <cell r="H1124"/>
          <cell r="I1124"/>
        </row>
        <row r="1125">
          <cell r="A1125">
            <v>314760</v>
          </cell>
          <cell r="B1125" t="str">
            <v>PASSA QUATRO</v>
          </cell>
          <cell r="C1125" t="str">
            <v>MG</v>
          </cell>
          <cell r="D1125">
            <v>146331</v>
          </cell>
          <cell r="E1125">
            <v>672053</v>
          </cell>
          <cell r="F1125"/>
          <cell r="G1125"/>
          <cell r="H1125"/>
          <cell r="I1125"/>
        </row>
        <row r="1126">
          <cell r="A1126">
            <v>311900</v>
          </cell>
          <cell r="B1126" t="str">
            <v>CORDISLANDIA</v>
          </cell>
          <cell r="C1126" t="str">
            <v>MG</v>
          </cell>
          <cell r="D1126">
            <v>1679</v>
          </cell>
          <cell r="E1126">
            <v>4621216</v>
          </cell>
          <cell r="F1126"/>
          <cell r="G1126"/>
          <cell r="H1126"/>
          <cell r="I1126"/>
        </row>
        <row r="1127">
          <cell r="A1127">
            <v>313870</v>
          </cell>
          <cell r="B1127" t="str">
            <v>LUMINARIAS</v>
          </cell>
          <cell r="C1127" t="str">
            <v>MG</v>
          </cell>
          <cell r="D1127">
            <v>71206</v>
          </cell>
          <cell r="E1127">
            <v>364413</v>
          </cell>
          <cell r="F1127"/>
          <cell r="G1127"/>
          <cell r="H1127"/>
          <cell r="I1127"/>
        </row>
        <row r="1128">
          <cell r="A1128">
            <v>421880</v>
          </cell>
          <cell r="B1128" t="str">
            <v>TURVO</v>
          </cell>
          <cell r="C1128" t="str">
            <v>SC</v>
          </cell>
          <cell r="D1128">
            <v>338124</v>
          </cell>
          <cell r="E1128">
            <v>1346188</v>
          </cell>
          <cell r="F1128"/>
          <cell r="G1128"/>
          <cell r="H1128"/>
          <cell r="I1128"/>
        </row>
        <row r="1129">
          <cell r="A1129">
            <v>410865</v>
          </cell>
          <cell r="B1129" t="str">
            <v>GOIOXIM</v>
          </cell>
          <cell r="C1129" t="str">
            <v>PR</v>
          </cell>
          <cell r="D1129">
            <v>155420</v>
          </cell>
          <cell r="E1129">
            <v>1040599</v>
          </cell>
          <cell r="F1129"/>
          <cell r="G1129"/>
          <cell r="H1129"/>
          <cell r="I1129"/>
        </row>
        <row r="1130">
          <cell r="A1130">
            <v>421715</v>
          </cell>
          <cell r="B1130" t="str">
            <v>SAO MIGUEL DA BOA VISTA</v>
          </cell>
          <cell r="C1130" t="str">
            <v>SC</v>
          </cell>
          <cell r="D1130">
            <v>71612</v>
          </cell>
          <cell r="E1130">
            <v>302290</v>
          </cell>
          <cell r="F1130"/>
          <cell r="G1130">
            <v>363822</v>
          </cell>
          <cell r="H1130"/>
          <cell r="I1130"/>
        </row>
        <row r="1131">
          <cell r="A1131">
            <v>430210</v>
          </cell>
          <cell r="B1131" t="str">
            <v>BENTO GONCALVES</v>
          </cell>
          <cell r="C1131" t="str">
            <v>RS</v>
          </cell>
          <cell r="D1131">
            <v>1743263</v>
          </cell>
          <cell r="E1131">
            <v>11877822</v>
          </cell>
          <cell r="F1131">
            <v>65674</v>
          </cell>
          <cell r="G1131">
            <v>12538867</v>
          </cell>
          <cell r="H1131"/>
          <cell r="I1131"/>
        </row>
        <row r="1132">
          <cell r="A1132">
            <v>312890</v>
          </cell>
          <cell r="B1132" t="str">
            <v>GUIMARANIA</v>
          </cell>
          <cell r="C1132" t="str">
            <v>MG</v>
          </cell>
          <cell r="D1132">
            <v>80395</v>
          </cell>
          <cell r="E1132">
            <v>235257</v>
          </cell>
          <cell r="F1132"/>
          <cell r="G1132"/>
          <cell r="H1132"/>
          <cell r="I1132"/>
        </row>
        <row r="1133">
          <cell r="A1133">
            <v>351910</v>
          </cell>
          <cell r="B1133" t="str">
            <v>IACANGA</v>
          </cell>
          <cell r="C1133" t="str">
            <v>SP</v>
          </cell>
          <cell r="D1133">
            <v>249461</v>
          </cell>
          <cell r="E1133">
            <v>1068499</v>
          </cell>
          <cell r="F1133"/>
          <cell r="G1133">
            <v>994896</v>
          </cell>
          <cell r="H1133"/>
          <cell r="I1133"/>
        </row>
        <row r="1134">
          <cell r="A1134">
            <v>312100</v>
          </cell>
          <cell r="B1134" t="str">
            <v>DATAS</v>
          </cell>
          <cell r="C1134" t="str">
            <v>MG</v>
          </cell>
          <cell r="D1134">
            <v>134758</v>
          </cell>
          <cell r="E1134">
            <v>606609</v>
          </cell>
          <cell r="F1134"/>
          <cell r="G1134"/>
          <cell r="H1134"/>
          <cell r="I1134"/>
        </row>
        <row r="1135">
          <cell r="A1135">
            <v>311780</v>
          </cell>
          <cell r="B1135" t="str">
            <v>CONCEICAO DOS OUROS</v>
          </cell>
          <cell r="C1135" t="str">
            <v>MG</v>
          </cell>
          <cell r="D1135">
            <v>50779</v>
          </cell>
          <cell r="E1135">
            <v>8988831</v>
          </cell>
          <cell r="F1135"/>
          <cell r="G1135"/>
          <cell r="H1135"/>
          <cell r="I1135"/>
        </row>
        <row r="1136">
          <cell r="A1136">
            <v>353150</v>
          </cell>
          <cell r="B1136" t="str">
            <v>MONTE AZUL PAULISTA</v>
          </cell>
          <cell r="C1136" t="str">
            <v>SP</v>
          </cell>
          <cell r="D1136"/>
          <cell r="E1136">
            <v>745356</v>
          </cell>
          <cell r="F1136"/>
          <cell r="G1136"/>
          <cell r="H1136"/>
          <cell r="I1136"/>
        </row>
        <row r="1137">
          <cell r="A1137">
            <v>316210</v>
          </cell>
          <cell r="B1137" t="str">
            <v>SAO GOTARDO</v>
          </cell>
          <cell r="C1137" t="str">
            <v>MG</v>
          </cell>
          <cell r="D1137">
            <v>62575</v>
          </cell>
          <cell r="E1137">
            <v>186798</v>
          </cell>
          <cell r="F1137"/>
          <cell r="G1137"/>
          <cell r="H1137"/>
          <cell r="I1137"/>
        </row>
        <row r="1138">
          <cell r="A1138">
            <v>312320</v>
          </cell>
          <cell r="B1138" t="str">
            <v>DORES DO INDAIA</v>
          </cell>
          <cell r="C1138" t="str">
            <v>MG</v>
          </cell>
          <cell r="D1138">
            <v>131784</v>
          </cell>
          <cell r="E1138">
            <v>1033384</v>
          </cell>
          <cell r="F1138"/>
          <cell r="G1138"/>
          <cell r="H1138"/>
          <cell r="I1138"/>
        </row>
        <row r="1139">
          <cell r="A1139">
            <v>311190</v>
          </cell>
          <cell r="B1139" t="str">
            <v>CANA VERDE</v>
          </cell>
          <cell r="C1139" t="str">
            <v>MG</v>
          </cell>
          <cell r="D1139">
            <v>77506</v>
          </cell>
          <cell r="E1139">
            <v>1079228</v>
          </cell>
          <cell r="F1139"/>
          <cell r="G1139"/>
          <cell r="H1139"/>
          <cell r="I1139"/>
        </row>
        <row r="1140">
          <cell r="A1140">
            <v>411630</v>
          </cell>
          <cell r="B1140" t="str">
            <v>MUNHOZ DE MELO</v>
          </cell>
          <cell r="C1140" t="str">
            <v>PR</v>
          </cell>
          <cell r="D1140"/>
          <cell r="E1140"/>
          <cell r="F1140"/>
          <cell r="G1140"/>
          <cell r="H1140"/>
          <cell r="I1140"/>
        </row>
        <row r="1141">
          <cell r="A1141">
            <v>314940</v>
          </cell>
          <cell r="B1141" t="str">
            <v>PEDRO TEIXEIRA</v>
          </cell>
          <cell r="C1141" t="str">
            <v>MG</v>
          </cell>
          <cell r="D1141">
            <v>1679</v>
          </cell>
          <cell r="E1141">
            <v>541095</v>
          </cell>
          <cell r="F1141"/>
          <cell r="G1141"/>
          <cell r="H1141"/>
          <cell r="I1141"/>
        </row>
        <row r="1142">
          <cell r="A1142">
            <v>313920</v>
          </cell>
          <cell r="B1142" t="str">
            <v>MALACACHETA</v>
          </cell>
          <cell r="C1142" t="str">
            <v>MG</v>
          </cell>
          <cell r="D1142">
            <v>266783</v>
          </cell>
          <cell r="E1142">
            <v>2637341</v>
          </cell>
          <cell r="F1142"/>
          <cell r="G1142"/>
          <cell r="H1142"/>
          <cell r="I1142"/>
        </row>
        <row r="1143">
          <cell r="A1143">
            <v>316620</v>
          </cell>
          <cell r="B1143" t="str">
            <v>SENHORA DOS REMEDIOS</v>
          </cell>
          <cell r="C1143" t="str">
            <v>MG</v>
          </cell>
          <cell r="D1143">
            <v>213673</v>
          </cell>
          <cell r="E1143">
            <v>1042754</v>
          </cell>
          <cell r="F1143"/>
          <cell r="G1143"/>
          <cell r="H1143"/>
          <cell r="I1143"/>
        </row>
        <row r="1144">
          <cell r="A1144">
            <v>510279</v>
          </cell>
          <cell r="B1144" t="str">
            <v>CARLINDA</v>
          </cell>
          <cell r="C1144" t="str">
            <v>MT</v>
          </cell>
          <cell r="D1144">
            <v>74193</v>
          </cell>
          <cell r="E1144">
            <v>735872</v>
          </cell>
          <cell r="F1144"/>
          <cell r="G1144"/>
          <cell r="H1144"/>
          <cell r="I1144"/>
        </row>
        <row r="1145">
          <cell r="A1145">
            <v>420520</v>
          </cell>
          <cell r="B1145" t="str">
            <v>ERVAL VELHO</v>
          </cell>
          <cell r="C1145" t="str">
            <v>SC</v>
          </cell>
          <cell r="D1145"/>
          <cell r="E1145"/>
          <cell r="F1145"/>
          <cell r="G1145"/>
          <cell r="H1145"/>
          <cell r="I1145"/>
        </row>
        <row r="1146">
          <cell r="A1146">
            <v>310130</v>
          </cell>
          <cell r="B1146" t="str">
            <v>ALAGOA</v>
          </cell>
          <cell r="C1146" t="str">
            <v>MG</v>
          </cell>
          <cell r="D1146"/>
          <cell r="E1146"/>
          <cell r="F1146"/>
          <cell r="G1146"/>
          <cell r="H1146"/>
          <cell r="I1146"/>
        </row>
        <row r="1147">
          <cell r="A1147">
            <v>316950</v>
          </cell>
          <cell r="B1147" t="str">
            <v>TUMIRITINGA</v>
          </cell>
          <cell r="C1147" t="str">
            <v>MG</v>
          </cell>
          <cell r="D1147">
            <v>12960</v>
          </cell>
          <cell r="E1147">
            <v>1072747</v>
          </cell>
          <cell r="F1147"/>
          <cell r="G1147"/>
          <cell r="H1147"/>
          <cell r="I1147"/>
        </row>
        <row r="1148">
          <cell r="A1148">
            <v>410310</v>
          </cell>
          <cell r="B1148" t="str">
            <v>BOCAIUVA DO SUL</v>
          </cell>
          <cell r="C1148" t="str">
            <v>PR</v>
          </cell>
          <cell r="D1148">
            <v>146224</v>
          </cell>
          <cell r="E1148">
            <v>1247802</v>
          </cell>
          <cell r="F1148"/>
          <cell r="G1148"/>
          <cell r="H1148"/>
          <cell r="I1148"/>
        </row>
        <row r="1149">
          <cell r="A1149">
            <v>312250</v>
          </cell>
          <cell r="B1149" t="str">
            <v>DOM CAVATI</v>
          </cell>
          <cell r="C1149" t="str">
            <v>MG</v>
          </cell>
          <cell r="D1149">
            <v>56696</v>
          </cell>
          <cell r="E1149">
            <v>546290</v>
          </cell>
          <cell r="F1149"/>
          <cell r="G1149"/>
          <cell r="H1149"/>
          <cell r="I1149"/>
        </row>
        <row r="1150">
          <cell r="A1150">
            <v>310430</v>
          </cell>
          <cell r="B1150" t="str">
            <v>AREADO</v>
          </cell>
          <cell r="C1150" t="str">
            <v>MG</v>
          </cell>
          <cell r="D1150">
            <v>110604</v>
          </cell>
          <cell r="E1150">
            <v>2466388</v>
          </cell>
          <cell r="F1150"/>
          <cell r="G1150"/>
          <cell r="H1150"/>
          <cell r="I1150"/>
        </row>
        <row r="1151">
          <cell r="A1151">
            <v>421900</v>
          </cell>
          <cell r="B1151" t="str">
            <v>URUSSANGA</v>
          </cell>
          <cell r="C1151" t="str">
            <v>SC</v>
          </cell>
          <cell r="D1151">
            <v>275570</v>
          </cell>
          <cell r="E1151">
            <v>903085</v>
          </cell>
          <cell r="F1151"/>
          <cell r="G1151"/>
          <cell r="H1151"/>
          <cell r="I1151"/>
        </row>
        <row r="1152">
          <cell r="A1152">
            <v>310310</v>
          </cell>
          <cell r="B1152" t="str">
            <v>ANTONIO PRADO DE MINAS</v>
          </cell>
          <cell r="C1152" t="str">
            <v>MG</v>
          </cell>
          <cell r="D1152">
            <v>14657</v>
          </cell>
          <cell r="E1152">
            <v>1378324</v>
          </cell>
          <cell r="F1152"/>
          <cell r="G1152"/>
          <cell r="H1152"/>
          <cell r="I1152"/>
        </row>
        <row r="1153">
          <cell r="A1153">
            <v>311180</v>
          </cell>
          <cell r="B1153" t="str">
            <v>CANAPOLIS</v>
          </cell>
          <cell r="C1153" t="str">
            <v>MG</v>
          </cell>
          <cell r="D1153">
            <v>75479</v>
          </cell>
          <cell r="E1153">
            <v>367271</v>
          </cell>
          <cell r="F1153"/>
          <cell r="G1153"/>
          <cell r="H1153"/>
          <cell r="I1153"/>
        </row>
        <row r="1154">
          <cell r="A1154">
            <v>316350</v>
          </cell>
          <cell r="B1154" t="str">
            <v>SAO JOSE DO JACURI</v>
          </cell>
          <cell r="C1154" t="str">
            <v>MG</v>
          </cell>
          <cell r="D1154">
            <v>119456</v>
          </cell>
          <cell r="E1154">
            <v>958496</v>
          </cell>
          <cell r="F1154"/>
          <cell r="G1154"/>
          <cell r="H1154"/>
          <cell r="I1154"/>
        </row>
        <row r="1155">
          <cell r="A1155">
            <v>352280</v>
          </cell>
          <cell r="B1155" t="str">
            <v>ITAPORANGA</v>
          </cell>
          <cell r="C1155" t="str">
            <v>SP</v>
          </cell>
          <cell r="D1155">
            <v>86745</v>
          </cell>
          <cell r="E1155">
            <v>502816</v>
          </cell>
          <cell r="F1155"/>
          <cell r="G1155">
            <v>486399</v>
          </cell>
          <cell r="H1155"/>
          <cell r="I1155"/>
        </row>
        <row r="1156">
          <cell r="A1156">
            <v>315910</v>
          </cell>
          <cell r="B1156" t="str">
            <v>SANTANA DOS MONTES</v>
          </cell>
          <cell r="C1156" t="str">
            <v>MG</v>
          </cell>
          <cell r="D1156">
            <v>4373</v>
          </cell>
          <cell r="E1156">
            <v>832600</v>
          </cell>
          <cell r="F1156"/>
          <cell r="G1156"/>
          <cell r="H1156"/>
          <cell r="I1156"/>
        </row>
        <row r="1157">
          <cell r="A1157">
            <v>316010</v>
          </cell>
          <cell r="B1157" t="str">
            <v>SANTO ANTONIO DO GRAMA</v>
          </cell>
          <cell r="C1157" t="str">
            <v>MG</v>
          </cell>
          <cell r="D1157">
            <v>78061</v>
          </cell>
          <cell r="E1157">
            <v>548680</v>
          </cell>
          <cell r="F1157"/>
          <cell r="G1157"/>
          <cell r="H1157"/>
          <cell r="I1157"/>
        </row>
        <row r="1158">
          <cell r="A1158">
            <v>421223</v>
          </cell>
          <cell r="B1158" t="str">
            <v>PARAISO</v>
          </cell>
          <cell r="C1158" t="str">
            <v>SC</v>
          </cell>
          <cell r="D1158">
            <v>58892</v>
          </cell>
          <cell r="E1158">
            <v>589647</v>
          </cell>
          <cell r="F1158"/>
          <cell r="G1158">
            <v>529347</v>
          </cell>
          <cell r="H1158"/>
          <cell r="I1158"/>
        </row>
        <row r="1159">
          <cell r="A1159">
            <v>316980</v>
          </cell>
          <cell r="B1159" t="str">
            <v>TURVOLANDIA</v>
          </cell>
          <cell r="C1159" t="str">
            <v>MG</v>
          </cell>
          <cell r="D1159">
            <v>137944</v>
          </cell>
          <cell r="E1159">
            <v>1063046</v>
          </cell>
          <cell r="F1159"/>
          <cell r="G1159"/>
          <cell r="H1159"/>
          <cell r="I1159"/>
        </row>
        <row r="1160">
          <cell r="A1160">
            <v>312090</v>
          </cell>
          <cell r="B1160" t="str">
            <v>CURVELO</v>
          </cell>
          <cell r="C1160" t="str">
            <v>MG</v>
          </cell>
          <cell r="D1160">
            <v>308301</v>
          </cell>
          <cell r="E1160">
            <v>7534906</v>
          </cell>
          <cell r="F1160"/>
          <cell r="G1160"/>
          <cell r="H1160"/>
          <cell r="I1160"/>
        </row>
        <row r="1161">
          <cell r="A1161">
            <v>310890</v>
          </cell>
          <cell r="B1161" t="str">
            <v>BRAZOPOLIS</v>
          </cell>
          <cell r="C1161" t="str">
            <v>MG</v>
          </cell>
          <cell r="D1161"/>
          <cell r="E1161"/>
          <cell r="F1161"/>
          <cell r="G1161"/>
          <cell r="H1161"/>
          <cell r="I1161"/>
        </row>
        <row r="1162">
          <cell r="A1162">
            <v>314655</v>
          </cell>
          <cell r="B1162" t="str">
            <v>PAI PEDRO</v>
          </cell>
          <cell r="C1162" t="str">
            <v>MG</v>
          </cell>
          <cell r="D1162">
            <v>85364</v>
          </cell>
          <cell r="E1162">
            <v>557480</v>
          </cell>
          <cell r="F1162"/>
          <cell r="G1162"/>
          <cell r="H1162"/>
          <cell r="I1162"/>
        </row>
        <row r="1163">
          <cell r="A1163">
            <v>314250</v>
          </cell>
          <cell r="B1163" t="str">
            <v>MONJOLOS</v>
          </cell>
          <cell r="C1163" t="str">
            <v>MG</v>
          </cell>
          <cell r="D1163">
            <v>114242</v>
          </cell>
          <cell r="E1163">
            <v>1218631</v>
          </cell>
          <cell r="F1163"/>
          <cell r="G1163"/>
          <cell r="H1163"/>
          <cell r="I1163"/>
        </row>
        <row r="1164">
          <cell r="A1164">
            <v>315415</v>
          </cell>
          <cell r="B1164" t="str">
            <v>REDUTO</v>
          </cell>
          <cell r="C1164" t="str">
            <v>MG</v>
          </cell>
          <cell r="D1164">
            <v>56560</v>
          </cell>
          <cell r="E1164">
            <v>694820</v>
          </cell>
          <cell r="F1164"/>
          <cell r="G1164"/>
          <cell r="H1164"/>
          <cell r="I1164"/>
        </row>
        <row r="1165">
          <cell r="A1165">
            <v>316970</v>
          </cell>
          <cell r="B1165" t="str">
            <v>TURMALINA</v>
          </cell>
          <cell r="C1165" t="str">
            <v>MG</v>
          </cell>
          <cell r="D1165">
            <v>46600</v>
          </cell>
          <cell r="E1165">
            <v>995775</v>
          </cell>
          <cell r="F1165"/>
          <cell r="G1165"/>
          <cell r="H1165"/>
          <cell r="I1165"/>
        </row>
        <row r="1166">
          <cell r="A1166">
            <v>432252</v>
          </cell>
          <cell r="B1166" t="str">
            <v>VALE VERDE</v>
          </cell>
          <cell r="C1166" t="str">
            <v>RS</v>
          </cell>
          <cell r="D1166">
            <v>65276</v>
          </cell>
          <cell r="E1166">
            <v>338565</v>
          </cell>
          <cell r="F1166">
            <v>32019</v>
          </cell>
          <cell r="G1166"/>
          <cell r="H1166"/>
          <cell r="I1166"/>
        </row>
        <row r="1167">
          <cell r="A1167">
            <v>350510</v>
          </cell>
          <cell r="B1167" t="str">
            <v>BARBOSA</v>
          </cell>
          <cell r="C1167" t="str">
            <v>SP</v>
          </cell>
          <cell r="D1167">
            <v>39671</v>
          </cell>
          <cell r="E1167">
            <v>274874</v>
          </cell>
          <cell r="F1167"/>
          <cell r="G1167">
            <v>245197</v>
          </cell>
          <cell r="H1167"/>
          <cell r="I1167"/>
        </row>
        <row r="1168">
          <cell r="A1168">
            <v>315620</v>
          </cell>
          <cell r="B1168" t="str">
            <v>ROCHEDO DE MINAS</v>
          </cell>
          <cell r="C1168" t="str">
            <v>MG</v>
          </cell>
          <cell r="D1168">
            <v>52112</v>
          </cell>
          <cell r="E1168">
            <v>762445</v>
          </cell>
          <cell r="F1168"/>
          <cell r="G1168"/>
          <cell r="H1168"/>
          <cell r="I1168"/>
        </row>
        <row r="1169">
          <cell r="A1169">
            <v>311010</v>
          </cell>
          <cell r="B1169" t="str">
            <v>CAIANA</v>
          </cell>
          <cell r="C1169" t="str">
            <v>MG</v>
          </cell>
          <cell r="D1169">
            <v>1057</v>
          </cell>
          <cell r="E1169">
            <v>2674482</v>
          </cell>
          <cell r="F1169"/>
          <cell r="G1169"/>
          <cell r="H1169"/>
          <cell r="I1169"/>
        </row>
        <row r="1170">
          <cell r="A1170">
            <v>315690</v>
          </cell>
          <cell r="B1170" t="str">
            <v>SACRAMENTO</v>
          </cell>
          <cell r="C1170" t="str">
            <v>MG</v>
          </cell>
          <cell r="D1170">
            <v>366059</v>
          </cell>
          <cell r="E1170">
            <v>3807783</v>
          </cell>
          <cell r="F1170"/>
          <cell r="G1170"/>
          <cell r="H1170"/>
          <cell r="I1170"/>
        </row>
        <row r="1171">
          <cell r="A1171">
            <v>313950</v>
          </cell>
          <cell r="B1171" t="str">
            <v>MANHUMIRIM</v>
          </cell>
          <cell r="C1171" t="str">
            <v>MG</v>
          </cell>
          <cell r="D1171">
            <v>225839</v>
          </cell>
          <cell r="E1171">
            <v>1150190</v>
          </cell>
          <cell r="F1171"/>
          <cell r="G1171"/>
          <cell r="H1171"/>
          <cell r="I1171"/>
        </row>
        <row r="1172">
          <cell r="A1172">
            <v>500230</v>
          </cell>
          <cell r="B1172" t="str">
            <v>BRASILANDIA</v>
          </cell>
          <cell r="C1172" t="str">
            <v>MS</v>
          </cell>
          <cell r="D1172"/>
          <cell r="E1172"/>
          <cell r="F1172"/>
          <cell r="G1172"/>
          <cell r="H1172"/>
          <cell r="I1172"/>
        </row>
        <row r="1173">
          <cell r="A1173">
            <v>315400</v>
          </cell>
          <cell r="B1173" t="str">
            <v>RAUL SOARES</v>
          </cell>
          <cell r="C1173" t="str">
            <v>MG</v>
          </cell>
          <cell r="D1173">
            <v>66124</v>
          </cell>
          <cell r="E1173">
            <v>1304078</v>
          </cell>
          <cell r="F1173"/>
          <cell r="G1173"/>
          <cell r="H1173"/>
          <cell r="I1173"/>
        </row>
        <row r="1174">
          <cell r="A1174">
            <v>313790</v>
          </cell>
          <cell r="B1174" t="str">
            <v>LAMIM</v>
          </cell>
          <cell r="C1174" t="str">
            <v>MG</v>
          </cell>
          <cell r="D1174">
            <v>43187</v>
          </cell>
          <cell r="E1174">
            <v>796341</v>
          </cell>
          <cell r="F1174"/>
          <cell r="G1174"/>
          <cell r="H1174"/>
          <cell r="I1174"/>
        </row>
        <row r="1175">
          <cell r="A1175">
            <v>421300</v>
          </cell>
          <cell r="B1175" t="str">
            <v>PINHEIRO PRETO</v>
          </cell>
          <cell r="C1175" t="str">
            <v>SC</v>
          </cell>
          <cell r="D1175"/>
          <cell r="E1175"/>
          <cell r="F1175"/>
          <cell r="G1175"/>
          <cell r="H1175"/>
          <cell r="I1175"/>
        </row>
        <row r="1176">
          <cell r="A1176">
            <v>351100</v>
          </cell>
          <cell r="B1176" t="str">
            <v>CASTILHO</v>
          </cell>
          <cell r="C1176" t="str">
            <v>SP</v>
          </cell>
          <cell r="D1176"/>
          <cell r="E1176">
            <v>481045</v>
          </cell>
          <cell r="F1176"/>
          <cell r="G1176">
            <v>557319</v>
          </cell>
          <cell r="H1176"/>
          <cell r="I1176"/>
        </row>
        <row r="1177">
          <cell r="A1177">
            <v>353510</v>
          </cell>
          <cell r="B1177" t="str">
            <v>PALMARES PAULISTA</v>
          </cell>
          <cell r="C1177" t="str">
            <v>SP</v>
          </cell>
          <cell r="D1177">
            <v>108098</v>
          </cell>
          <cell r="E1177">
            <v>115330</v>
          </cell>
          <cell r="F1177"/>
          <cell r="G1177"/>
          <cell r="H1177"/>
          <cell r="I1177"/>
        </row>
        <row r="1178">
          <cell r="A1178">
            <v>420080</v>
          </cell>
          <cell r="B1178" t="str">
            <v>ANCHIETA</v>
          </cell>
          <cell r="C1178" t="str">
            <v>SC</v>
          </cell>
          <cell r="D1178">
            <v>170536</v>
          </cell>
          <cell r="E1178">
            <v>978913</v>
          </cell>
          <cell r="F1178"/>
          <cell r="G1178">
            <v>999322</v>
          </cell>
          <cell r="H1178"/>
          <cell r="I1178"/>
        </row>
        <row r="1179">
          <cell r="A1179">
            <v>431337</v>
          </cell>
          <cell r="B1179" t="str">
            <v>NOVA SANTA RITA</v>
          </cell>
          <cell r="C1179" t="str">
            <v>RS</v>
          </cell>
          <cell r="D1179">
            <v>321041</v>
          </cell>
          <cell r="E1179">
            <v>1684281</v>
          </cell>
          <cell r="F1179"/>
          <cell r="G1179"/>
          <cell r="H1179"/>
          <cell r="I1179"/>
        </row>
        <row r="1180">
          <cell r="A1180">
            <v>314190</v>
          </cell>
          <cell r="B1180" t="str">
            <v>MINDURI</v>
          </cell>
          <cell r="C1180" t="str">
            <v>MG</v>
          </cell>
          <cell r="D1180">
            <v>54239</v>
          </cell>
          <cell r="E1180">
            <v>359817</v>
          </cell>
          <cell r="F1180"/>
          <cell r="G1180"/>
          <cell r="H1180"/>
          <cell r="I1180"/>
        </row>
        <row r="1181">
          <cell r="A1181">
            <v>510269</v>
          </cell>
          <cell r="B1181" t="str">
            <v>CANABRAVA DO NORTE</v>
          </cell>
          <cell r="C1181" t="str">
            <v>MT</v>
          </cell>
          <cell r="D1181">
            <v>28380</v>
          </cell>
          <cell r="E1181">
            <v>177482</v>
          </cell>
          <cell r="F1181"/>
          <cell r="G1181"/>
          <cell r="H1181"/>
          <cell r="I1181"/>
        </row>
        <row r="1182">
          <cell r="A1182">
            <v>312940</v>
          </cell>
          <cell r="B1182" t="str">
            <v>IBERTIOGA</v>
          </cell>
          <cell r="C1182" t="str">
            <v>MG</v>
          </cell>
          <cell r="D1182">
            <v>126831</v>
          </cell>
          <cell r="E1182">
            <v>492309</v>
          </cell>
          <cell r="F1182"/>
          <cell r="G1182"/>
          <cell r="H1182"/>
          <cell r="I1182"/>
        </row>
        <row r="1183">
          <cell r="A1183">
            <v>313340</v>
          </cell>
          <cell r="B1183" t="str">
            <v>ITAPAGIPE</v>
          </cell>
          <cell r="C1183" t="str">
            <v>MG</v>
          </cell>
          <cell r="D1183">
            <v>203721</v>
          </cell>
          <cell r="E1183">
            <v>1539908</v>
          </cell>
          <cell r="F1183"/>
          <cell r="G1183"/>
          <cell r="H1183"/>
          <cell r="I1183"/>
        </row>
        <row r="1184">
          <cell r="A1184">
            <v>315470</v>
          </cell>
          <cell r="B1184" t="str">
            <v>RIBEIRAO VERMELHO</v>
          </cell>
          <cell r="C1184" t="str">
            <v>MG</v>
          </cell>
          <cell r="D1184">
            <v>168</v>
          </cell>
          <cell r="E1184">
            <v>284556</v>
          </cell>
          <cell r="F1184"/>
          <cell r="G1184"/>
          <cell r="H1184"/>
          <cell r="I1184"/>
        </row>
        <row r="1185">
          <cell r="A1185">
            <v>352150</v>
          </cell>
          <cell r="B1185" t="str">
            <v>IRAPUA</v>
          </cell>
          <cell r="C1185" t="str">
            <v>SP</v>
          </cell>
          <cell r="D1185"/>
          <cell r="E1185">
            <v>288524</v>
          </cell>
          <cell r="F1185"/>
          <cell r="G1185"/>
          <cell r="H1185"/>
          <cell r="I1185"/>
        </row>
        <row r="1186">
          <cell r="A1186">
            <v>315740</v>
          </cell>
          <cell r="B1186" t="str">
            <v>SANTA CRUZ DO ESCALVADO</v>
          </cell>
          <cell r="C1186" t="str">
            <v>MG</v>
          </cell>
          <cell r="D1186">
            <v>195810</v>
          </cell>
          <cell r="E1186">
            <v>1153926</v>
          </cell>
          <cell r="F1186"/>
          <cell r="G1186"/>
          <cell r="H1186"/>
          <cell r="I1186"/>
        </row>
        <row r="1187">
          <cell r="A1187">
            <v>310170</v>
          </cell>
          <cell r="B1187" t="str">
            <v>ALMENARA</v>
          </cell>
          <cell r="C1187" t="str">
            <v>MG</v>
          </cell>
          <cell r="D1187">
            <v>260808</v>
          </cell>
          <cell r="E1187">
            <v>2716301</v>
          </cell>
          <cell r="F1187"/>
          <cell r="G1187"/>
          <cell r="H1187"/>
          <cell r="I1187"/>
        </row>
        <row r="1188">
          <cell r="A1188">
            <v>314700</v>
          </cell>
          <cell r="B1188" t="str">
            <v>PARACATU</v>
          </cell>
          <cell r="C1188" t="str">
            <v>MG</v>
          </cell>
          <cell r="D1188">
            <v>768884</v>
          </cell>
          <cell r="E1188">
            <v>39024072</v>
          </cell>
          <cell r="F1188"/>
          <cell r="G1188"/>
          <cell r="H1188"/>
          <cell r="I1188"/>
        </row>
        <row r="1189">
          <cell r="A1189">
            <v>410220</v>
          </cell>
          <cell r="B1189" t="str">
            <v>ATALAIA</v>
          </cell>
          <cell r="C1189" t="str">
            <v>PR</v>
          </cell>
          <cell r="D1189">
            <v>115316</v>
          </cell>
          <cell r="E1189">
            <v>594208</v>
          </cell>
          <cell r="F1189"/>
          <cell r="G1189"/>
          <cell r="H1189"/>
          <cell r="I1189"/>
        </row>
        <row r="1190">
          <cell r="A1190">
            <v>315340</v>
          </cell>
          <cell r="B1190" t="str">
            <v>PRESIDENTE OLEGARIO</v>
          </cell>
          <cell r="C1190" t="str">
            <v>MG</v>
          </cell>
          <cell r="D1190">
            <v>21096</v>
          </cell>
          <cell r="E1190">
            <v>79586</v>
          </cell>
          <cell r="F1190"/>
          <cell r="G1190"/>
          <cell r="H1190"/>
          <cell r="I1190"/>
        </row>
        <row r="1191">
          <cell r="A1191">
            <v>431980</v>
          </cell>
          <cell r="B1191" t="str">
            <v>SAO VICENTE DO SUL</v>
          </cell>
          <cell r="C1191" t="str">
            <v>RS</v>
          </cell>
          <cell r="D1191">
            <v>11973</v>
          </cell>
          <cell r="E1191">
            <v>144986</v>
          </cell>
          <cell r="F1191"/>
          <cell r="G1191"/>
          <cell r="H1191"/>
          <cell r="I1191"/>
        </row>
        <row r="1192">
          <cell r="A1192">
            <v>431697</v>
          </cell>
          <cell r="B1192" t="str">
            <v>SANTA MARGARIDA DO SUL</v>
          </cell>
          <cell r="C1192" t="str">
            <v>RS</v>
          </cell>
          <cell r="D1192">
            <v>2449</v>
          </cell>
          <cell r="E1192">
            <v>4189</v>
          </cell>
          <cell r="F1192"/>
          <cell r="G1192"/>
          <cell r="H1192"/>
          <cell r="I1192"/>
        </row>
        <row r="1193">
          <cell r="A1193">
            <v>313750</v>
          </cell>
          <cell r="B1193" t="str">
            <v>LAGOA FORMOSA</v>
          </cell>
          <cell r="C1193" t="str">
            <v>MG</v>
          </cell>
          <cell r="D1193">
            <v>116100</v>
          </cell>
          <cell r="E1193">
            <v>800229</v>
          </cell>
          <cell r="F1193"/>
          <cell r="G1193"/>
          <cell r="H1193"/>
          <cell r="I1193"/>
        </row>
        <row r="1194">
          <cell r="A1194">
            <v>316540</v>
          </cell>
          <cell r="B1194" t="str">
            <v>SAPUCAI-MIRIM</v>
          </cell>
          <cell r="C1194" t="str">
            <v>MG</v>
          </cell>
          <cell r="D1194">
            <v>131002</v>
          </cell>
          <cell r="E1194">
            <v>759088</v>
          </cell>
          <cell r="F1194"/>
          <cell r="G1194"/>
          <cell r="H1194"/>
          <cell r="I1194"/>
        </row>
        <row r="1195">
          <cell r="A1195">
            <v>312960</v>
          </cell>
          <cell r="B1195" t="str">
            <v>IBIAI</v>
          </cell>
          <cell r="C1195" t="str">
            <v>MG</v>
          </cell>
          <cell r="D1195">
            <v>100938</v>
          </cell>
          <cell r="E1195">
            <v>481823</v>
          </cell>
          <cell r="F1195"/>
          <cell r="G1195"/>
          <cell r="H1195"/>
          <cell r="I1195"/>
        </row>
        <row r="1196">
          <cell r="A1196">
            <v>330590</v>
          </cell>
          <cell r="B1196" t="str">
            <v>TRAJANO DE MORAES</v>
          </cell>
          <cell r="C1196" t="str">
            <v>RJ</v>
          </cell>
          <cell r="D1196"/>
          <cell r="E1196"/>
          <cell r="F1196"/>
          <cell r="G1196"/>
          <cell r="H1196"/>
          <cell r="I1196"/>
        </row>
        <row r="1197">
          <cell r="A1197">
            <v>420209</v>
          </cell>
          <cell r="B1197" t="str">
            <v>BARRA BONITA</v>
          </cell>
          <cell r="C1197" t="str">
            <v>SC</v>
          </cell>
          <cell r="D1197">
            <v>29207</v>
          </cell>
          <cell r="E1197">
            <v>211280</v>
          </cell>
          <cell r="F1197"/>
          <cell r="G1197">
            <v>224037</v>
          </cell>
          <cell r="H1197"/>
          <cell r="I1197"/>
        </row>
        <row r="1198">
          <cell r="A1198">
            <v>421567</v>
          </cell>
          <cell r="B1198" t="str">
            <v>SANTA TEREZINHA</v>
          </cell>
          <cell r="C1198" t="str">
            <v>SC</v>
          </cell>
          <cell r="D1198">
            <v>61620</v>
          </cell>
          <cell r="E1198">
            <v>414863</v>
          </cell>
          <cell r="F1198"/>
          <cell r="G1198">
            <v>363972</v>
          </cell>
          <cell r="H1198"/>
          <cell r="I1198"/>
        </row>
        <row r="1199">
          <cell r="A1199">
            <v>315450</v>
          </cell>
          <cell r="B1199" t="str">
            <v>RIACHO DOS MACHADOS</v>
          </cell>
          <cell r="C1199" t="str">
            <v>MG</v>
          </cell>
          <cell r="D1199">
            <v>59196</v>
          </cell>
          <cell r="E1199">
            <v>573436</v>
          </cell>
          <cell r="F1199"/>
          <cell r="G1199"/>
          <cell r="H1199"/>
          <cell r="I1199"/>
        </row>
        <row r="1200">
          <cell r="A1200">
            <v>316095</v>
          </cell>
          <cell r="B1200" t="str">
            <v>SAO DOMINGOS DAS DORES</v>
          </cell>
          <cell r="C1200" t="str">
            <v>MG</v>
          </cell>
          <cell r="D1200">
            <v>7183</v>
          </cell>
          <cell r="E1200">
            <v>2007700</v>
          </cell>
          <cell r="F1200"/>
          <cell r="G1200"/>
          <cell r="H1200"/>
          <cell r="I1200"/>
        </row>
        <row r="1201">
          <cell r="A1201">
            <v>312300</v>
          </cell>
          <cell r="B1201" t="str">
            <v>DORES DE CAMPOS</v>
          </cell>
          <cell r="C1201" t="str">
            <v>MG</v>
          </cell>
          <cell r="D1201">
            <v>72258</v>
          </cell>
          <cell r="E1201">
            <v>309670</v>
          </cell>
          <cell r="F1201"/>
          <cell r="G1201"/>
          <cell r="H1201"/>
          <cell r="I1201"/>
        </row>
        <row r="1202">
          <cell r="A1202">
            <v>350730</v>
          </cell>
          <cell r="B1202" t="str">
            <v>BORACEIA</v>
          </cell>
          <cell r="C1202" t="str">
            <v>SP</v>
          </cell>
          <cell r="D1202">
            <v>21348</v>
          </cell>
          <cell r="E1202">
            <v>266890</v>
          </cell>
          <cell r="F1202"/>
          <cell r="G1202"/>
          <cell r="H1202"/>
          <cell r="I1202"/>
        </row>
        <row r="1203">
          <cell r="A1203">
            <v>421200</v>
          </cell>
          <cell r="B1203" t="str">
            <v>PALMA SOLA</v>
          </cell>
          <cell r="C1203" t="str">
            <v>SC</v>
          </cell>
          <cell r="D1203">
            <v>106153</v>
          </cell>
          <cell r="E1203">
            <v>791275</v>
          </cell>
          <cell r="F1203"/>
          <cell r="G1203">
            <v>856534</v>
          </cell>
          <cell r="H1203"/>
          <cell r="I1203"/>
        </row>
        <row r="1204">
          <cell r="A1204">
            <v>354880</v>
          </cell>
          <cell r="B1204" t="str">
            <v>SAO CAETANO DO SUL</v>
          </cell>
          <cell r="C1204" t="str">
            <v>SP</v>
          </cell>
          <cell r="D1204">
            <v>1827215</v>
          </cell>
          <cell r="E1204">
            <v>5179639</v>
          </cell>
          <cell r="F1204"/>
          <cell r="G1204"/>
          <cell r="H1204"/>
          <cell r="I1204"/>
        </row>
        <row r="1205">
          <cell r="A1205">
            <v>314467</v>
          </cell>
          <cell r="B1205" t="str">
            <v>NOVA BELEM</v>
          </cell>
          <cell r="C1205" t="str">
            <v>MG</v>
          </cell>
          <cell r="D1205">
            <v>36228</v>
          </cell>
          <cell r="E1205">
            <v>494042</v>
          </cell>
          <cell r="F1205"/>
          <cell r="G1205"/>
          <cell r="H1205"/>
          <cell r="I1205"/>
        </row>
        <row r="1206">
          <cell r="A1206">
            <v>315190</v>
          </cell>
          <cell r="B1206" t="str">
            <v>POCRANE</v>
          </cell>
          <cell r="C1206" t="str">
            <v>MG</v>
          </cell>
          <cell r="D1206">
            <v>238</v>
          </cell>
          <cell r="E1206">
            <v>1191471</v>
          </cell>
          <cell r="F1206"/>
          <cell r="G1206"/>
          <cell r="H1206"/>
          <cell r="I1206"/>
        </row>
        <row r="1207">
          <cell r="A1207">
            <v>315230</v>
          </cell>
          <cell r="B1207" t="str">
            <v>PORTO FIRME</v>
          </cell>
          <cell r="C1207" t="str">
            <v>MG</v>
          </cell>
          <cell r="D1207">
            <v>33559</v>
          </cell>
          <cell r="E1207">
            <v>2847729</v>
          </cell>
          <cell r="F1207"/>
          <cell r="G1207"/>
          <cell r="H1207"/>
          <cell r="I1207"/>
        </row>
        <row r="1208">
          <cell r="A1208">
            <v>316695</v>
          </cell>
          <cell r="B1208" t="str">
            <v>SERRANOPOLIS DE MINAS</v>
          </cell>
          <cell r="C1208" t="str">
            <v>MG</v>
          </cell>
          <cell r="D1208">
            <v>59902</v>
          </cell>
          <cell r="E1208">
            <v>562751</v>
          </cell>
          <cell r="F1208"/>
          <cell r="G1208"/>
          <cell r="H1208"/>
          <cell r="I1208"/>
        </row>
        <row r="1209">
          <cell r="A1209">
            <v>311810</v>
          </cell>
          <cell r="B1209" t="str">
            <v>CONGONHAS DO NORTE</v>
          </cell>
          <cell r="C1209" t="str">
            <v>MG</v>
          </cell>
          <cell r="D1209">
            <v>106795</v>
          </cell>
          <cell r="E1209">
            <v>766315</v>
          </cell>
          <cell r="F1209"/>
          <cell r="G1209"/>
          <cell r="H1209"/>
          <cell r="I1209"/>
        </row>
        <row r="1210">
          <cell r="A1210">
            <v>312352</v>
          </cell>
          <cell r="B1210" t="str">
            <v>DURANDE</v>
          </cell>
          <cell r="C1210" t="str">
            <v>MG</v>
          </cell>
          <cell r="D1210">
            <v>78759</v>
          </cell>
          <cell r="E1210">
            <v>1354251</v>
          </cell>
          <cell r="F1210"/>
          <cell r="G1210"/>
          <cell r="H1210"/>
          <cell r="I1210"/>
        </row>
        <row r="1211">
          <cell r="A1211">
            <v>431310</v>
          </cell>
          <cell r="B1211" t="str">
            <v>NOVA PALMA</v>
          </cell>
          <cell r="C1211" t="str">
            <v>RS</v>
          </cell>
          <cell r="D1211">
            <v>88871</v>
          </cell>
          <cell r="E1211">
            <v>466512</v>
          </cell>
          <cell r="F1211"/>
          <cell r="G1211"/>
          <cell r="H1211"/>
          <cell r="I1211"/>
        </row>
        <row r="1212">
          <cell r="A1212">
            <v>500470</v>
          </cell>
          <cell r="B1212" t="str">
            <v>IVINHEMA</v>
          </cell>
          <cell r="C1212" t="str">
            <v>MS</v>
          </cell>
          <cell r="D1212">
            <v>279021</v>
          </cell>
          <cell r="E1212">
            <v>436843</v>
          </cell>
          <cell r="F1212"/>
          <cell r="G1212"/>
          <cell r="H1212"/>
          <cell r="I1212"/>
        </row>
        <row r="1213">
          <cell r="A1213">
            <v>311580</v>
          </cell>
          <cell r="B1213" t="str">
            <v>CENTRALINA</v>
          </cell>
          <cell r="C1213" t="str">
            <v>MG</v>
          </cell>
          <cell r="D1213">
            <v>14070</v>
          </cell>
          <cell r="E1213">
            <v>881762</v>
          </cell>
          <cell r="F1213"/>
          <cell r="G1213"/>
          <cell r="H1213"/>
          <cell r="I1213"/>
        </row>
        <row r="1214">
          <cell r="A1214">
            <v>352380</v>
          </cell>
          <cell r="B1214" t="str">
            <v>ITOBI</v>
          </cell>
          <cell r="C1214" t="str">
            <v>SP</v>
          </cell>
          <cell r="D1214">
            <v>96458</v>
          </cell>
          <cell r="E1214">
            <v>118448</v>
          </cell>
          <cell r="F1214"/>
          <cell r="G1214"/>
          <cell r="H1214"/>
          <cell r="I1214"/>
        </row>
        <row r="1215">
          <cell r="A1215">
            <v>312150</v>
          </cell>
          <cell r="B1215" t="str">
            <v>DESTERRO DO MELO</v>
          </cell>
          <cell r="C1215" t="str">
            <v>MG</v>
          </cell>
          <cell r="D1215">
            <v>128241</v>
          </cell>
          <cell r="E1215">
            <v>2142810</v>
          </cell>
          <cell r="F1215"/>
          <cell r="G1215"/>
          <cell r="H1215"/>
          <cell r="I1215"/>
        </row>
        <row r="1216">
          <cell r="A1216">
            <v>313120</v>
          </cell>
          <cell r="B1216" t="str">
            <v>IPANEMA</v>
          </cell>
          <cell r="C1216" t="str">
            <v>MG</v>
          </cell>
          <cell r="D1216">
            <v>147904</v>
          </cell>
          <cell r="E1216">
            <v>1115666</v>
          </cell>
          <cell r="F1216"/>
          <cell r="G1216"/>
          <cell r="H1216"/>
          <cell r="I1216"/>
        </row>
        <row r="1217">
          <cell r="A1217">
            <v>310850</v>
          </cell>
          <cell r="B1217" t="str">
            <v>BOTUMIRIM</v>
          </cell>
          <cell r="C1217" t="str">
            <v>MG</v>
          </cell>
          <cell r="D1217">
            <v>15565</v>
          </cell>
          <cell r="E1217">
            <v>382033</v>
          </cell>
          <cell r="F1217"/>
          <cell r="G1217"/>
          <cell r="H1217"/>
          <cell r="I1217"/>
        </row>
        <row r="1218">
          <cell r="A1218">
            <v>311330</v>
          </cell>
          <cell r="B1218" t="str">
            <v>CARANGOLA</v>
          </cell>
          <cell r="C1218" t="str">
            <v>MG</v>
          </cell>
          <cell r="D1218">
            <v>324841</v>
          </cell>
          <cell r="E1218">
            <v>5847090</v>
          </cell>
          <cell r="F1218"/>
          <cell r="G1218"/>
          <cell r="H1218"/>
          <cell r="I1218"/>
        </row>
        <row r="1219">
          <cell r="A1219">
            <v>313925</v>
          </cell>
          <cell r="B1219" t="str">
            <v>MAMONAS</v>
          </cell>
          <cell r="C1219" t="str">
            <v>MG</v>
          </cell>
          <cell r="D1219">
            <v>59637</v>
          </cell>
          <cell r="E1219">
            <v>453788</v>
          </cell>
          <cell r="F1219"/>
          <cell r="G1219"/>
          <cell r="H1219"/>
          <cell r="I1219"/>
        </row>
        <row r="1220">
          <cell r="A1220">
            <v>317060</v>
          </cell>
          <cell r="B1220" t="str">
            <v>VARGEM BONITA</v>
          </cell>
          <cell r="C1220" t="str">
            <v>MG</v>
          </cell>
          <cell r="D1220">
            <v>19708</v>
          </cell>
          <cell r="E1220">
            <v>222430</v>
          </cell>
          <cell r="F1220"/>
          <cell r="G1220"/>
          <cell r="H1220"/>
          <cell r="I1220"/>
        </row>
        <row r="1221">
          <cell r="A1221">
            <v>312440</v>
          </cell>
          <cell r="B1221" t="str">
            <v>ESPIRITO SANTO DO DOURADO</v>
          </cell>
          <cell r="C1221" t="str">
            <v>MG</v>
          </cell>
          <cell r="D1221">
            <v>5763</v>
          </cell>
          <cell r="E1221">
            <v>592060</v>
          </cell>
          <cell r="F1221"/>
          <cell r="G1221"/>
          <cell r="H1221"/>
          <cell r="I1221"/>
        </row>
        <row r="1222">
          <cell r="A1222">
            <v>314370</v>
          </cell>
          <cell r="B1222" t="str">
            <v>MORRO DO PILAR</v>
          </cell>
          <cell r="C1222" t="str">
            <v>MG</v>
          </cell>
          <cell r="D1222">
            <v>24508</v>
          </cell>
          <cell r="E1222">
            <v>588874</v>
          </cell>
          <cell r="F1222"/>
          <cell r="G1222"/>
          <cell r="H1222"/>
          <cell r="I1222"/>
        </row>
        <row r="1223">
          <cell r="A1223">
            <v>315550</v>
          </cell>
          <cell r="B1223" t="str">
            <v>RIO PARANAIBA</v>
          </cell>
          <cell r="C1223" t="str">
            <v>MG</v>
          </cell>
          <cell r="D1223">
            <v>96463</v>
          </cell>
          <cell r="E1223">
            <v>433879</v>
          </cell>
          <cell r="F1223"/>
          <cell r="G1223"/>
          <cell r="H1223"/>
          <cell r="I1223"/>
        </row>
        <row r="1224">
          <cell r="A1224">
            <v>312910</v>
          </cell>
          <cell r="B1224" t="str">
            <v>GURINHATA</v>
          </cell>
          <cell r="C1224" t="str">
            <v>MG</v>
          </cell>
          <cell r="D1224">
            <v>37666</v>
          </cell>
          <cell r="E1224">
            <v>255311</v>
          </cell>
          <cell r="F1224"/>
          <cell r="G1224"/>
          <cell r="H1224"/>
          <cell r="I1224"/>
        </row>
        <row r="1225">
          <cell r="A1225">
            <v>313900</v>
          </cell>
          <cell r="B1225" t="str">
            <v>MACHADO</v>
          </cell>
          <cell r="C1225" t="str">
            <v>MG</v>
          </cell>
          <cell r="D1225">
            <v>705</v>
          </cell>
          <cell r="E1225">
            <v>28736864</v>
          </cell>
          <cell r="F1225"/>
          <cell r="G1225"/>
          <cell r="H1225"/>
          <cell r="I1225"/>
        </row>
        <row r="1226">
          <cell r="A1226">
            <v>420160</v>
          </cell>
          <cell r="B1226" t="str">
            <v>ARROIO TRINTA</v>
          </cell>
          <cell r="C1226" t="str">
            <v>SC</v>
          </cell>
          <cell r="D1226">
            <v>66562</v>
          </cell>
          <cell r="E1226">
            <v>238571</v>
          </cell>
          <cell r="F1226"/>
          <cell r="G1226">
            <v>268397</v>
          </cell>
          <cell r="H1226"/>
          <cell r="I1226"/>
        </row>
        <row r="1227">
          <cell r="A1227">
            <v>314420</v>
          </cell>
          <cell r="B1227" t="str">
            <v>NACIP RAYDAN</v>
          </cell>
          <cell r="C1227" t="str">
            <v>MG</v>
          </cell>
          <cell r="D1227">
            <v>58599</v>
          </cell>
          <cell r="E1227">
            <v>1143248</v>
          </cell>
          <cell r="F1227"/>
          <cell r="G1227"/>
          <cell r="H1227"/>
          <cell r="I1227"/>
        </row>
        <row r="1228">
          <cell r="A1228">
            <v>316220</v>
          </cell>
          <cell r="B1228" t="str">
            <v>SAO JOAO BATISTA DO GLORIA</v>
          </cell>
          <cell r="C1228" t="str">
            <v>MG</v>
          </cell>
          <cell r="D1228">
            <v>2616</v>
          </cell>
          <cell r="E1228">
            <v>3407913</v>
          </cell>
          <cell r="F1228"/>
          <cell r="G1228"/>
          <cell r="H1228"/>
          <cell r="I1228"/>
        </row>
        <row r="1229">
          <cell r="A1229">
            <v>430720</v>
          </cell>
          <cell r="B1229" t="str">
            <v>ERVAL GRANDE</v>
          </cell>
          <cell r="C1229" t="str">
            <v>RS</v>
          </cell>
          <cell r="D1229"/>
          <cell r="E1229"/>
          <cell r="F1229"/>
          <cell r="G1229"/>
          <cell r="H1229"/>
          <cell r="I1229"/>
        </row>
        <row r="1230">
          <cell r="A1230">
            <v>316430</v>
          </cell>
          <cell r="B1230" t="str">
            <v>SAO ROQUE DE MINAS</v>
          </cell>
          <cell r="C1230" t="str">
            <v>MG</v>
          </cell>
          <cell r="D1230">
            <v>31524</v>
          </cell>
          <cell r="E1230">
            <v>135805</v>
          </cell>
          <cell r="F1230"/>
          <cell r="G1230"/>
          <cell r="H1230"/>
          <cell r="I1230"/>
        </row>
        <row r="1231">
          <cell r="A1231">
            <v>420560</v>
          </cell>
          <cell r="B1231" t="str">
            <v>GALVAO</v>
          </cell>
          <cell r="C1231" t="str">
            <v>SC</v>
          </cell>
          <cell r="D1231">
            <v>77913</v>
          </cell>
          <cell r="E1231">
            <v>277231</v>
          </cell>
          <cell r="F1231"/>
          <cell r="G1231">
            <v>249884</v>
          </cell>
          <cell r="H1231"/>
          <cell r="I1231"/>
        </row>
        <row r="1232">
          <cell r="A1232">
            <v>316490</v>
          </cell>
          <cell r="B1232" t="str">
            <v>SAO SEBASTIAO DO RIO VERDE</v>
          </cell>
          <cell r="C1232" t="str">
            <v>MG</v>
          </cell>
          <cell r="D1232">
            <v>10806</v>
          </cell>
          <cell r="E1232">
            <v>268689</v>
          </cell>
          <cell r="F1232"/>
          <cell r="G1232"/>
          <cell r="H1232"/>
          <cell r="I1232"/>
        </row>
        <row r="1233">
          <cell r="A1233">
            <v>353770</v>
          </cell>
          <cell r="B1233" t="str">
            <v>PIACATU</v>
          </cell>
          <cell r="C1233" t="str">
            <v>SP</v>
          </cell>
          <cell r="D1233">
            <v>64686</v>
          </cell>
          <cell r="E1233">
            <v>235346</v>
          </cell>
          <cell r="F1233"/>
          <cell r="G1233"/>
          <cell r="H1233"/>
          <cell r="I1233"/>
        </row>
        <row r="1234">
          <cell r="A1234">
            <v>310020</v>
          </cell>
          <cell r="B1234" t="str">
            <v>ABAETE</v>
          </cell>
          <cell r="C1234" t="str">
            <v>MG</v>
          </cell>
          <cell r="D1234">
            <v>276950</v>
          </cell>
          <cell r="E1234">
            <v>1301398</v>
          </cell>
          <cell r="F1234"/>
          <cell r="G1234"/>
          <cell r="H1234"/>
          <cell r="I1234"/>
        </row>
        <row r="1235">
          <cell r="A1235">
            <v>311760</v>
          </cell>
          <cell r="B1235" t="str">
            <v>CONCEICAO DO PARA</v>
          </cell>
          <cell r="C1235" t="str">
            <v>MG</v>
          </cell>
          <cell r="D1235">
            <v>31548</v>
          </cell>
          <cell r="E1235">
            <v>230122</v>
          </cell>
          <cell r="F1235"/>
          <cell r="G1235"/>
          <cell r="H1235"/>
          <cell r="I1235"/>
        </row>
        <row r="1236">
          <cell r="A1236">
            <v>312705</v>
          </cell>
          <cell r="B1236" t="str">
            <v>FRONTEIRA DOS VALES</v>
          </cell>
          <cell r="C1236" t="str">
            <v>MG</v>
          </cell>
          <cell r="D1236">
            <v>2551</v>
          </cell>
          <cell r="E1236">
            <v>275733</v>
          </cell>
          <cell r="F1236"/>
          <cell r="G1236"/>
          <cell r="H1236"/>
          <cell r="I1236"/>
        </row>
        <row r="1237">
          <cell r="A1237">
            <v>510320</v>
          </cell>
          <cell r="B1237" t="str">
            <v>COLIDER</v>
          </cell>
          <cell r="C1237" t="str">
            <v>MT</v>
          </cell>
          <cell r="D1237">
            <v>217744</v>
          </cell>
          <cell r="E1237">
            <v>1760940</v>
          </cell>
          <cell r="F1237">
            <v>58472</v>
          </cell>
          <cell r="G1237">
            <v>1879254</v>
          </cell>
          <cell r="H1237"/>
          <cell r="I1237"/>
        </row>
        <row r="1238">
          <cell r="A1238">
            <v>430340</v>
          </cell>
          <cell r="B1238" t="str">
            <v>CAICARA</v>
          </cell>
          <cell r="C1238" t="str">
            <v>RS</v>
          </cell>
          <cell r="D1238">
            <v>38701</v>
          </cell>
          <cell r="E1238">
            <v>155840</v>
          </cell>
          <cell r="F1238"/>
          <cell r="G1238"/>
          <cell r="H1238"/>
          <cell r="I1238"/>
        </row>
        <row r="1239">
          <cell r="A1239">
            <v>314545</v>
          </cell>
          <cell r="B1239" t="str">
            <v>OLHOS-D'AGUA</v>
          </cell>
          <cell r="C1239" t="str">
            <v>MG</v>
          </cell>
          <cell r="D1239">
            <v>49551</v>
          </cell>
          <cell r="E1239">
            <v>231719</v>
          </cell>
          <cell r="F1239"/>
          <cell r="G1239"/>
          <cell r="H1239"/>
          <cell r="I1239"/>
        </row>
        <row r="1240">
          <cell r="A1240">
            <v>353300</v>
          </cell>
          <cell r="B1240" t="str">
            <v>NOVA GRANADA</v>
          </cell>
          <cell r="C1240" t="str">
            <v>SP</v>
          </cell>
          <cell r="D1240"/>
          <cell r="E1240"/>
          <cell r="F1240"/>
          <cell r="G1240"/>
          <cell r="H1240"/>
          <cell r="I1240"/>
        </row>
        <row r="1241">
          <cell r="A1241">
            <v>311545</v>
          </cell>
          <cell r="B1241" t="str">
            <v>CATUJI</v>
          </cell>
          <cell r="C1241" t="str">
            <v>MG</v>
          </cell>
          <cell r="D1241">
            <v>31927</v>
          </cell>
          <cell r="E1241">
            <v>891291</v>
          </cell>
          <cell r="F1241"/>
          <cell r="G1241"/>
          <cell r="H1241"/>
          <cell r="I1241"/>
        </row>
        <row r="1242">
          <cell r="A1242">
            <v>411050</v>
          </cell>
          <cell r="B1242" t="str">
            <v>IPIRANGA</v>
          </cell>
          <cell r="C1242" t="str">
            <v>PR</v>
          </cell>
          <cell r="D1242">
            <v>63679</v>
          </cell>
          <cell r="E1242">
            <v>3014832</v>
          </cell>
          <cell r="F1242"/>
          <cell r="G1242"/>
          <cell r="H1242"/>
          <cell r="I1242"/>
        </row>
        <row r="1243">
          <cell r="A1243">
            <v>432020</v>
          </cell>
          <cell r="B1243" t="str">
            <v>SEBERI</v>
          </cell>
          <cell r="C1243" t="str">
            <v>RS</v>
          </cell>
          <cell r="D1243">
            <v>103732</v>
          </cell>
          <cell r="E1243">
            <v>583573</v>
          </cell>
          <cell r="F1243"/>
          <cell r="G1243">
            <v>782544</v>
          </cell>
          <cell r="H1243"/>
          <cell r="I1243"/>
        </row>
        <row r="1244">
          <cell r="A1244">
            <v>312087</v>
          </cell>
          <cell r="B1244" t="str">
            <v>CURRAL DE DENTRO</v>
          </cell>
          <cell r="C1244" t="str">
            <v>MG</v>
          </cell>
          <cell r="D1244">
            <v>28382</v>
          </cell>
          <cell r="E1244">
            <v>2286973</v>
          </cell>
          <cell r="F1244"/>
          <cell r="G1244"/>
          <cell r="H1244"/>
          <cell r="I1244"/>
        </row>
        <row r="1245">
          <cell r="A1245">
            <v>420680</v>
          </cell>
          <cell r="B1245" t="str">
            <v>IBICARE</v>
          </cell>
          <cell r="C1245" t="str">
            <v>SC</v>
          </cell>
          <cell r="D1245">
            <v>94950</v>
          </cell>
          <cell r="E1245">
            <v>221787</v>
          </cell>
          <cell r="F1245">
            <v>12873</v>
          </cell>
          <cell r="G1245">
            <v>180202</v>
          </cell>
          <cell r="H1245"/>
          <cell r="I1245"/>
        </row>
        <row r="1246">
          <cell r="A1246">
            <v>354260</v>
          </cell>
          <cell r="B1246" t="str">
            <v>REGISTRO</v>
          </cell>
          <cell r="C1246" t="str">
            <v>SP</v>
          </cell>
          <cell r="D1246">
            <v>1144548</v>
          </cell>
          <cell r="E1246">
            <v>7951660</v>
          </cell>
          <cell r="F1246">
            <v>236796</v>
          </cell>
          <cell r="G1246"/>
          <cell r="H1246"/>
          <cell r="I1246"/>
        </row>
        <row r="1247">
          <cell r="A1247">
            <v>353350</v>
          </cell>
          <cell r="B1247" t="str">
            <v>NOVO HORIZONTE</v>
          </cell>
          <cell r="C1247" t="str">
            <v>SP</v>
          </cell>
          <cell r="D1247">
            <v>60805</v>
          </cell>
          <cell r="E1247">
            <v>129092</v>
          </cell>
          <cell r="F1247"/>
          <cell r="G1247"/>
          <cell r="H1247"/>
          <cell r="I1247"/>
        </row>
        <row r="1248">
          <cell r="A1248">
            <v>316650</v>
          </cell>
          <cell r="B1248" t="str">
            <v>SERRA AZUL DE MINAS</v>
          </cell>
          <cell r="C1248" t="str">
            <v>MG</v>
          </cell>
          <cell r="D1248">
            <v>98400</v>
          </cell>
          <cell r="E1248">
            <v>2943454</v>
          </cell>
          <cell r="F1248"/>
          <cell r="G1248"/>
          <cell r="H1248"/>
          <cell r="I1248"/>
        </row>
        <row r="1249">
          <cell r="A1249">
            <v>311830</v>
          </cell>
          <cell r="B1249" t="str">
            <v>CONSELHEIRO LAFAIETE</v>
          </cell>
          <cell r="C1249" t="str">
            <v>MG</v>
          </cell>
          <cell r="D1249">
            <v>414211</v>
          </cell>
          <cell r="E1249">
            <v>26343184</v>
          </cell>
          <cell r="F1249"/>
          <cell r="G1249"/>
          <cell r="H1249"/>
          <cell r="I1249"/>
        </row>
        <row r="1250">
          <cell r="A1250">
            <v>313980</v>
          </cell>
          <cell r="B1250" t="str">
            <v>MAR DE ESPANHA</v>
          </cell>
          <cell r="C1250" t="str">
            <v>MG</v>
          </cell>
          <cell r="D1250">
            <v>139173</v>
          </cell>
          <cell r="E1250">
            <v>676729</v>
          </cell>
          <cell r="F1250"/>
          <cell r="G1250"/>
          <cell r="H1250"/>
          <cell r="I1250"/>
        </row>
        <row r="1251">
          <cell r="A1251">
            <v>310120</v>
          </cell>
          <cell r="B1251" t="str">
            <v>AIURUOCA</v>
          </cell>
          <cell r="C1251" t="str">
            <v>MG</v>
          </cell>
          <cell r="D1251">
            <v>64098</v>
          </cell>
          <cell r="E1251">
            <v>911808</v>
          </cell>
          <cell r="F1251"/>
          <cell r="G1251"/>
          <cell r="H1251"/>
          <cell r="I1251"/>
        </row>
        <row r="1252">
          <cell r="A1252">
            <v>316870</v>
          </cell>
          <cell r="B1252" t="str">
            <v>TIMOTEO</v>
          </cell>
          <cell r="C1252" t="str">
            <v>MG</v>
          </cell>
          <cell r="D1252">
            <v>2006</v>
          </cell>
          <cell r="E1252">
            <v>23012993</v>
          </cell>
          <cell r="F1252"/>
          <cell r="G1252"/>
          <cell r="H1252"/>
          <cell r="I1252"/>
        </row>
        <row r="1253">
          <cell r="A1253">
            <v>317020</v>
          </cell>
          <cell r="B1253" t="str">
            <v>UBERLANDIA</v>
          </cell>
          <cell r="C1253" t="str">
            <v>MG</v>
          </cell>
          <cell r="D1253">
            <v>5319</v>
          </cell>
          <cell r="E1253">
            <v>21839631</v>
          </cell>
          <cell r="F1253"/>
          <cell r="G1253"/>
          <cell r="H1253"/>
          <cell r="I1253"/>
        </row>
        <row r="1254">
          <cell r="A1254">
            <v>311615</v>
          </cell>
          <cell r="B1254" t="str">
            <v>CHAPADA GAUCHA</v>
          </cell>
          <cell r="C1254" t="str">
            <v>MG</v>
          </cell>
          <cell r="D1254">
            <v>107809</v>
          </cell>
          <cell r="E1254">
            <v>1242744</v>
          </cell>
          <cell r="F1254"/>
          <cell r="G1254"/>
          <cell r="H1254"/>
          <cell r="I1254"/>
        </row>
        <row r="1255">
          <cell r="A1255">
            <v>316380</v>
          </cell>
          <cell r="B1255" t="str">
            <v>SAO MIGUEL DO ANTA</v>
          </cell>
          <cell r="C1255" t="str">
            <v>MG</v>
          </cell>
          <cell r="D1255">
            <v>45580</v>
          </cell>
          <cell r="E1255">
            <v>422084</v>
          </cell>
          <cell r="F1255"/>
          <cell r="G1255"/>
          <cell r="H1255"/>
          <cell r="I1255"/>
        </row>
        <row r="1256">
          <cell r="A1256">
            <v>314640</v>
          </cell>
          <cell r="B1256" t="str">
            <v>PAINEIRAS</v>
          </cell>
          <cell r="C1256" t="str">
            <v>MG</v>
          </cell>
          <cell r="D1256">
            <v>24547</v>
          </cell>
          <cell r="E1256">
            <v>284011</v>
          </cell>
          <cell r="F1256"/>
          <cell r="G1256"/>
          <cell r="H1256"/>
          <cell r="I1256"/>
        </row>
        <row r="1257">
          <cell r="A1257">
            <v>314350</v>
          </cell>
          <cell r="B1257" t="str">
            <v>MORADA NOVA DE MINAS</v>
          </cell>
          <cell r="C1257" t="str">
            <v>MG</v>
          </cell>
          <cell r="D1257">
            <v>58594</v>
          </cell>
          <cell r="E1257">
            <v>395418</v>
          </cell>
          <cell r="F1257"/>
          <cell r="G1257"/>
          <cell r="H1257"/>
          <cell r="I1257"/>
        </row>
        <row r="1258">
          <cell r="A1258">
            <v>421875</v>
          </cell>
          <cell r="B1258" t="str">
            <v>TUNAPOLIS</v>
          </cell>
          <cell r="C1258" t="str">
            <v>SC</v>
          </cell>
          <cell r="D1258">
            <v>182452</v>
          </cell>
          <cell r="E1258">
            <v>1094985</v>
          </cell>
          <cell r="F1258"/>
          <cell r="G1258">
            <v>1024434</v>
          </cell>
          <cell r="H1258"/>
          <cell r="I1258"/>
        </row>
        <row r="1259">
          <cell r="A1259">
            <v>314600</v>
          </cell>
          <cell r="B1259" t="str">
            <v>OURO FINO</v>
          </cell>
          <cell r="C1259" t="str">
            <v>MG</v>
          </cell>
          <cell r="D1259">
            <v>80906</v>
          </cell>
          <cell r="E1259">
            <v>1112325</v>
          </cell>
          <cell r="F1259"/>
          <cell r="G1259"/>
          <cell r="H1259"/>
          <cell r="I1259"/>
        </row>
        <row r="1260">
          <cell r="A1260">
            <v>312595</v>
          </cell>
          <cell r="B1260" t="str">
            <v>FERVEDOURO</v>
          </cell>
          <cell r="C1260" t="str">
            <v>MG</v>
          </cell>
          <cell r="D1260">
            <v>135069</v>
          </cell>
          <cell r="E1260">
            <v>1647583</v>
          </cell>
          <cell r="F1260"/>
          <cell r="G1260"/>
          <cell r="H1260"/>
          <cell r="I1260"/>
        </row>
        <row r="1261">
          <cell r="A1261">
            <v>312245</v>
          </cell>
          <cell r="B1261" t="str">
            <v>DIVISOPOLIS</v>
          </cell>
          <cell r="C1261" t="str">
            <v>MG</v>
          </cell>
          <cell r="D1261">
            <v>89</v>
          </cell>
          <cell r="E1261">
            <v>821389</v>
          </cell>
          <cell r="F1261"/>
          <cell r="G1261"/>
          <cell r="H1261"/>
          <cell r="I1261"/>
        </row>
        <row r="1262">
          <cell r="A1262">
            <v>310375</v>
          </cell>
          <cell r="B1262" t="str">
            <v>ARAPORA</v>
          </cell>
          <cell r="C1262" t="str">
            <v>MG</v>
          </cell>
          <cell r="D1262">
            <v>26826</v>
          </cell>
          <cell r="E1262">
            <v>224721</v>
          </cell>
          <cell r="F1262"/>
          <cell r="G1262"/>
          <cell r="H1262"/>
          <cell r="I1262"/>
        </row>
        <row r="1263">
          <cell r="A1263">
            <v>312120</v>
          </cell>
          <cell r="B1263" t="str">
            <v>DELFINOPOLIS</v>
          </cell>
          <cell r="C1263" t="str">
            <v>MG</v>
          </cell>
          <cell r="D1263">
            <v>19779</v>
          </cell>
          <cell r="E1263">
            <v>10767123</v>
          </cell>
          <cell r="F1263"/>
          <cell r="G1263"/>
          <cell r="H1263"/>
          <cell r="I1263"/>
        </row>
        <row r="1264">
          <cell r="A1264">
            <v>352820</v>
          </cell>
          <cell r="B1264" t="str">
            <v>MACEDONIA</v>
          </cell>
          <cell r="C1264" t="str">
            <v>SP</v>
          </cell>
          <cell r="D1264"/>
          <cell r="E1264"/>
          <cell r="F1264"/>
          <cell r="G1264"/>
          <cell r="H1264"/>
          <cell r="I1264"/>
        </row>
        <row r="1265">
          <cell r="A1265">
            <v>430810</v>
          </cell>
          <cell r="B1265" t="str">
            <v>FELIZ</v>
          </cell>
          <cell r="C1265" t="str">
            <v>RS</v>
          </cell>
          <cell r="D1265">
            <v>126632</v>
          </cell>
          <cell r="E1265">
            <v>1020983</v>
          </cell>
          <cell r="F1265">
            <v>66993</v>
          </cell>
          <cell r="G1265">
            <v>1343761</v>
          </cell>
          <cell r="H1265"/>
          <cell r="I1265"/>
        </row>
        <row r="1266">
          <cell r="A1266">
            <v>314053</v>
          </cell>
          <cell r="B1266" t="str">
            <v>MARTINS SOARES</v>
          </cell>
          <cell r="C1266" t="str">
            <v>MG</v>
          </cell>
          <cell r="D1266">
            <v>128490</v>
          </cell>
          <cell r="E1266">
            <v>2019588</v>
          </cell>
          <cell r="F1266"/>
          <cell r="G1266"/>
          <cell r="H1266"/>
          <cell r="I1266"/>
        </row>
        <row r="1267">
          <cell r="A1267">
            <v>312880</v>
          </cell>
          <cell r="B1267" t="str">
            <v>GUIDOVAL</v>
          </cell>
          <cell r="C1267" t="str">
            <v>MG</v>
          </cell>
          <cell r="D1267">
            <v>63580</v>
          </cell>
          <cell r="E1267">
            <v>696286</v>
          </cell>
          <cell r="F1267"/>
          <cell r="G1267"/>
          <cell r="H1267"/>
          <cell r="I1267"/>
        </row>
        <row r="1268">
          <cell r="A1268">
            <v>430800</v>
          </cell>
          <cell r="B1268" t="str">
            <v>FAXINAL DO SOTURNO</v>
          </cell>
          <cell r="C1268" t="str">
            <v>RS</v>
          </cell>
          <cell r="D1268">
            <v>97345</v>
          </cell>
          <cell r="E1268">
            <v>459821</v>
          </cell>
          <cell r="F1268"/>
          <cell r="G1268"/>
          <cell r="H1268"/>
          <cell r="I1268"/>
        </row>
        <row r="1269">
          <cell r="A1269">
            <v>314980</v>
          </cell>
          <cell r="B1269" t="str">
            <v>PERDIZES</v>
          </cell>
          <cell r="C1269" t="str">
            <v>MG</v>
          </cell>
          <cell r="D1269">
            <v>36021</v>
          </cell>
          <cell r="E1269">
            <v>1313336</v>
          </cell>
          <cell r="F1269"/>
          <cell r="G1269"/>
          <cell r="H1269"/>
          <cell r="I1269"/>
        </row>
        <row r="1270">
          <cell r="A1270">
            <v>313760</v>
          </cell>
          <cell r="B1270" t="str">
            <v>LAGOA SANTA</v>
          </cell>
          <cell r="C1270" t="str">
            <v>MG</v>
          </cell>
          <cell r="D1270">
            <v>669588</v>
          </cell>
          <cell r="E1270">
            <v>7509048</v>
          </cell>
          <cell r="F1270"/>
          <cell r="G1270"/>
          <cell r="H1270"/>
          <cell r="I1270"/>
        </row>
        <row r="1271">
          <cell r="A1271">
            <v>316245</v>
          </cell>
          <cell r="B1271" t="str">
            <v>SAO JOAO DAS MISSOES</v>
          </cell>
          <cell r="C1271" t="str">
            <v>MG</v>
          </cell>
          <cell r="D1271">
            <v>65482</v>
          </cell>
          <cell r="E1271">
            <v>8701802</v>
          </cell>
          <cell r="F1271"/>
          <cell r="G1271"/>
          <cell r="H1271"/>
          <cell r="I1271"/>
        </row>
        <row r="1272">
          <cell r="A1272">
            <v>311310</v>
          </cell>
          <cell r="B1272" t="str">
            <v>CARANAIBA</v>
          </cell>
          <cell r="C1272" t="str">
            <v>MG</v>
          </cell>
          <cell r="D1272">
            <v>102562</v>
          </cell>
          <cell r="E1272">
            <v>454239</v>
          </cell>
          <cell r="F1272"/>
          <cell r="G1272"/>
          <cell r="H1272"/>
          <cell r="I1272"/>
        </row>
        <row r="1273">
          <cell r="A1273">
            <v>420890</v>
          </cell>
          <cell r="B1273" t="str">
            <v>JARAGUA DO SUL</v>
          </cell>
          <cell r="C1273" t="str">
            <v>SC</v>
          </cell>
          <cell r="D1273">
            <v>2189013</v>
          </cell>
          <cell r="E1273">
            <v>5887410</v>
          </cell>
          <cell r="F1273">
            <v>903737</v>
          </cell>
          <cell r="G1273"/>
          <cell r="H1273"/>
          <cell r="I1273"/>
        </row>
        <row r="1274">
          <cell r="A1274">
            <v>430060</v>
          </cell>
          <cell r="B1274" t="str">
            <v>ALVORADA</v>
          </cell>
          <cell r="C1274" t="str">
            <v>RS</v>
          </cell>
          <cell r="D1274">
            <v>1980039</v>
          </cell>
          <cell r="E1274">
            <v>24082057</v>
          </cell>
          <cell r="F1274">
            <v>415030</v>
          </cell>
          <cell r="G1274">
            <v>5934723</v>
          </cell>
          <cell r="H1274"/>
          <cell r="I1274"/>
        </row>
        <row r="1275">
          <cell r="A1275">
            <v>315730</v>
          </cell>
          <cell r="B1275" t="str">
            <v>SANTA BARBARA DO TUGURIO</v>
          </cell>
          <cell r="C1275" t="str">
            <v>MG</v>
          </cell>
          <cell r="D1275">
            <v>8717</v>
          </cell>
          <cell r="E1275">
            <v>1114659</v>
          </cell>
          <cell r="F1275"/>
          <cell r="G1275"/>
          <cell r="H1275"/>
          <cell r="I1275"/>
        </row>
        <row r="1276">
          <cell r="A1276">
            <v>313640</v>
          </cell>
          <cell r="B1276" t="str">
            <v>JOAQUIM FELICIO</v>
          </cell>
          <cell r="C1276" t="str">
            <v>MG</v>
          </cell>
          <cell r="D1276">
            <v>58773</v>
          </cell>
          <cell r="E1276">
            <v>1024157</v>
          </cell>
          <cell r="F1276"/>
          <cell r="G1276"/>
          <cell r="H1276"/>
          <cell r="I1276"/>
        </row>
        <row r="1277">
          <cell r="A1277">
            <v>421725</v>
          </cell>
          <cell r="B1277" t="str">
            <v>SAO PEDRO DE ALCANTARA</v>
          </cell>
          <cell r="C1277" t="str">
            <v>SC</v>
          </cell>
          <cell r="D1277">
            <v>161955</v>
          </cell>
          <cell r="E1277">
            <v>614590</v>
          </cell>
          <cell r="F1277"/>
          <cell r="G1277">
            <v>754911</v>
          </cell>
          <cell r="H1277"/>
          <cell r="I1277"/>
        </row>
        <row r="1278">
          <cell r="A1278">
            <v>350400</v>
          </cell>
          <cell r="B1278" t="str">
            <v>ASSIS</v>
          </cell>
          <cell r="C1278" t="str">
            <v>SP</v>
          </cell>
          <cell r="D1278">
            <v>987778</v>
          </cell>
          <cell r="E1278">
            <v>3421043</v>
          </cell>
          <cell r="F1278"/>
          <cell r="G1278">
            <v>4803987</v>
          </cell>
          <cell r="H1278"/>
          <cell r="I1278"/>
        </row>
        <row r="1279">
          <cell r="A1279">
            <v>313700</v>
          </cell>
          <cell r="B1279" t="str">
            <v>LADAINHA</v>
          </cell>
          <cell r="C1279" t="str">
            <v>MG</v>
          </cell>
          <cell r="D1279">
            <v>121470</v>
          </cell>
          <cell r="E1279">
            <v>631742</v>
          </cell>
          <cell r="F1279"/>
          <cell r="G1279"/>
          <cell r="H1279"/>
          <cell r="I1279"/>
        </row>
        <row r="1280">
          <cell r="A1280">
            <v>311710</v>
          </cell>
          <cell r="B1280" t="str">
            <v>CONCEICAO DA APARECIDA</v>
          </cell>
          <cell r="C1280" t="str">
            <v>MG</v>
          </cell>
          <cell r="D1280">
            <v>27300</v>
          </cell>
          <cell r="E1280">
            <v>352660</v>
          </cell>
          <cell r="F1280"/>
          <cell r="G1280"/>
          <cell r="H1280"/>
          <cell r="I1280"/>
        </row>
        <row r="1281">
          <cell r="A1281">
            <v>315100</v>
          </cell>
          <cell r="B1281" t="str">
            <v>PIRANGUINHO</v>
          </cell>
          <cell r="C1281" t="str">
            <v>MG</v>
          </cell>
          <cell r="D1281">
            <v>85349</v>
          </cell>
          <cell r="E1281">
            <v>2323182</v>
          </cell>
          <cell r="F1281"/>
          <cell r="G1281"/>
          <cell r="H1281"/>
          <cell r="I1281"/>
        </row>
        <row r="1282">
          <cell r="A1282">
            <v>352600</v>
          </cell>
          <cell r="B1282" t="str">
            <v>JUNQUEIROPOLIS</v>
          </cell>
          <cell r="C1282" t="str">
            <v>SP</v>
          </cell>
          <cell r="D1282">
            <v>231481</v>
          </cell>
          <cell r="E1282">
            <v>65680533</v>
          </cell>
          <cell r="F1282">
            <v>154684</v>
          </cell>
          <cell r="G1282">
            <v>36391297</v>
          </cell>
          <cell r="H1282"/>
          <cell r="I1282"/>
        </row>
        <row r="1283">
          <cell r="A1283">
            <v>313940</v>
          </cell>
          <cell r="B1283" t="str">
            <v>MANHUACU</v>
          </cell>
          <cell r="C1283" t="str">
            <v>MG</v>
          </cell>
          <cell r="D1283">
            <v>1082881</v>
          </cell>
          <cell r="E1283">
            <v>11305784</v>
          </cell>
          <cell r="F1283"/>
          <cell r="G1283"/>
          <cell r="H1283"/>
          <cell r="I1283"/>
        </row>
        <row r="1284">
          <cell r="A1284">
            <v>311700</v>
          </cell>
          <cell r="B1284" t="str">
            <v>COMERCINHO</v>
          </cell>
          <cell r="C1284" t="str">
            <v>MG</v>
          </cell>
          <cell r="D1284">
            <v>19366</v>
          </cell>
          <cell r="E1284">
            <v>747799</v>
          </cell>
          <cell r="F1284"/>
          <cell r="G1284"/>
          <cell r="H1284"/>
          <cell r="I1284"/>
        </row>
        <row r="1285">
          <cell r="A1285">
            <v>351492</v>
          </cell>
          <cell r="B1285" t="str">
            <v>ELISIARIO</v>
          </cell>
          <cell r="C1285" t="str">
            <v>SP</v>
          </cell>
          <cell r="D1285">
            <v>41232</v>
          </cell>
          <cell r="E1285">
            <v>96120</v>
          </cell>
          <cell r="F1285"/>
          <cell r="G1285"/>
          <cell r="H1285"/>
          <cell r="I1285"/>
        </row>
        <row r="1286">
          <cell r="A1286">
            <v>421550</v>
          </cell>
          <cell r="B1286" t="str">
            <v>SANTA CECILIA</v>
          </cell>
          <cell r="C1286" t="str">
            <v>SC</v>
          </cell>
          <cell r="D1286">
            <v>109426</v>
          </cell>
          <cell r="E1286">
            <v>347840</v>
          </cell>
          <cell r="F1286"/>
          <cell r="G1286">
            <v>321874</v>
          </cell>
          <cell r="H1286"/>
          <cell r="I1286"/>
        </row>
        <row r="1287">
          <cell r="A1287">
            <v>315080</v>
          </cell>
          <cell r="B1287" t="str">
            <v>PIRANGA</v>
          </cell>
          <cell r="C1287" t="str">
            <v>MG</v>
          </cell>
          <cell r="D1287">
            <v>252327</v>
          </cell>
          <cell r="E1287">
            <v>1453085</v>
          </cell>
          <cell r="F1287"/>
          <cell r="G1287"/>
          <cell r="H1287"/>
          <cell r="I1287"/>
        </row>
        <row r="1288">
          <cell r="A1288">
            <v>313150</v>
          </cell>
          <cell r="B1288" t="str">
            <v>IPUIUNA</v>
          </cell>
          <cell r="C1288" t="str">
            <v>MG</v>
          </cell>
          <cell r="D1288">
            <v>33454</v>
          </cell>
          <cell r="E1288">
            <v>347034</v>
          </cell>
          <cell r="F1288"/>
          <cell r="G1288"/>
          <cell r="H1288"/>
          <cell r="I1288"/>
        </row>
        <row r="1289">
          <cell r="A1289">
            <v>313970</v>
          </cell>
          <cell r="B1289" t="str">
            <v>MARAVILHAS</v>
          </cell>
          <cell r="C1289" t="str">
            <v>MG</v>
          </cell>
          <cell r="D1289">
            <v>79912</v>
          </cell>
          <cell r="E1289">
            <v>580610</v>
          </cell>
          <cell r="F1289"/>
          <cell r="G1289"/>
          <cell r="H1289"/>
          <cell r="I1289"/>
        </row>
        <row r="1290">
          <cell r="A1290">
            <v>311500</v>
          </cell>
          <cell r="B1290" t="str">
            <v>CASCALHO RICO</v>
          </cell>
          <cell r="C1290" t="str">
            <v>MG</v>
          </cell>
          <cell r="D1290">
            <v>13695</v>
          </cell>
          <cell r="E1290">
            <v>269871</v>
          </cell>
          <cell r="F1290"/>
          <cell r="G1290"/>
          <cell r="H1290"/>
          <cell r="I1290"/>
        </row>
        <row r="1291">
          <cell r="A1291">
            <v>312240</v>
          </cell>
          <cell r="B1291" t="str">
            <v>DIVISA NOVA</v>
          </cell>
          <cell r="C1291" t="str">
            <v>MG</v>
          </cell>
          <cell r="D1291">
            <v>40229</v>
          </cell>
          <cell r="E1291">
            <v>325958</v>
          </cell>
          <cell r="F1291"/>
          <cell r="G1291"/>
          <cell r="H1291"/>
          <cell r="I1291"/>
        </row>
        <row r="1292">
          <cell r="A1292">
            <v>420250</v>
          </cell>
          <cell r="B1292" t="str">
            <v>BOM JARDIM DA SERRA</v>
          </cell>
          <cell r="C1292" t="str">
            <v>SC</v>
          </cell>
          <cell r="D1292">
            <v>123542</v>
          </cell>
          <cell r="E1292">
            <v>693499</v>
          </cell>
          <cell r="F1292"/>
          <cell r="G1292">
            <v>430598</v>
          </cell>
          <cell r="H1292"/>
          <cell r="I1292"/>
        </row>
        <row r="1293">
          <cell r="A1293">
            <v>421569</v>
          </cell>
          <cell r="B1293" t="str">
            <v>SANTIAGO DO SUL</v>
          </cell>
          <cell r="C1293" t="str">
            <v>SC</v>
          </cell>
          <cell r="D1293">
            <v>56017</v>
          </cell>
          <cell r="E1293">
            <v>668550</v>
          </cell>
          <cell r="F1293"/>
          <cell r="G1293">
            <v>623379</v>
          </cell>
          <cell r="H1293"/>
          <cell r="I1293"/>
        </row>
        <row r="1294">
          <cell r="A1294">
            <v>354970</v>
          </cell>
          <cell r="B1294" t="str">
            <v>SAO JOSE DO RIO PARDO</v>
          </cell>
          <cell r="C1294" t="str">
            <v>SP</v>
          </cell>
          <cell r="D1294">
            <v>1827894</v>
          </cell>
          <cell r="E1294">
            <v>1063742</v>
          </cell>
          <cell r="F1294"/>
          <cell r="G1294"/>
          <cell r="H1294"/>
          <cell r="I1294"/>
        </row>
        <row r="1295">
          <cell r="A1295">
            <v>430300</v>
          </cell>
          <cell r="B1295" t="str">
            <v>CACHOEIRA DO SUL</v>
          </cell>
          <cell r="C1295" t="str">
            <v>RS</v>
          </cell>
          <cell r="D1295">
            <v>272407</v>
          </cell>
          <cell r="E1295">
            <v>1499892</v>
          </cell>
          <cell r="F1295"/>
          <cell r="G1295"/>
          <cell r="H1295"/>
          <cell r="I1295"/>
        </row>
        <row r="1296">
          <cell r="A1296">
            <v>410800</v>
          </cell>
          <cell r="B1296" t="str">
            <v>FLORESTOPOLIS</v>
          </cell>
          <cell r="C1296" t="str">
            <v>PR</v>
          </cell>
          <cell r="D1296">
            <v>114884</v>
          </cell>
          <cell r="E1296">
            <v>411541</v>
          </cell>
          <cell r="F1296"/>
          <cell r="G1296"/>
          <cell r="H1296"/>
          <cell r="I1296"/>
        </row>
        <row r="1297">
          <cell r="A1297">
            <v>431242</v>
          </cell>
          <cell r="B1297" t="str">
            <v>MORMACO</v>
          </cell>
          <cell r="C1297" t="str">
            <v>RS</v>
          </cell>
          <cell r="D1297">
            <v>44145</v>
          </cell>
          <cell r="E1297">
            <v>705769</v>
          </cell>
          <cell r="F1297"/>
          <cell r="G1297"/>
          <cell r="H1297"/>
          <cell r="I1297"/>
        </row>
        <row r="1298">
          <cell r="A1298">
            <v>350480</v>
          </cell>
          <cell r="B1298" t="str">
            <v>BALSAMO</v>
          </cell>
          <cell r="C1298" t="str">
            <v>SP</v>
          </cell>
          <cell r="D1298">
            <v>96622</v>
          </cell>
          <cell r="E1298">
            <v>375036</v>
          </cell>
          <cell r="F1298"/>
          <cell r="G1298"/>
          <cell r="H1298"/>
          <cell r="I1298"/>
        </row>
        <row r="1299">
          <cell r="A1299">
            <v>310220</v>
          </cell>
          <cell r="B1299" t="str">
            <v>ALVARENGA</v>
          </cell>
          <cell r="C1299" t="str">
            <v>MG</v>
          </cell>
          <cell r="D1299">
            <v>37048</v>
          </cell>
          <cell r="E1299">
            <v>571720</v>
          </cell>
          <cell r="F1299"/>
          <cell r="G1299"/>
          <cell r="H1299"/>
          <cell r="I1299"/>
        </row>
        <row r="1300">
          <cell r="A1300">
            <v>310530</v>
          </cell>
          <cell r="B1300" t="str">
            <v>BANDEIRA DO SUL</v>
          </cell>
          <cell r="C1300" t="str">
            <v>MG</v>
          </cell>
          <cell r="D1300">
            <v>47465</v>
          </cell>
          <cell r="E1300">
            <v>721500</v>
          </cell>
          <cell r="F1300"/>
          <cell r="G1300"/>
          <cell r="H1300"/>
          <cell r="I1300"/>
        </row>
        <row r="1301">
          <cell r="A1301">
            <v>354240</v>
          </cell>
          <cell r="B1301" t="str">
            <v>REGENTE FEIJO</v>
          </cell>
          <cell r="C1301" t="str">
            <v>SP</v>
          </cell>
          <cell r="D1301">
            <v>303646</v>
          </cell>
          <cell r="E1301">
            <v>1255256</v>
          </cell>
          <cell r="F1301"/>
          <cell r="G1301"/>
          <cell r="H1301"/>
          <cell r="I1301"/>
        </row>
        <row r="1302">
          <cell r="A1302">
            <v>314225</v>
          </cell>
          <cell r="B1302" t="str">
            <v>MIRAVANIA</v>
          </cell>
          <cell r="C1302" t="str">
            <v>MG</v>
          </cell>
          <cell r="D1302">
            <v>48723</v>
          </cell>
          <cell r="E1302">
            <v>464554</v>
          </cell>
          <cell r="F1302"/>
          <cell r="G1302"/>
          <cell r="H1302"/>
          <cell r="I1302"/>
        </row>
        <row r="1303">
          <cell r="A1303">
            <v>311540</v>
          </cell>
          <cell r="B1303" t="str">
            <v>CATAS ALTAS DA NORUEGA</v>
          </cell>
          <cell r="C1303" t="str">
            <v>MG</v>
          </cell>
          <cell r="D1303">
            <v>47023</v>
          </cell>
          <cell r="E1303">
            <v>373971</v>
          </cell>
          <cell r="F1303"/>
          <cell r="G1303"/>
          <cell r="H1303"/>
          <cell r="I1303"/>
        </row>
        <row r="1304">
          <cell r="A1304">
            <v>312040</v>
          </cell>
          <cell r="B1304" t="str">
            <v>CRISTIANO OTONI</v>
          </cell>
          <cell r="C1304" t="str">
            <v>MG</v>
          </cell>
          <cell r="D1304">
            <v>46119</v>
          </cell>
          <cell r="E1304">
            <v>421083</v>
          </cell>
          <cell r="F1304"/>
          <cell r="G1304"/>
          <cell r="H1304"/>
          <cell r="I1304"/>
        </row>
        <row r="1305">
          <cell r="A1305">
            <v>412680</v>
          </cell>
          <cell r="B1305" t="str">
            <v>TAPEJARA</v>
          </cell>
          <cell r="C1305" t="str">
            <v>PR</v>
          </cell>
          <cell r="D1305">
            <v>192236</v>
          </cell>
          <cell r="E1305">
            <v>968033</v>
          </cell>
          <cell r="F1305"/>
          <cell r="G1305"/>
          <cell r="H1305"/>
          <cell r="I1305"/>
        </row>
        <row r="1306">
          <cell r="A1306">
            <v>315790</v>
          </cell>
          <cell r="B1306" t="str">
            <v>SANTA MARGARIDA</v>
          </cell>
          <cell r="C1306" t="str">
            <v>MG</v>
          </cell>
          <cell r="D1306">
            <v>175533</v>
          </cell>
          <cell r="E1306">
            <v>2362432</v>
          </cell>
          <cell r="F1306"/>
          <cell r="G1306"/>
          <cell r="H1306"/>
          <cell r="I1306"/>
        </row>
        <row r="1307">
          <cell r="A1307">
            <v>500720</v>
          </cell>
          <cell r="B1307" t="str">
            <v>RIO BRILHANTE</v>
          </cell>
          <cell r="C1307" t="str">
            <v>MS</v>
          </cell>
          <cell r="D1307">
            <v>472201</v>
          </cell>
          <cell r="E1307">
            <v>3188259</v>
          </cell>
          <cell r="F1307"/>
          <cell r="G1307"/>
          <cell r="H1307"/>
          <cell r="I1307"/>
        </row>
        <row r="1308">
          <cell r="A1308">
            <v>316410</v>
          </cell>
          <cell r="B1308" t="str">
            <v>SAO PEDRO DO SUACUI</v>
          </cell>
          <cell r="C1308" t="str">
            <v>MG</v>
          </cell>
          <cell r="D1308">
            <v>88223</v>
          </cell>
          <cell r="E1308">
            <v>680547</v>
          </cell>
          <cell r="F1308"/>
          <cell r="G1308"/>
          <cell r="H1308"/>
          <cell r="I1308"/>
        </row>
        <row r="1309">
          <cell r="A1309">
            <v>316160</v>
          </cell>
          <cell r="B1309" t="str">
            <v>SAO GERALDO DA PIEDADE</v>
          </cell>
          <cell r="C1309" t="str">
            <v>MG</v>
          </cell>
          <cell r="D1309">
            <v>65579</v>
          </cell>
          <cell r="E1309">
            <v>380511</v>
          </cell>
          <cell r="F1309"/>
          <cell r="G1309"/>
          <cell r="H1309"/>
          <cell r="I1309"/>
        </row>
        <row r="1310">
          <cell r="A1310">
            <v>421710</v>
          </cell>
          <cell r="B1310" t="str">
            <v>SAO MARTINHO</v>
          </cell>
          <cell r="C1310" t="str">
            <v>SC</v>
          </cell>
          <cell r="D1310">
            <v>49175</v>
          </cell>
          <cell r="E1310">
            <v>116804</v>
          </cell>
          <cell r="F1310"/>
          <cell r="G1310">
            <v>112676</v>
          </cell>
          <cell r="H1310"/>
          <cell r="I1310"/>
        </row>
        <row r="1311">
          <cell r="A1311">
            <v>312770</v>
          </cell>
          <cell r="B1311" t="str">
            <v>GOVERNADOR VALADARES</v>
          </cell>
          <cell r="C1311" t="str">
            <v>MG</v>
          </cell>
          <cell r="D1311">
            <v>552664</v>
          </cell>
          <cell r="E1311">
            <v>4404931</v>
          </cell>
          <cell r="F1311"/>
          <cell r="G1311"/>
          <cell r="H1311"/>
          <cell r="I1311"/>
        </row>
        <row r="1312">
          <cell r="A1312">
            <v>420765</v>
          </cell>
          <cell r="B1312" t="str">
            <v>IPORA DO OESTE</v>
          </cell>
          <cell r="C1312" t="str">
            <v>SC</v>
          </cell>
          <cell r="D1312">
            <v>193138</v>
          </cell>
          <cell r="E1312">
            <v>805115</v>
          </cell>
          <cell r="F1312"/>
          <cell r="G1312">
            <v>707977</v>
          </cell>
          <cell r="H1312"/>
          <cell r="I1312"/>
        </row>
        <row r="1313">
          <cell r="A1313">
            <v>316850</v>
          </cell>
          <cell r="B1313" t="str">
            <v>TEIXEIRAS</v>
          </cell>
          <cell r="C1313" t="str">
            <v>MG</v>
          </cell>
          <cell r="D1313">
            <v>143211</v>
          </cell>
          <cell r="E1313">
            <v>434415</v>
          </cell>
          <cell r="F1313"/>
          <cell r="G1313"/>
          <cell r="H1313"/>
          <cell r="I1313"/>
        </row>
        <row r="1314">
          <cell r="A1314">
            <v>510895</v>
          </cell>
          <cell r="B1314" t="str">
            <v>NOVA MONTE VERDE</v>
          </cell>
          <cell r="C1314" t="str">
            <v>MT</v>
          </cell>
          <cell r="D1314"/>
          <cell r="E1314"/>
          <cell r="F1314"/>
          <cell r="G1314"/>
          <cell r="H1314"/>
          <cell r="I1314"/>
        </row>
        <row r="1315">
          <cell r="A1315">
            <v>313990</v>
          </cell>
          <cell r="B1315" t="str">
            <v>MARIA DA FE</v>
          </cell>
          <cell r="C1315" t="str">
            <v>MG</v>
          </cell>
          <cell r="D1315">
            <v>111429</v>
          </cell>
          <cell r="E1315">
            <v>753584</v>
          </cell>
          <cell r="F1315"/>
          <cell r="G1315"/>
          <cell r="H1315"/>
          <cell r="I1315"/>
        </row>
        <row r="1316">
          <cell r="A1316">
            <v>315015</v>
          </cell>
          <cell r="B1316" t="str">
            <v>PIEDADE DE CARATINGA</v>
          </cell>
          <cell r="C1316" t="str">
            <v>MG</v>
          </cell>
          <cell r="D1316">
            <v>72653</v>
          </cell>
          <cell r="E1316">
            <v>579519</v>
          </cell>
          <cell r="F1316"/>
          <cell r="G1316"/>
          <cell r="H1316"/>
          <cell r="I1316"/>
        </row>
        <row r="1317">
          <cell r="A1317">
            <v>315935</v>
          </cell>
          <cell r="B1317" t="str">
            <v>SANTA RITA DE MINAS</v>
          </cell>
          <cell r="C1317" t="str">
            <v>MG</v>
          </cell>
          <cell r="D1317">
            <v>58819</v>
          </cell>
          <cell r="E1317">
            <v>534038</v>
          </cell>
          <cell r="F1317"/>
          <cell r="G1317"/>
          <cell r="H1317"/>
          <cell r="I1317"/>
        </row>
        <row r="1318">
          <cell r="A1318">
            <v>421910</v>
          </cell>
          <cell r="B1318" t="str">
            <v>VARGEAO</v>
          </cell>
          <cell r="C1318" t="str">
            <v>SC</v>
          </cell>
          <cell r="D1318">
            <v>46813</v>
          </cell>
          <cell r="E1318">
            <v>255827</v>
          </cell>
          <cell r="F1318"/>
          <cell r="G1318">
            <v>331265</v>
          </cell>
          <cell r="H1318"/>
          <cell r="I1318"/>
        </row>
        <row r="1319">
          <cell r="A1319">
            <v>312247</v>
          </cell>
          <cell r="B1319" t="str">
            <v>DOM BOSCO</v>
          </cell>
          <cell r="C1319" t="str">
            <v>MG</v>
          </cell>
          <cell r="D1319">
            <v>60923</v>
          </cell>
          <cell r="E1319">
            <v>725074</v>
          </cell>
          <cell r="F1319"/>
          <cell r="G1319"/>
          <cell r="H1319"/>
          <cell r="I1319"/>
        </row>
        <row r="1320">
          <cell r="A1320">
            <v>412015</v>
          </cell>
          <cell r="B1320" t="str">
            <v>PORTO BARREIRO</v>
          </cell>
          <cell r="C1320" t="str">
            <v>PR</v>
          </cell>
          <cell r="D1320">
            <v>119101</v>
          </cell>
          <cell r="E1320">
            <v>1603767</v>
          </cell>
          <cell r="F1320"/>
          <cell r="G1320"/>
          <cell r="H1320"/>
          <cell r="I1320"/>
        </row>
        <row r="1321">
          <cell r="A1321">
            <v>314130</v>
          </cell>
          <cell r="B1321" t="str">
            <v>MEDEIROS</v>
          </cell>
          <cell r="C1321" t="str">
            <v>MG</v>
          </cell>
          <cell r="D1321">
            <v>30974</v>
          </cell>
          <cell r="E1321">
            <v>124019</v>
          </cell>
          <cell r="F1321"/>
          <cell r="G1321"/>
          <cell r="H1321"/>
          <cell r="I1321"/>
        </row>
        <row r="1322">
          <cell r="A1322">
            <v>352230</v>
          </cell>
          <cell r="B1322" t="str">
            <v>ITAPETININGA</v>
          </cell>
          <cell r="C1322" t="str">
            <v>SP</v>
          </cell>
          <cell r="D1322">
            <v>412122</v>
          </cell>
          <cell r="E1322">
            <v>399678</v>
          </cell>
          <cell r="F1322"/>
          <cell r="G1322">
            <v>1175421</v>
          </cell>
          <cell r="H1322"/>
          <cell r="I1322"/>
        </row>
        <row r="1323">
          <cell r="A1323">
            <v>352290</v>
          </cell>
          <cell r="B1323" t="str">
            <v>ITAPUI</v>
          </cell>
          <cell r="C1323" t="str">
            <v>SP</v>
          </cell>
          <cell r="D1323">
            <v>141062</v>
          </cell>
          <cell r="E1323">
            <v>63823</v>
          </cell>
          <cell r="F1323"/>
          <cell r="G1323">
            <v>47558</v>
          </cell>
          <cell r="H1323"/>
          <cell r="I1323"/>
        </row>
        <row r="1324">
          <cell r="A1324">
            <v>510805</v>
          </cell>
          <cell r="B1324" t="str">
            <v>TERRA NOVA DO NORTE</v>
          </cell>
          <cell r="C1324" t="str">
            <v>MT</v>
          </cell>
          <cell r="D1324">
            <v>92392</v>
          </cell>
          <cell r="E1324">
            <v>924461</v>
          </cell>
          <cell r="F1324"/>
          <cell r="G1324"/>
          <cell r="H1324"/>
          <cell r="I1324"/>
        </row>
        <row r="1325">
          <cell r="A1325">
            <v>420060</v>
          </cell>
          <cell r="B1325" t="str">
            <v>AGUAS MORNAS</v>
          </cell>
          <cell r="C1325" t="str">
            <v>SC</v>
          </cell>
          <cell r="D1325">
            <v>126483</v>
          </cell>
          <cell r="E1325">
            <v>554492</v>
          </cell>
          <cell r="F1325"/>
          <cell r="G1325">
            <v>561703</v>
          </cell>
          <cell r="H1325"/>
          <cell r="I1325"/>
        </row>
        <row r="1326">
          <cell r="A1326">
            <v>310110</v>
          </cell>
          <cell r="B1326" t="str">
            <v>AIMORES</v>
          </cell>
          <cell r="C1326" t="str">
            <v>MG</v>
          </cell>
          <cell r="D1326">
            <v>84115</v>
          </cell>
          <cell r="E1326">
            <v>3679984</v>
          </cell>
          <cell r="F1326"/>
          <cell r="G1326"/>
          <cell r="H1326"/>
          <cell r="I1326"/>
        </row>
        <row r="1327">
          <cell r="A1327">
            <v>352870</v>
          </cell>
          <cell r="B1327" t="str">
            <v>MARABA PAULISTA</v>
          </cell>
          <cell r="C1327" t="str">
            <v>SP</v>
          </cell>
          <cell r="D1327">
            <v>10536</v>
          </cell>
          <cell r="E1327">
            <v>82341</v>
          </cell>
          <cell r="F1327"/>
          <cell r="G1327"/>
          <cell r="H1327"/>
          <cell r="I1327"/>
        </row>
        <row r="1328">
          <cell r="A1328">
            <v>352440</v>
          </cell>
          <cell r="B1328" t="str">
            <v>JACAREI</v>
          </cell>
          <cell r="C1328" t="str">
            <v>SP</v>
          </cell>
          <cell r="D1328"/>
          <cell r="E1328">
            <v>7244305</v>
          </cell>
          <cell r="F1328"/>
          <cell r="G1328"/>
          <cell r="H1328"/>
          <cell r="I1328"/>
        </row>
        <row r="1329">
          <cell r="A1329">
            <v>317010</v>
          </cell>
          <cell r="B1329" t="str">
            <v>UBERABA</v>
          </cell>
          <cell r="C1329" t="str">
            <v>MG</v>
          </cell>
          <cell r="D1329">
            <v>179739</v>
          </cell>
          <cell r="E1329">
            <v>69543617</v>
          </cell>
          <cell r="F1329"/>
          <cell r="G1329"/>
          <cell r="H1329"/>
          <cell r="I1329"/>
        </row>
        <row r="1330">
          <cell r="A1330">
            <v>312620</v>
          </cell>
          <cell r="B1330" t="str">
            <v>FORMOSO</v>
          </cell>
          <cell r="C1330" t="str">
            <v>MG</v>
          </cell>
          <cell r="D1330">
            <v>125139</v>
          </cell>
          <cell r="E1330">
            <v>1028109</v>
          </cell>
          <cell r="F1330"/>
          <cell r="G1330"/>
          <cell r="H1330"/>
          <cell r="I1330"/>
        </row>
        <row r="1331">
          <cell r="A1331">
            <v>312900</v>
          </cell>
          <cell r="B1331" t="str">
            <v>GUIRICEMA</v>
          </cell>
          <cell r="C1331" t="str">
            <v>MG</v>
          </cell>
          <cell r="D1331">
            <v>68287</v>
          </cell>
          <cell r="E1331">
            <v>962257</v>
          </cell>
          <cell r="F1331"/>
          <cell r="G1331"/>
          <cell r="H1331"/>
          <cell r="I1331"/>
        </row>
        <row r="1332">
          <cell r="A1332">
            <v>315490</v>
          </cell>
          <cell r="B1332" t="str">
            <v>RIO CASCA</v>
          </cell>
          <cell r="C1332" t="str">
            <v>MG</v>
          </cell>
          <cell r="D1332">
            <v>123793</v>
          </cell>
          <cell r="E1332">
            <v>926654</v>
          </cell>
          <cell r="F1332"/>
          <cell r="G1332"/>
          <cell r="H1332"/>
          <cell r="I1332"/>
        </row>
        <row r="1333">
          <cell r="A1333">
            <v>311787</v>
          </cell>
          <cell r="B1333" t="str">
            <v>CONFINS</v>
          </cell>
          <cell r="C1333" t="str">
            <v>MG</v>
          </cell>
          <cell r="D1333">
            <v>45420</v>
          </cell>
          <cell r="E1333">
            <v>1494375</v>
          </cell>
          <cell r="F1333"/>
          <cell r="G1333"/>
          <cell r="H1333"/>
          <cell r="I1333"/>
        </row>
        <row r="1334">
          <cell r="A1334">
            <v>432060</v>
          </cell>
          <cell r="B1334" t="str">
            <v>SEVERIANO DE ALMEIDA</v>
          </cell>
          <cell r="C1334" t="str">
            <v>RS</v>
          </cell>
          <cell r="D1334">
            <v>41669</v>
          </cell>
          <cell r="E1334">
            <v>198227</v>
          </cell>
          <cell r="F1334"/>
          <cell r="G1334">
            <v>143323</v>
          </cell>
          <cell r="H1334"/>
          <cell r="I1334"/>
        </row>
        <row r="1335">
          <cell r="A1335">
            <v>312825</v>
          </cell>
          <cell r="B1335" t="str">
            <v>GUARACIAMA</v>
          </cell>
          <cell r="C1335" t="str">
            <v>MG</v>
          </cell>
          <cell r="D1335">
            <v>60152</v>
          </cell>
          <cell r="E1335">
            <v>874969</v>
          </cell>
          <cell r="F1335"/>
          <cell r="G1335"/>
          <cell r="H1335"/>
          <cell r="I1335"/>
        </row>
        <row r="1336">
          <cell r="A1336">
            <v>312170</v>
          </cell>
          <cell r="B1336" t="str">
            <v>DIOGO DE VASCONCELOS</v>
          </cell>
          <cell r="C1336" t="str">
            <v>MG</v>
          </cell>
          <cell r="D1336">
            <v>101755</v>
          </cell>
          <cell r="E1336">
            <v>1082202</v>
          </cell>
          <cell r="F1336"/>
          <cell r="G1336"/>
          <cell r="H1336"/>
          <cell r="I1336"/>
        </row>
        <row r="1337">
          <cell r="A1337">
            <v>312980</v>
          </cell>
          <cell r="B1337" t="str">
            <v>IBIRITE</v>
          </cell>
          <cell r="C1337" t="str">
            <v>MG</v>
          </cell>
          <cell r="D1337">
            <v>918085</v>
          </cell>
          <cell r="E1337">
            <v>12570057</v>
          </cell>
          <cell r="F1337"/>
          <cell r="G1337"/>
          <cell r="H1337"/>
          <cell r="I1337"/>
        </row>
        <row r="1338">
          <cell r="A1338">
            <v>430750</v>
          </cell>
          <cell r="B1338" t="str">
            <v>ESPUMOSO</v>
          </cell>
          <cell r="C1338" t="str">
            <v>RS</v>
          </cell>
          <cell r="D1338">
            <v>256285</v>
          </cell>
          <cell r="E1338">
            <v>809244</v>
          </cell>
          <cell r="F1338"/>
          <cell r="G1338"/>
          <cell r="H1338"/>
          <cell r="I1338"/>
        </row>
        <row r="1339">
          <cell r="A1339">
            <v>315630</v>
          </cell>
          <cell r="B1339" t="str">
            <v>RODEIRO</v>
          </cell>
          <cell r="C1339" t="str">
            <v>MG</v>
          </cell>
          <cell r="D1339">
            <v>76722</v>
          </cell>
          <cell r="E1339">
            <v>1103586</v>
          </cell>
          <cell r="F1339"/>
          <cell r="G1339"/>
          <cell r="H1339"/>
          <cell r="I1339"/>
        </row>
        <row r="1340">
          <cell r="A1340">
            <v>431960</v>
          </cell>
          <cell r="B1340" t="str">
            <v>SAO SEPE</v>
          </cell>
          <cell r="C1340" t="str">
            <v>RS</v>
          </cell>
          <cell r="D1340">
            <v>312789</v>
          </cell>
          <cell r="E1340">
            <v>2670567</v>
          </cell>
          <cell r="F1340"/>
          <cell r="G1340"/>
          <cell r="H1340"/>
          <cell r="I1340"/>
        </row>
        <row r="1341">
          <cell r="A1341">
            <v>317050</v>
          </cell>
          <cell r="B1341" t="str">
            <v>URUCANIA</v>
          </cell>
          <cell r="C1341" t="str">
            <v>MG</v>
          </cell>
          <cell r="D1341">
            <v>105250</v>
          </cell>
          <cell r="E1341">
            <v>693411</v>
          </cell>
          <cell r="F1341"/>
          <cell r="G1341"/>
          <cell r="H1341"/>
          <cell r="I1341"/>
        </row>
        <row r="1342">
          <cell r="A1342">
            <v>312470</v>
          </cell>
          <cell r="B1342" t="str">
            <v>ESTRELA DO INDAIA</v>
          </cell>
          <cell r="C1342" t="str">
            <v>MG</v>
          </cell>
          <cell r="D1342">
            <v>39624</v>
          </cell>
          <cell r="E1342">
            <v>343984</v>
          </cell>
          <cell r="F1342"/>
          <cell r="G1342"/>
          <cell r="H1342"/>
          <cell r="I1342"/>
        </row>
        <row r="1343">
          <cell r="A1343">
            <v>311860</v>
          </cell>
          <cell r="B1343" t="str">
            <v>CONTAGEM</v>
          </cell>
          <cell r="C1343" t="str">
            <v>MG</v>
          </cell>
          <cell r="D1343">
            <v>6116</v>
          </cell>
          <cell r="E1343">
            <v>8352355</v>
          </cell>
          <cell r="F1343"/>
          <cell r="G1343"/>
          <cell r="H1343"/>
          <cell r="I1343"/>
        </row>
        <row r="1344">
          <cell r="A1344">
            <v>314055</v>
          </cell>
          <cell r="B1344" t="str">
            <v>MATA VERDE</v>
          </cell>
          <cell r="C1344" t="str">
            <v>MG</v>
          </cell>
          <cell r="D1344">
            <v>6350</v>
          </cell>
          <cell r="E1344">
            <v>724252</v>
          </cell>
          <cell r="F1344"/>
          <cell r="G1344"/>
          <cell r="H1344"/>
          <cell r="I1344"/>
        </row>
        <row r="1345">
          <cell r="A1345">
            <v>315860</v>
          </cell>
          <cell r="B1345" t="str">
            <v>SANTANA DO DESERTO</v>
          </cell>
          <cell r="C1345" t="str">
            <v>MG</v>
          </cell>
          <cell r="D1345">
            <v>36722</v>
          </cell>
          <cell r="E1345">
            <v>233968</v>
          </cell>
          <cell r="F1345"/>
          <cell r="G1345"/>
          <cell r="H1345"/>
          <cell r="I1345"/>
        </row>
        <row r="1346">
          <cell r="A1346">
            <v>314690</v>
          </cell>
          <cell r="B1346" t="str">
            <v>PAPAGAIOS</v>
          </cell>
          <cell r="C1346" t="str">
            <v>MG</v>
          </cell>
          <cell r="D1346">
            <v>149702</v>
          </cell>
          <cell r="E1346">
            <v>1188767</v>
          </cell>
          <cell r="F1346"/>
          <cell r="G1346"/>
          <cell r="H1346"/>
          <cell r="I1346"/>
        </row>
        <row r="1347">
          <cell r="A1347">
            <v>313657</v>
          </cell>
          <cell r="B1347" t="str">
            <v>JOSENOPOLIS</v>
          </cell>
          <cell r="C1347" t="str">
            <v>MG</v>
          </cell>
          <cell r="D1347">
            <v>45813</v>
          </cell>
          <cell r="E1347">
            <v>723617</v>
          </cell>
          <cell r="F1347"/>
          <cell r="G1347"/>
          <cell r="H1347"/>
          <cell r="I1347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110040</v>
          </cell>
        </row>
        <row r="3">
          <cell r="A3">
            <v>110110</v>
          </cell>
          <cell r="B3">
            <v>59030</v>
          </cell>
          <cell r="C3">
            <v>316404</v>
          </cell>
        </row>
        <row r="4">
          <cell r="A4">
            <v>110149</v>
          </cell>
        </row>
        <row r="5">
          <cell r="A5">
            <v>231395</v>
          </cell>
        </row>
        <row r="6">
          <cell r="A6">
            <v>293190</v>
          </cell>
          <cell r="B6">
            <v>44813</v>
          </cell>
          <cell r="C6">
            <v>50535104</v>
          </cell>
        </row>
        <row r="7">
          <cell r="A7">
            <v>320050</v>
          </cell>
          <cell r="B7">
            <v>8691</v>
          </cell>
          <cell r="C7">
            <v>26445</v>
          </cell>
          <cell r="D7">
            <v>3544</v>
          </cell>
        </row>
        <row r="8">
          <cell r="A8">
            <v>320130</v>
          </cell>
          <cell r="B8">
            <v>3182146</v>
          </cell>
          <cell r="C8">
            <v>7052673</v>
          </cell>
          <cell r="D8">
            <v>1518609</v>
          </cell>
        </row>
        <row r="9">
          <cell r="A9">
            <v>320180</v>
          </cell>
          <cell r="B9">
            <v>13074</v>
          </cell>
          <cell r="C9">
            <v>172660</v>
          </cell>
          <cell r="D9">
            <v>4270</v>
          </cell>
        </row>
        <row r="10">
          <cell r="A10">
            <v>320210</v>
          </cell>
          <cell r="B10">
            <v>56307</v>
          </cell>
          <cell r="D10">
            <v>25238</v>
          </cell>
        </row>
        <row r="11">
          <cell r="A11">
            <v>320305</v>
          </cell>
          <cell r="B11">
            <v>314488</v>
          </cell>
          <cell r="C11">
            <v>2523186</v>
          </cell>
          <cell r="D11">
            <v>152220</v>
          </cell>
        </row>
        <row r="12">
          <cell r="A12">
            <v>320330</v>
          </cell>
          <cell r="B12">
            <v>1027</v>
          </cell>
          <cell r="D12">
            <v>600</v>
          </cell>
        </row>
        <row r="13">
          <cell r="A13">
            <v>320390</v>
          </cell>
          <cell r="B13">
            <v>280931</v>
          </cell>
          <cell r="C13">
            <v>0</v>
          </cell>
          <cell r="D13">
            <v>129836</v>
          </cell>
          <cell r="E13">
            <v>0</v>
          </cell>
          <cell r="G13">
            <v>0</v>
          </cell>
        </row>
        <row r="14">
          <cell r="A14">
            <v>320460</v>
          </cell>
          <cell r="B14">
            <v>353298</v>
          </cell>
          <cell r="C14">
            <v>2600811</v>
          </cell>
          <cell r="D14">
            <v>158278</v>
          </cell>
        </row>
        <row r="15">
          <cell r="A15">
            <v>320480</v>
          </cell>
          <cell r="B15">
            <v>41862</v>
          </cell>
          <cell r="C15">
            <v>196145</v>
          </cell>
          <cell r="D15">
            <v>18660</v>
          </cell>
        </row>
        <row r="16">
          <cell r="A16">
            <v>350570</v>
          </cell>
          <cell r="B16">
            <v>1030536</v>
          </cell>
          <cell r="C16">
            <v>863606</v>
          </cell>
        </row>
        <row r="17">
          <cell r="A17">
            <v>350580</v>
          </cell>
          <cell r="B17">
            <v>270823</v>
          </cell>
          <cell r="C17">
            <v>2439626</v>
          </cell>
          <cell r="D17">
            <v>135229</v>
          </cell>
        </row>
        <row r="18">
          <cell r="A18">
            <v>350980</v>
          </cell>
          <cell r="B18">
            <v>52563</v>
          </cell>
          <cell r="C18">
            <v>235650</v>
          </cell>
          <cell r="D18">
            <v>23623</v>
          </cell>
        </row>
        <row r="19">
          <cell r="A19">
            <v>351680</v>
          </cell>
        </row>
        <row r="20">
          <cell r="A20">
            <v>351810</v>
          </cell>
          <cell r="B20">
            <v>94678</v>
          </cell>
          <cell r="C20">
            <v>3577540</v>
          </cell>
          <cell r="D20">
            <v>42614</v>
          </cell>
        </row>
        <row r="21">
          <cell r="A21">
            <v>352270</v>
          </cell>
          <cell r="B21">
            <v>50663</v>
          </cell>
          <cell r="C21">
            <v>756205</v>
          </cell>
        </row>
        <row r="22">
          <cell r="A22">
            <v>352520</v>
          </cell>
          <cell r="B22">
            <v>24652</v>
          </cell>
          <cell r="C22">
            <v>741362</v>
          </cell>
          <cell r="D22">
            <v>58467</v>
          </cell>
        </row>
        <row r="23">
          <cell r="A23">
            <v>352670</v>
          </cell>
          <cell r="B23">
            <v>789087</v>
          </cell>
          <cell r="C23">
            <v>2884317</v>
          </cell>
          <cell r="D23">
            <v>413350</v>
          </cell>
        </row>
        <row r="24">
          <cell r="A24">
            <v>352810</v>
          </cell>
          <cell r="B24">
            <v>264577</v>
          </cell>
          <cell r="C24">
            <v>529839</v>
          </cell>
          <cell r="D24">
            <v>119566</v>
          </cell>
        </row>
        <row r="25">
          <cell r="A25">
            <v>353680</v>
          </cell>
          <cell r="B25">
            <v>55437</v>
          </cell>
          <cell r="C25">
            <v>429206</v>
          </cell>
          <cell r="D25">
            <v>25768</v>
          </cell>
        </row>
        <row r="26">
          <cell r="A26">
            <v>354000</v>
          </cell>
          <cell r="B26">
            <v>218245</v>
          </cell>
          <cell r="C26">
            <v>515575</v>
          </cell>
        </row>
        <row r="27">
          <cell r="A27">
            <v>354180</v>
          </cell>
          <cell r="B27">
            <v>79713</v>
          </cell>
          <cell r="C27">
            <v>156254</v>
          </cell>
        </row>
        <row r="28">
          <cell r="A28">
            <v>354420</v>
          </cell>
          <cell r="B28">
            <v>217226</v>
          </cell>
          <cell r="C28">
            <v>559963</v>
          </cell>
        </row>
        <row r="29">
          <cell r="A29">
            <v>354925</v>
          </cell>
          <cell r="B29">
            <v>51670</v>
          </cell>
          <cell r="C29">
            <v>227023</v>
          </cell>
          <cell r="D29">
            <v>26873</v>
          </cell>
        </row>
        <row r="30">
          <cell r="A30">
            <v>355490</v>
          </cell>
          <cell r="B30">
            <v>107622</v>
          </cell>
          <cell r="C30">
            <v>279536</v>
          </cell>
          <cell r="D30">
            <v>45606</v>
          </cell>
        </row>
        <row r="31">
          <cell r="A31">
            <v>355530</v>
          </cell>
          <cell r="B31">
            <v>43744</v>
          </cell>
          <cell r="C31">
            <v>169399</v>
          </cell>
        </row>
        <row r="32">
          <cell r="A32">
            <v>410160</v>
          </cell>
        </row>
        <row r="33">
          <cell r="A33">
            <v>410337</v>
          </cell>
          <cell r="B33">
            <v>23271</v>
          </cell>
          <cell r="C33">
            <v>259655</v>
          </cell>
        </row>
        <row r="34">
          <cell r="A34">
            <v>410460</v>
          </cell>
          <cell r="C34">
            <v>15178</v>
          </cell>
        </row>
        <row r="35">
          <cell r="A35">
            <v>410540</v>
          </cell>
        </row>
        <row r="36">
          <cell r="A36">
            <v>410720</v>
          </cell>
          <cell r="B36">
            <v>488809</v>
          </cell>
          <cell r="C36">
            <v>4547241</v>
          </cell>
          <cell r="D36">
            <v>207575</v>
          </cell>
          <cell r="E36">
            <v>2095180</v>
          </cell>
        </row>
        <row r="37">
          <cell r="A37">
            <v>410725</v>
          </cell>
          <cell r="B37">
            <v>157998</v>
          </cell>
          <cell r="C37">
            <v>547474</v>
          </cell>
        </row>
        <row r="38">
          <cell r="A38">
            <v>410754</v>
          </cell>
          <cell r="B38">
            <v>40028</v>
          </cell>
          <cell r="C38">
            <v>245466</v>
          </cell>
        </row>
        <row r="39">
          <cell r="A39">
            <v>410895</v>
          </cell>
          <cell r="B39">
            <v>33760</v>
          </cell>
          <cell r="C39">
            <v>2101105</v>
          </cell>
        </row>
        <row r="40">
          <cell r="A40">
            <v>411342</v>
          </cell>
          <cell r="B40">
            <v>77984</v>
          </cell>
          <cell r="C40">
            <v>623620</v>
          </cell>
        </row>
        <row r="41">
          <cell r="A41">
            <v>411440</v>
          </cell>
          <cell r="B41">
            <v>1963</v>
          </cell>
        </row>
        <row r="42">
          <cell r="A42">
            <v>411560</v>
          </cell>
          <cell r="B42">
            <v>30</v>
          </cell>
          <cell r="C42">
            <v>844731</v>
          </cell>
        </row>
        <row r="43">
          <cell r="A43">
            <v>411580</v>
          </cell>
          <cell r="C43">
            <v>1216751</v>
          </cell>
        </row>
        <row r="44">
          <cell r="A44">
            <v>411680</v>
          </cell>
          <cell r="B44">
            <v>160512</v>
          </cell>
          <cell r="C44">
            <v>18458</v>
          </cell>
        </row>
        <row r="45">
          <cell r="A45">
            <v>411727</v>
          </cell>
          <cell r="B45">
            <v>98197</v>
          </cell>
          <cell r="C45">
            <v>848687</v>
          </cell>
          <cell r="D45">
            <v>46816</v>
          </cell>
          <cell r="E45">
            <v>810234</v>
          </cell>
        </row>
        <row r="46">
          <cell r="A46">
            <v>412065</v>
          </cell>
          <cell r="B46">
            <v>71902</v>
          </cell>
          <cell r="C46">
            <v>438578</v>
          </cell>
        </row>
        <row r="47">
          <cell r="A47">
            <v>412635</v>
          </cell>
          <cell r="B47">
            <v>56401</v>
          </cell>
          <cell r="C47">
            <v>34043</v>
          </cell>
          <cell r="E47">
            <v>332860</v>
          </cell>
        </row>
        <row r="48">
          <cell r="A48">
            <v>412690</v>
          </cell>
          <cell r="B48">
            <v>18888</v>
          </cell>
          <cell r="C48">
            <v>85521</v>
          </cell>
        </row>
        <row r="49">
          <cell r="A49">
            <v>412770</v>
          </cell>
          <cell r="C49">
            <v>247166</v>
          </cell>
        </row>
        <row r="50">
          <cell r="A50">
            <v>420207</v>
          </cell>
          <cell r="B50">
            <v>543065</v>
          </cell>
          <cell r="C50">
            <v>1957673</v>
          </cell>
          <cell r="D50">
            <v>237881</v>
          </cell>
        </row>
        <row r="51">
          <cell r="A51">
            <v>420245</v>
          </cell>
          <cell r="B51">
            <v>186654</v>
          </cell>
          <cell r="C51">
            <v>1236938</v>
          </cell>
          <cell r="D51">
            <v>80393</v>
          </cell>
        </row>
        <row r="52">
          <cell r="A52">
            <v>420270</v>
          </cell>
          <cell r="B52">
            <v>138692</v>
          </cell>
          <cell r="C52">
            <v>655317</v>
          </cell>
        </row>
        <row r="53">
          <cell r="A53">
            <v>420500</v>
          </cell>
          <cell r="B53">
            <v>80463</v>
          </cell>
          <cell r="C53">
            <v>8712</v>
          </cell>
          <cell r="E53">
            <v>243472</v>
          </cell>
        </row>
        <row r="54">
          <cell r="A54">
            <v>420780</v>
          </cell>
        </row>
        <row r="55">
          <cell r="A55">
            <v>421120</v>
          </cell>
          <cell r="B55">
            <v>227412</v>
          </cell>
          <cell r="C55">
            <v>811806</v>
          </cell>
          <cell r="D55">
            <v>110996</v>
          </cell>
        </row>
        <row r="56">
          <cell r="A56">
            <v>421170</v>
          </cell>
          <cell r="B56">
            <v>201609</v>
          </cell>
          <cell r="C56">
            <v>1106698</v>
          </cell>
          <cell r="E56">
            <v>1095984</v>
          </cell>
        </row>
        <row r="57">
          <cell r="A57">
            <v>421640</v>
          </cell>
        </row>
        <row r="58">
          <cell r="A58">
            <v>430190</v>
          </cell>
          <cell r="B58">
            <v>170683</v>
          </cell>
          <cell r="C58">
            <v>1879754</v>
          </cell>
          <cell r="D58">
            <v>73700</v>
          </cell>
        </row>
        <row r="59">
          <cell r="A59">
            <v>430220</v>
          </cell>
        </row>
        <row r="60">
          <cell r="A60">
            <v>430370</v>
          </cell>
          <cell r="B60">
            <v>76056</v>
          </cell>
          <cell r="C60">
            <v>611687</v>
          </cell>
          <cell r="D60">
            <v>62628</v>
          </cell>
        </row>
        <row r="61">
          <cell r="A61">
            <v>430465</v>
          </cell>
          <cell r="B61">
            <v>81697</v>
          </cell>
          <cell r="C61">
            <v>347932</v>
          </cell>
        </row>
        <row r="62">
          <cell r="A62">
            <v>430468</v>
          </cell>
          <cell r="B62">
            <v>108412</v>
          </cell>
          <cell r="C62">
            <v>298677</v>
          </cell>
          <cell r="D62">
            <v>55111</v>
          </cell>
        </row>
        <row r="63">
          <cell r="A63">
            <v>430660</v>
          </cell>
          <cell r="B63">
            <v>437050</v>
          </cell>
          <cell r="C63">
            <v>2072957</v>
          </cell>
          <cell r="D63">
            <v>204495</v>
          </cell>
        </row>
        <row r="64">
          <cell r="A64">
            <v>431030</v>
          </cell>
          <cell r="B64">
            <v>96154</v>
          </cell>
          <cell r="C64">
            <v>309809</v>
          </cell>
        </row>
        <row r="65">
          <cell r="A65">
            <v>431055</v>
          </cell>
          <cell r="B65">
            <v>18173</v>
          </cell>
          <cell r="C65">
            <v>82347</v>
          </cell>
        </row>
        <row r="66">
          <cell r="A66">
            <v>431130</v>
          </cell>
          <cell r="B66">
            <v>386480</v>
          </cell>
          <cell r="C66">
            <v>3378478</v>
          </cell>
          <cell r="D66">
            <v>167216</v>
          </cell>
          <cell r="E66">
            <v>1486860</v>
          </cell>
        </row>
        <row r="67">
          <cell r="A67">
            <v>431300</v>
          </cell>
          <cell r="B67">
            <v>96822</v>
          </cell>
          <cell r="C67">
            <v>1053963</v>
          </cell>
        </row>
        <row r="68">
          <cell r="A68">
            <v>431306</v>
          </cell>
          <cell r="B68">
            <v>24993</v>
          </cell>
          <cell r="C68">
            <v>42262</v>
          </cell>
        </row>
        <row r="69">
          <cell r="A69">
            <v>431442</v>
          </cell>
          <cell r="B69">
            <v>42927</v>
          </cell>
          <cell r="C69">
            <v>170431</v>
          </cell>
          <cell r="D69">
            <v>19821</v>
          </cell>
        </row>
        <row r="70">
          <cell r="A70">
            <v>431450</v>
          </cell>
          <cell r="B70">
            <v>116648</v>
          </cell>
          <cell r="C70">
            <v>32446276</v>
          </cell>
          <cell r="D70">
            <v>62778</v>
          </cell>
        </row>
        <row r="71">
          <cell r="A71">
            <v>431454</v>
          </cell>
          <cell r="B71">
            <v>81471</v>
          </cell>
          <cell r="C71">
            <v>241673</v>
          </cell>
        </row>
        <row r="72">
          <cell r="A72">
            <v>431514</v>
          </cell>
          <cell r="B72">
            <v>23771</v>
          </cell>
          <cell r="C72">
            <v>87034</v>
          </cell>
        </row>
        <row r="73">
          <cell r="A73">
            <v>431900</v>
          </cell>
          <cell r="B73">
            <v>187806</v>
          </cell>
          <cell r="C73">
            <v>416403</v>
          </cell>
        </row>
        <row r="74">
          <cell r="A74">
            <v>432030</v>
          </cell>
          <cell r="B74">
            <v>162407</v>
          </cell>
          <cell r="C74">
            <v>1571519</v>
          </cell>
          <cell r="D74">
            <v>109788</v>
          </cell>
        </row>
        <row r="75">
          <cell r="A75">
            <v>432040</v>
          </cell>
          <cell r="B75">
            <v>396061</v>
          </cell>
          <cell r="C75">
            <v>951401</v>
          </cell>
        </row>
        <row r="76">
          <cell r="A76">
            <v>432290</v>
          </cell>
          <cell r="B76">
            <v>41976</v>
          </cell>
          <cell r="C76">
            <v>493694</v>
          </cell>
          <cell r="D76">
            <v>27818</v>
          </cell>
        </row>
        <row r="77">
          <cell r="A77">
            <v>432350</v>
          </cell>
          <cell r="B77">
            <v>63419</v>
          </cell>
          <cell r="C77">
            <v>293829</v>
          </cell>
          <cell r="D77">
            <v>31397</v>
          </cell>
        </row>
        <row r="78">
          <cell r="A78">
            <v>500190</v>
          </cell>
          <cell r="B78">
            <v>184705</v>
          </cell>
          <cell r="C78">
            <v>2124618</v>
          </cell>
        </row>
        <row r="79">
          <cell r="A79">
            <v>510665</v>
          </cell>
          <cell r="B79">
            <v>39104</v>
          </cell>
          <cell r="C79">
            <v>153090</v>
          </cell>
        </row>
        <row r="80">
          <cell r="A80">
            <v>510800</v>
          </cell>
          <cell r="C80">
            <v>318095</v>
          </cell>
        </row>
        <row r="81">
          <cell r="A81">
            <v>290210</v>
          </cell>
          <cell r="B81">
            <v>32646</v>
          </cell>
          <cell r="C81">
            <v>2046387</v>
          </cell>
        </row>
        <row r="82">
          <cell r="A82">
            <v>292870</v>
          </cell>
          <cell r="B82">
            <v>523990</v>
          </cell>
          <cell r="C82">
            <v>3214948</v>
          </cell>
        </row>
        <row r="83">
          <cell r="A83">
            <v>293170</v>
          </cell>
          <cell r="B83">
            <v>26453</v>
          </cell>
          <cell r="C83">
            <v>1195305</v>
          </cell>
        </row>
        <row r="84">
          <cell r="A84">
            <v>320115</v>
          </cell>
          <cell r="B84">
            <v>118807</v>
          </cell>
          <cell r="C84">
            <v>4527291</v>
          </cell>
          <cell r="D84">
            <v>57378</v>
          </cell>
        </row>
        <row r="85">
          <cell r="A85">
            <v>320300</v>
          </cell>
          <cell r="B85">
            <v>359476</v>
          </cell>
          <cell r="D85">
            <v>182701</v>
          </cell>
        </row>
        <row r="86">
          <cell r="A86">
            <v>320506</v>
          </cell>
          <cell r="B86">
            <v>388767</v>
          </cell>
          <cell r="C86">
            <v>3392459</v>
          </cell>
          <cell r="D86">
            <v>204727</v>
          </cell>
          <cell r="E86">
            <v>0</v>
          </cell>
          <cell r="G86">
            <v>0</v>
          </cell>
        </row>
        <row r="87">
          <cell r="A87">
            <v>330120</v>
          </cell>
        </row>
        <row r="88">
          <cell r="A88">
            <v>330580</v>
          </cell>
          <cell r="B88">
            <v>414203</v>
          </cell>
          <cell r="C88">
            <v>833818</v>
          </cell>
          <cell r="D88">
            <v>189929</v>
          </cell>
        </row>
        <row r="89">
          <cell r="A89">
            <v>350075</v>
          </cell>
          <cell r="B89">
            <v>103371</v>
          </cell>
          <cell r="C89">
            <v>264776</v>
          </cell>
          <cell r="E89">
            <v>232924</v>
          </cell>
        </row>
        <row r="90">
          <cell r="A90">
            <v>350180</v>
          </cell>
          <cell r="B90">
            <v>70705</v>
          </cell>
          <cell r="C90">
            <v>143534</v>
          </cell>
        </row>
        <row r="91">
          <cell r="A91">
            <v>350395</v>
          </cell>
          <cell r="B91">
            <v>56148</v>
          </cell>
          <cell r="C91">
            <v>350617</v>
          </cell>
        </row>
        <row r="92">
          <cell r="A92">
            <v>350950</v>
          </cell>
          <cell r="B92">
            <v>8931</v>
          </cell>
          <cell r="C92">
            <v>32117</v>
          </cell>
          <cell r="D92">
            <v>6030</v>
          </cell>
        </row>
        <row r="93">
          <cell r="A93">
            <v>351120</v>
          </cell>
          <cell r="B93">
            <v>73005</v>
          </cell>
          <cell r="C93">
            <v>323377</v>
          </cell>
        </row>
        <row r="94">
          <cell r="A94">
            <v>351250</v>
          </cell>
          <cell r="B94">
            <v>102076</v>
          </cell>
          <cell r="C94">
            <v>657627</v>
          </cell>
          <cell r="D94">
            <v>45989</v>
          </cell>
        </row>
        <row r="95">
          <cell r="A95">
            <v>351380</v>
          </cell>
          <cell r="B95">
            <v>1860049</v>
          </cell>
          <cell r="C95">
            <v>1655194</v>
          </cell>
        </row>
        <row r="96">
          <cell r="A96">
            <v>351470</v>
          </cell>
          <cell r="B96">
            <v>80060</v>
          </cell>
          <cell r="C96">
            <v>240785</v>
          </cell>
          <cell r="D96">
            <v>38638</v>
          </cell>
        </row>
        <row r="97">
          <cell r="A97">
            <v>351495</v>
          </cell>
          <cell r="B97">
            <v>32505</v>
          </cell>
          <cell r="C97">
            <v>164392</v>
          </cell>
        </row>
        <row r="98">
          <cell r="A98">
            <v>351660</v>
          </cell>
          <cell r="B98">
            <v>55935</v>
          </cell>
          <cell r="C98">
            <v>454881</v>
          </cell>
        </row>
        <row r="99">
          <cell r="A99">
            <v>351860</v>
          </cell>
          <cell r="B99">
            <v>419609</v>
          </cell>
          <cell r="C99">
            <v>3665359</v>
          </cell>
          <cell r="D99">
            <v>168916</v>
          </cell>
        </row>
        <row r="100">
          <cell r="A100">
            <v>352710</v>
          </cell>
          <cell r="B100">
            <v>916</v>
          </cell>
          <cell r="C100">
            <v>884728</v>
          </cell>
          <cell r="D100">
            <v>900</v>
          </cell>
        </row>
        <row r="101">
          <cell r="A101">
            <v>352800</v>
          </cell>
          <cell r="B101">
            <v>156994</v>
          </cell>
          <cell r="C101">
            <v>775163</v>
          </cell>
        </row>
        <row r="102">
          <cell r="A102">
            <v>352880</v>
          </cell>
          <cell r="B102">
            <v>183876</v>
          </cell>
          <cell r="C102">
            <v>1413350</v>
          </cell>
        </row>
        <row r="103">
          <cell r="A103">
            <v>353340</v>
          </cell>
          <cell r="B103">
            <v>976485</v>
          </cell>
          <cell r="C103">
            <v>667169</v>
          </cell>
        </row>
        <row r="104">
          <cell r="A104">
            <v>353660</v>
          </cell>
          <cell r="B104">
            <v>110500</v>
          </cell>
          <cell r="C104">
            <v>192923</v>
          </cell>
        </row>
        <row r="105">
          <cell r="A105">
            <v>353990</v>
          </cell>
        </row>
        <row r="106">
          <cell r="A106">
            <v>354160</v>
          </cell>
          <cell r="B106">
            <v>550327</v>
          </cell>
          <cell r="C106">
            <v>2480273</v>
          </cell>
        </row>
        <row r="107">
          <cell r="A107">
            <v>354380</v>
          </cell>
          <cell r="B107">
            <v>87721</v>
          </cell>
          <cell r="C107">
            <v>167058</v>
          </cell>
        </row>
        <row r="108">
          <cell r="A108">
            <v>354660</v>
          </cell>
          <cell r="B108">
            <v>459423</v>
          </cell>
          <cell r="C108">
            <v>2948179</v>
          </cell>
          <cell r="D108">
            <v>210243</v>
          </cell>
        </row>
        <row r="109">
          <cell r="A109">
            <v>354920</v>
          </cell>
          <cell r="B109">
            <v>32946</v>
          </cell>
          <cell r="C109">
            <v>164068</v>
          </cell>
        </row>
        <row r="110">
          <cell r="A110">
            <v>355310</v>
          </cell>
          <cell r="B110">
            <v>35568</v>
          </cell>
          <cell r="C110">
            <v>314470</v>
          </cell>
        </row>
        <row r="111">
          <cell r="A111">
            <v>355500</v>
          </cell>
          <cell r="B111">
            <v>440197</v>
          </cell>
          <cell r="C111">
            <v>2757784</v>
          </cell>
        </row>
        <row r="112">
          <cell r="A112">
            <v>410335</v>
          </cell>
          <cell r="B112">
            <v>56976</v>
          </cell>
          <cell r="C112">
            <v>88744</v>
          </cell>
        </row>
        <row r="113">
          <cell r="A113">
            <v>410510</v>
          </cell>
          <cell r="B113">
            <v>104020</v>
          </cell>
          <cell r="C113">
            <v>283530</v>
          </cell>
        </row>
        <row r="114">
          <cell r="A114">
            <v>410520</v>
          </cell>
          <cell r="B114">
            <v>258324</v>
          </cell>
          <cell r="C114">
            <v>873708</v>
          </cell>
          <cell r="D114">
            <v>138987</v>
          </cell>
        </row>
        <row r="115">
          <cell r="A115">
            <v>410580</v>
          </cell>
          <cell r="B115">
            <v>3557244</v>
          </cell>
          <cell r="C115">
            <v>6468568</v>
          </cell>
        </row>
        <row r="116">
          <cell r="A116">
            <v>410700</v>
          </cell>
          <cell r="B116">
            <v>439233</v>
          </cell>
          <cell r="C116">
            <v>2450722</v>
          </cell>
        </row>
        <row r="117">
          <cell r="A117">
            <v>411080</v>
          </cell>
          <cell r="B117">
            <v>174463</v>
          </cell>
          <cell r="C117">
            <v>1140832</v>
          </cell>
        </row>
        <row r="118">
          <cell r="A118">
            <v>411130</v>
          </cell>
          <cell r="B118">
            <v>40448</v>
          </cell>
          <cell r="C118">
            <v>104206</v>
          </cell>
        </row>
        <row r="119">
          <cell r="A119">
            <v>411210</v>
          </cell>
          <cell r="C119">
            <v>11374</v>
          </cell>
        </row>
        <row r="120">
          <cell r="A120">
            <v>411435</v>
          </cell>
          <cell r="B120">
            <v>44730</v>
          </cell>
          <cell r="C120">
            <v>397236</v>
          </cell>
        </row>
        <row r="121">
          <cell r="A121">
            <v>411600</v>
          </cell>
          <cell r="B121">
            <v>44994</v>
          </cell>
          <cell r="C121">
            <v>239609</v>
          </cell>
        </row>
        <row r="122">
          <cell r="A122">
            <v>411760</v>
          </cell>
          <cell r="B122">
            <v>603903</v>
          </cell>
          <cell r="C122">
            <v>4802370</v>
          </cell>
        </row>
        <row r="123">
          <cell r="A123">
            <v>412160</v>
          </cell>
          <cell r="B123">
            <v>96925</v>
          </cell>
          <cell r="C123">
            <v>210665</v>
          </cell>
        </row>
        <row r="124">
          <cell r="A124">
            <v>412410</v>
          </cell>
          <cell r="B124">
            <v>286099</v>
          </cell>
          <cell r="C124">
            <v>1244927</v>
          </cell>
        </row>
        <row r="125">
          <cell r="A125">
            <v>412440</v>
          </cell>
          <cell r="B125">
            <v>10989</v>
          </cell>
          <cell r="C125">
            <v>84420</v>
          </cell>
        </row>
        <row r="126">
          <cell r="A126">
            <v>412555</v>
          </cell>
          <cell r="B126">
            <v>35382</v>
          </cell>
          <cell r="C126">
            <v>85055</v>
          </cell>
        </row>
        <row r="127">
          <cell r="A127">
            <v>412627</v>
          </cell>
          <cell r="C127">
            <v>228224</v>
          </cell>
        </row>
        <row r="128">
          <cell r="A128">
            <v>412795</v>
          </cell>
          <cell r="B128">
            <v>31201</v>
          </cell>
          <cell r="C128">
            <v>184069</v>
          </cell>
        </row>
        <row r="129">
          <cell r="A129">
            <v>412840</v>
          </cell>
        </row>
        <row r="130">
          <cell r="A130">
            <v>420220</v>
          </cell>
          <cell r="B130">
            <v>113986</v>
          </cell>
          <cell r="C130">
            <v>369809</v>
          </cell>
        </row>
        <row r="131">
          <cell r="A131">
            <v>420395</v>
          </cell>
          <cell r="B131">
            <v>121657</v>
          </cell>
          <cell r="C131">
            <v>1322332</v>
          </cell>
          <cell r="D131">
            <v>100237</v>
          </cell>
        </row>
        <row r="132">
          <cell r="A132">
            <v>420515</v>
          </cell>
          <cell r="B132">
            <v>69423</v>
          </cell>
          <cell r="C132">
            <v>207778</v>
          </cell>
        </row>
        <row r="133">
          <cell r="A133">
            <v>420675</v>
          </cell>
          <cell r="E133">
            <v>105331</v>
          </cell>
        </row>
        <row r="134">
          <cell r="A134">
            <v>421160</v>
          </cell>
          <cell r="B134">
            <v>196866</v>
          </cell>
          <cell r="C134">
            <v>948381</v>
          </cell>
          <cell r="D134">
            <v>99110</v>
          </cell>
        </row>
        <row r="135">
          <cell r="A135">
            <v>421320</v>
          </cell>
          <cell r="B135">
            <v>713191</v>
          </cell>
          <cell r="C135">
            <v>3732788</v>
          </cell>
        </row>
        <row r="136">
          <cell r="A136">
            <v>421660</v>
          </cell>
          <cell r="B136">
            <v>4493216</v>
          </cell>
          <cell r="C136">
            <v>8536553</v>
          </cell>
          <cell r="D136">
            <v>2146688</v>
          </cell>
        </row>
        <row r="137">
          <cell r="A137">
            <v>430030</v>
          </cell>
          <cell r="B137">
            <v>245573</v>
          </cell>
          <cell r="C137">
            <v>557545</v>
          </cell>
        </row>
        <row r="138">
          <cell r="A138">
            <v>430045</v>
          </cell>
          <cell r="B138">
            <v>30906</v>
          </cell>
          <cell r="C138">
            <v>421962</v>
          </cell>
        </row>
        <row r="139">
          <cell r="A139">
            <v>430057</v>
          </cell>
          <cell r="B139">
            <v>42951</v>
          </cell>
          <cell r="C139">
            <v>247094</v>
          </cell>
          <cell r="D139">
            <v>18318</v>
          </cell>
        </row>
        <row r="140">
          <cell r="A140">
            <v>430110</v>
          </cell>
          <cell r="B140">
            <v>55179</v>
          </cell>
          <cell r="C140">
            <v>409150</v>
          </cell>
          <cell r="D140">
            <v>32568</v>
          </cell>
        </row>
        <row r="141">
          <cell r="A141">
            <v>430222</v>
          </cell>
          <cell r="B141">
            <v>71431</v>
          </cell>
          <cell r="C141">
            <v>212350</v>
          </cell>
        </row>
        <row r="142">
          <cell r="A142">
            <v>430223</v>
          </cell>
          <cell r="B142">
            <v>66706</v>
          </cell>
          <cell r="C142">
            <v>372263</v>
          </cell>
          <cell r="D142">
            <v>27369</v>
          </cell>
        </row>
        <row r="143">
          <cell r="A143">
            <v>430260</v>
          </cell>
        </row>
        <row r="144">
          <cell r="A144">
            <v>430360</v>
          </cell>
          <cell r="B144">
            <v>50712</v>
          </cell>
          <cell r="C144">
            <v>458894</v>
          </cell>
          <cell r="D144">
            <v>27300</v>
          </cell>
        </row>
        <row r="145">
          <cell r="A145">
            <v>430430</v>
          </cell>
          <cell r="B145">
            <v>93400</v>
          </cell>
          <cell r="C145">
            <v>265544</v>
          </cell>
          <cell r="D145">
            <v>53446</v>
          </cell>
        </row>
        <row r="146">
          <cell r="A146">
            <v>430670</v>
          </cell>
          <cell r="B146">
            <v>28375</v>
          </cell>
          <cell r="C146">
            <v>244875</v>
          </cell>
          <cell r="D146">
            <v>14455</v>
          </cell>
        </row>
        <row r="147">
          <cell r="A147">
            <v>430781</v>
          </cell>
          <cell r="B147">
            <v>112988</v>
          </cell>
          <cell r="C147">
            <v>5068723</v>
          </cell>
          <cell r="D147">
            <v>28784</v>
          </cell>
          <cell r="E147">
            <v>861489</v>
          </cell>
        </row>
        <row r="148">
          <cell r="A148">
            <v>430865</v>
          </cell>
          <cell r="B148">
            <v>79735</v>
          </cell>
          <cell r="C148">
            <v>796307</v>
          </cell>
          <cell r="D148">
            <v>40086</v>
          </cell>
        </row>
        <row r="149">
          <cell r="A149">
            <v>431200</v>
          </cell>
          <cell r="B149">
            <v>37384</v>
          </cell>
          <cell r="C149">
            <v>253647</v>
          </cell>
          <cell r="D149">
            <v>14060</v>
          </cell>
        </row>
        <row r="150">
          <cell r="A150">
            <v>431210</v>
          </cell>
          <cell r="B150">
            <v>61995</v>
          </cell>
          <cell r="C150">
            <v>313891</v>
          </cell>
          <cell r="D150">
            <v>27851</v>
          </cell>
        </row>
        <row r="151">
          <cell r="A151">
            <v>431280</v>
          </cell>
          <cell r="B151">
            <v>171217</v>
          </cell>
          <cell r="C151">
            <v>771808</v>
          </cell>
        </row>
        <row r="152">
          <cell r="A152">
            <v>431342</v>
          </cell>
          <cell r="B152">
            <v>48053</v>
          </cell>
          <cell r="C152">
            <v>302046</v>
          </cell>
        </row>
        <row r="153">
          <cell r="A153">
            <v>431415</v>
          </cell>
          <cell r="B153">
            <v>88840</v>
          </cell>
          <cell r="C153">
            <v>325553</v>
          </cell>
        </row>
        <row r="154">
          <cell r="A154">
            <v>431475</v>
          </cell>
          <cell r="B154">
            <v>56338</v>
          </cell>
          <cell r="C154">
            <v>194074</v>
          </cell>
        </row>
        <row r="155">
          <cell r="A155">
            <v>431500</v>
          </cell>
        </row>
        <row r="156">
          <cell r="A156">
            <v>431535</v>
          </cell>
          <cell r="B156">
            <v>71450</v>
          </cell>
          <cell r="C156">
            <v>707036</v>
          </cell>
          <cell r="D156">
            <v>34680</v>
          </cell>
        </row>
        <row r="157">
          <cell r="A157">
            <v>431650</v>
          </cell>
          <cell r="B157">
            <v>142021</v>
          </cell>
          <cell r="C157">
            <v>578730</v>
          </cell>
        </row>
        <row r="158">
          <cell r="A158">
            <v>431690</v>
          </cell>
          <cell r="B158">
            <v>302754</v>
          </cell>
          <cell r="C158">
            <v>220</v>
          </cell>
          <cell r="D158">
            <v>994</v>
          </cell>
          <cell r="E158">
            <v>2185</v>
          </cell>
        </row>
        <row r="159">
          <cell r="A159">
            <v>431830</v>
          </cell>
          <cell r="B159">
            <v>536508</v>
          </cell>
          <cell r="C159">
            <v>1420886</v>
          </cell>
          <cell r="D159">
            <v>201539</v>
          </cell>
        </row>
        <row r="160">
          <cell r="A160">
            <v>431840</v>
          </cell>
          <cell r="B160">
            <v>233447</v>
          </cell>
          <cell r="C160">
            <v>2987378</v>
          </cell>
          <cell r="D160">
            <v>115526</v>
          </cell>
        </row>
        <row r="161">
          <cell r="A161">
            <v>431849</v>
          </cell>
          <cell r="B161">
            <v>15844</v>
          </cell>
          <cell r="C161">
            <v>255934</v>
          </cell>
        </row>
        <row r="162">
          <cell r="A162">
            <v>431880</v>
          </cell>
          <cell r="B162">
            <v>495573</v>
          </cell>
          <cell r="C162">
            <v>3174183</v>
          </cell>
          <cell r="D162">
            <v>246972</v>
          </cell>
        </row>
        <row r="163">
          <cell r="A163">
            <v>432110</v>
          </cell>
          <cell r="B163">
            <v>187707</v>
          </cell>
          <cell r="C163">
            <v>741443</v>
          </cell>
          <cell r="D163">
            <v>81009</v>
          </cell>
        </row>
        <row r="164">
          <cell r="A164">
            <v>432140</v>
          </cell>
          <cell r="B164">
            <v>293108</v>
          </cell>
          <cell r="C164">
            <v>1307850</v>
          </cell>
          <cell r="D164">
            <v>132969</v>
          </cell>
        </row>
        <row r="165">
          <cell r="A165">
            <v>432237</v>
          </cell>
          <cell r="B165">
            <v>80340</v>
          </cell>
          <cell r="C165">
            <v>738552</v>
          </cell>
        </row>
        <row r="166">
          <cell r="A166">
            <v>432300</v>
          </cell>
          <cell r="B166">
            <v>2520661</v>
          </cell>
          <cell r="C166">
            <v>8569429</v>
          </cell>
          <cell r="D166">
            <v>1146777</v>
          </cell>
        </row>
        <row r="167">
          <cell r="A167">
            <v>432360</v>
          </cell>
          <cell r="B167">
            <v>54952</v>
          </cell>
          <cell r="C167">
            <v>552050</v>
          </cell>
        </row>
        <row r="168">
          <cell r="A168">
            <v>510050</v>
          </cell>
          <cell r="B168">
            <v>28306</v>
          </cell>
          <cell r="C168">
            <v>194113</v>
          </cell>
          <cell r="D168">
            <v>14055</v>
          </cell>
        </row>
        <row r="169">
          <cell r="A169">
            <v>521020</v>
          </cell>
          <cell r="B169">
            <v>67298</v>
          </cell>
          <cell r="C169">
            <v>2678523</v>
          </cell>
          <cell r="E169">
            <v>1305369</v>
          </cell>
        </row>
        <row r="170">
          <cell r="A170">
            <v>521975</v>
          </cell>
          <cell r="B170">
            <v>78767</v>
          </cell>
          <cell r="C170">
            <v>863025</v>
          </cell>
        </row>
        <row r="171">
          <cell r="A171">
            <v>110070</v>
          </cell>
          <cell r="C171">
            <v>2</v>
          </cell>
        </row>
        <row r="172">
          <cell r="A172">
            <v>110146</v>
          </cell>
          <cell r="C172">
            <v>16345</v>
          </cell>
        </row>
        <row r="173">
          <cell r="A173">
            <v>170210</v>
          </cell>
          <cell r="B173">
            <v>640064</v>
          </cell>
          <cell r="C173">
            <v>2111457</v>
          </cell>
          <cell r="D173">
            <v>287759</v>
          </cell>
        </row>
        <row r="174">
          <cell r="A174">
            <v>230490</v>
          </cell>
        </row>
        <row r="175">
          <cell r="A175">
            <v>260740</v>
          </cell>
        </row>
        <row r="176">
          <cell r="A176">
            <v>290490</v>
          </cell>
          <cell r="B176">
            <v>69036</v>
          </cell>
          <cell r="C176">
            <v>2191780</v>
          </cell>
        </row>
        <row r="177">
          <cell r="A177">
            <v>290840</v>
          </cell>
          <cell r="B177">
            <v>163450</v>
          </cell>
          <cell r="C177">
            <v>5728536</v>
          </cell>
        </row>
        <row r="178">
          <cell r="A178">
            <v>291460</v>
          </cell>
          <cell r="B178">
            <v>544687</v>
          </cell>
          <cell r="C178">
            <v>2828229</v>
          </cell>
        </row>
        <row r="179">
          <cell r="A179">
            <v>320040</v>
          </cell>
          <cell r="B179">
            <v>325877</v>
          </cell>
          <cell r="D179">
            <v>140826</v>
          </cell>
        </row>
        <row r="180">
          <cell r="A180">
            <v>320110</v>
          </cell>
          <cell r="B180">
            <v>91143</v>
          </cell>
          <cell r="C180">
            <v>1053381</v>
          </cell>
          <cell r="D180">
            <v>53088</v>
          </cell>
        </row>
        <row r="181">
          <cell r="A181">
            <v>320170</v>
          </cell>
          <cell r="B181">
            <v>114427</v>
          </cell>
          <cell r="D181">
            <v>69974</v>
          </cell>
        </row>
        <row r="182">
          <cell r="A182">
            <v>320245</v>
          </cell>
          <cell r="B182">
            <v>96958</v>
          </cell>
          <cell r="D182">
            <v>56174</v>
          </cell>
        </row>
        <row r="183">
          <cell r="A183">
            <v>320255</v>
          </cell>
          <cell r="B183">
            <v>66884</v>
          </cell>
          <cell r="D183">
            <v>36477</v>
          </cell>
        </row>
        <row r="184">
          <cell r="A184">
            <v>320265</v>
          </cell>
          <cell r="B184">
            <v>93875</v>
          </cell>
          <cell r="C184">
            <v>44231</v>
          </cell>
          <cell r="D184">
            <v>42006</v>
          </cell>
        </row>
        <row r="185">
          <cell r="A185">
            <v>320340</v>
          </cell>
          <cell r="B185">
            <v>280628</v>
          </cell>
          <cell r="C185">
            <v>1207867</v>
          </cell>
          <cell r="D185">
            <v>166946</v>
          </cell>
        </row>
        <row r="186">
          <cell r="A186">
            <v>320425</v>
          </cell>
          <cell r="B186">
            <v>18362</v>
          </cell>
          <cell r="D186">
            <v>11364</v>
          </cell>
        </row>
        <row r="187">
          <cell r="A187">
            <v>320501</v>
          </cell>
          <cell r="B187">
            <v>210154</v>
          </cell>
          <cell r="D187">
            <v>99675</v>
          </cell>
        </row>
        <row r="188">
          <cell r="A188">
            <v>330095</v>
          </cell>
          <cell r="C188">
            <v>287146</v>
          </cell>
        </row>
        <row r="189">
          <cell r="A189">
            <v>350260</v>
          </cell>
          <cell r="B189">
            <v>61676</v>
          </cell>
          <cell r="C189">
            <v>161512</v>
          </cell>
        </row>
        <row r="190">
          <cell r="A190">
            <v>350620</v>
          </cell>
          <cell r="B190">
            <v>27408</v>
          </cell>
          <cell r="C190">
            <v>149488</v>
          </cell>
        </row>
        <row r="191">
          <cell r="A191">
            <v>350670</v>
          </cell>
        </row>
        <row r="192">
          <cell r="A192">
            <v>350870</v>
          </cell>
          <cell r="B192">
            <v>98382</v>
          </cell>
          <cell r="C192">
            <v>1157720</v>
          </cell>
        </row>
        <row r="193">
          <cell r="A193">
            <v>351220</v>
          </cell>
          <cell r="B193">
            <v>55903</v>
          </cell>
          <cell r="C193">
            <v>129361</v>
          </cell>
          <cell r="D193">
            <v>21276</v>
          </cell>
        </row>
        <row r="194">
          <cell r="A194">
            <v>351390</v>
          </cell>
          <cell r="B194">
            <v>49939</v>
          </cell>
          <cell r="C194">
            <v>32391956</v>
          </cell>
          <cell r="D194">
            <v>11017</v>
          </cell>
        </row>
        <row r="195">
          <cell r="A195">
            <v>351690</v>
          </cell>
          <cell r="B195">
            <v>196309</v>
          </cell>
          <cell r="C195">
            <v>455041</v>
          </cell>
          <cell r="D195">
            <v>93423</v>
          </cell>
        </row>
        <row r="196">
          <cell r="A196">
            <v>351720</v>
          </cell>
          <cell r="B196">
            <v>235643</v>
          </cell>
          <cell r="C196">
            <v>981616</v>
          </cell>
          <cell r="D196">
            <v>103950</v>
          </cell>
        </row>
        <row r="197">
          <cell r="A197">
            <v>351950</v>
          </cell>
          <cell r="B197">
            <v>15488</v>
          </cell>
          <cell r="D197">
            <v>3735</v>
          </cell>
        </row>
        <row r="198">
          <cell r="A198">
            <v>352050</v>
          </cell>
          <cell r="B198">
            <v>3174112</v>
          </cell>
          <cell r="C198">
            <v>16936583</v>
          </cell>
        </row>
        <row r="199">
          <cell r="A199">
            <v>352350</v>
          </cell>
          <cell r="B199">
            <v>259729</v>
          </cell>
          <cell r="C199">
            <v>1782796</v>
          </cell>
          <cell r="D199">
            <v>119353</v>
          </cell>
        </row>
        <row r="200">
          <cell r="A200">
            <v>353130</v>
          </cell>
        </row>
        <row r="201">
          <cell r="A201">
            <v>353286</v>
          </cell>
          <cell r="B201">
            <v>30293</v>
          </cell>
          <cell r="C201">
            <v>187960</v>
          </cell>
        </row>
        <row r="202">
          <cell r="A202">
            <v>353690</v>
          </cell>
          <cell r="B202">
            <v>42879</v>
          </cell>
          <cell r="C202">
            <v>260050</v>
          </cell>
        </row>
        <row r="203">
          <cell r="A203">
            <v>353715</v>
          </cell>
          <cell r="B203">
            <v>44691</v>
          </cell>
          <cell r="C203">
            <v>504158</v>
          </cell>
          <cell r="D203">
            <v>20863</v>
          </cell>
        </row>
        <row r="204">
          <cell r="A204">
            <v>353750</v>
          </cell>
        </row>
        <row r="205">
          <cell r="A205">
            <v>353870</v>
          </cell>
          <cell r="C205">
            <v>94418</v>
          </cell>
        </row>
        <row r="206">
          <cell r="A206">
            <v>353970</v>
          </cell>
          <cell r="B206">
            <v>75535</v>
          </cell>
          <cell r="C206">
            <v>557401</v>
          </cell>
          <cell r="D206">
            <v>41425</v>
          </cell>
        </row>
        <row r="207">
          <cell r="A207">
            <v>354060</v>
          </cell>
          <cell r="B207">
            <v>34165</v>
          </cell>
          <cell r="C207">
            <v>295236</v>
          </cell>
          <cell r="D207">
            <v>16225</v>
          </cell>
        </row>
        <row r="208">
          <cell r="A208">
            <v>354200</v>
          </cell>
          <cell r="B208">
            <v>114620</v>
          </cell>
          <cell r="C208">
            <v>195034</v>
          </cell>
        </row>
        <row r="209">
          <cell r="A209">
            <v>354790</v>
          </cell>
          <cell r="B209">
            <v>100110</v>
          </cell>
          <cell r="C209">
            <v>426033</v>
          </cell>
          <cell r="D209">
            <v>14478</v>
          </cell>
        </row>
        <row r="210">
          <cell r="A210">
            <v>354830</v>
          </cell>
          <cell r="B210">
            <v>84446</v>
          </cell>
          <cell r="C210">
            <v>153020</v>
          </cell>
        </row>
        <row r="211">
          <cell r="A211">
            <v>355060</v>
          </cell>
          <cell r="B211">
            <v>817038</v>
          </cell>
          <cell r="C211">
            <v>4997469</v>
          </cell>
          <cell r="D211">
            <v>393105</v>
          </cell>
        </row>
        <row r="212">
          <cell r="A212">
            <v>355080</v>
          </cell>
          <cell r="B212">
            <v>110952</v>
          </cell>
          <cell r="C212">
            <v>515300</v>
          </cell>
        </row>
        <row r="213">
          <cell r="A213">
            <v>355300</v>
          </cell>
          <cell r="B213">
            <v>189234</v>
          </cell>
          <cell r="C213">
            <v>542444</v>
          </cell>
        </row>
        <row r="214">
          <cell r="A214">
            <v>355520</v>
          </cell>
          <cell r="B214">
            <v>62862</v>
          </cell>
          <cell r="C214">
            <v>228129</v>
          </cell>
          <cell r="D214">
            <v>29784</v>
          </cell>
        </row>
        <row r="215">
          <cell r="A215">
            <v>355535</v>
          </cell>
          <cell r="B215">
            <v>105320</v>
          </cell>
          <cell r="C215">
            <v>1028476</v>
          </cell>
          <cell r="D215">
            <v>48958</v>
          </cell>
        </row>
        <row r="216">
          <cell r="A216">
            <v>355590</v>
          </cell>
          <cell r="B216">
            <v>28102</v>
          </cell>
          <cell r="C216">
            <v>91346</v>
          </cell>
          <cell r="D216">
            <v>12320</v>
          </cell>
        </row>
        <row r="217">
          <cell r="A217">
            <v>355635</v>
          </cell>
          <cell r="B217">
            <v>145557</v>
          </cell>
          <cell r="C217">
            <v>1200345</v>
          </cell>
        </row>
        <row r="218">
          <cell r="A218">
            <v>410040</v>
          </cell>
          <cell r="B218">
            <v>1143186</v>
          </cell>
          <cell r="C218">
            <v>14362505</v>
          </cell>
        </row>
        <row r="219">
          <cell r="A219">
            <v>410210</v>
          </cell>
          <cell r="B219">
            <v>521933</v>
          </cell>
          <cell r="C219">
            <v>1838755</v>
          </cell>
        </row>
        <row r="220">
          <cell r="A220">
            <v>410490</v>
          </cell>
          <cell r="B220">
            <v>1233580</v>
          </cell>
          <cell r="C220">
            <v>7637439</v>
          </cell>
        </row>
        <row r="221">
          <cell r="A221">
            <v>410650</v>
          </cell>
          <cell r="B221">
            <v>70540</v>
          </cell>
          <cell r="C221">
            <v>612113</v>
          </cell>
        </row>
        <row r="222">
          <cell r="A222">
            <v>411020</v>
          </cell>
          <cell r="B222">
            <v>138327</v>
          </cell>
          <cell r="C222">
            <v>492260</v>
          </cell>
        </row>
        <row r="223">
          <cell r="A223">
            <v>411150</v>
          </cell>
          <cell r="B223">
            <v>295959</v>
          </cell>
          <cell r="C223">
            <v>1703336</v>
          </cell>
        </row>
        <row r="224">
          <cell r="A224">
            <v>411585</v>
          </cell>
          <cell r="B224">
            <v>89979</v>
          </cell>
          <cell r="C224">
            <v>973591</v>
          </cell>
        </row>
        <row r="225">
          <cell r="A225">
            <v>412130</v>
          </cell>
          <cell r="B225">
            <v>58681</v>
          </cell>
          <cell r="C225">
            <v>376821</v>
          </cell>
        </row>
        <row r="226">
          <cell r="A226">
            <v>412230</v>
          </cell>
        </row>
        <row r="227">
          <cell r="A227">
            <v>412260</v>
          </cell>
          <cell r="B227">
            <v>105698</v>
          </cell>
          <cell r="C227">
            <v>338725</v>
          </cell>
        </row>
        <row r="228">
          <cell r="A228">
            <v>412575</v>
          </cell>
          <cell r="B228">
            <v>136763</v>
          </cell>
          <cell r="C228">
            <v>1173260</v>
          </cell>
        </row>
        <row r="229">
          <cell r="A229">
            <v>412610</v>
          </cell>
          <cell r="B229">
            <v>91678</v>
          </cell>
          <cell r="C229">
            <v>139859</v>
          </cell>
        </row>
        <row r="230">
          <cell r="A230">
            <v>420190</v>
          </cell>
          <cell r="B230">
            <v>45868</v>
          </cell>
          <cell r="C230">
            <v>66119</v>
          </cell>
        </row>
        <row r="231">
          <cell r="A231">
            <v>420280</v>
          </cell>
          <cell r="B231">
            <v>234937</v>
          </cell>
          <cell r="C231">
            <v>1336856</v>
          </cell>
          <cell r="D231">
            <v>99813</v>
          </cell>
        </row>
        <row r="232">
          <cell r="A232">
            <v>420720</v>
          </cell>
          <cell r="B232">
            <v>111678</v>
          </cell>
          <cell r="C232">
            <v>437689</v>
          </cell>
          <cell r="D232">
            <v>71690</v>
          </cell>
        </row>
        <row r="233">
          <cell r="A233">
            <v>420750</v>
          </cell>
          <cell r="B233">
            <v>1214555</v>
          </cell>
          <cell r="C233">
            <v>6953999</v>
          </cell>
        </row>
        <row r="234">
          <cell r="A234">
            <v>420990</v>
          </cell>
          <cell r="B234">
            <v>109775</v>
          </cell>
          <cell r="C234">
            <v>256241</v>
          </cell>
        </row>
        <row r="235">
          <cell r="A235">
            <v>421000</v>
          </cell>
          <cell r="B235">
            <v>247510</v>
          </cell>
          <cell r="C235">
            <v>1542231</v>
          </cell>
          <cell r="D235">
            <v>116346</v>
          </cell>
        </row>
        <row r="236">
          <cell r="A236">
            <v>421070</v>
          </cell>
          <cell r="B236">
            <v>41390</v>
          </cell>
          <cell r="C236">
            <v>2976242</v>
          </cell>
          <cell r="D236">
            <v>1307</v>
          </cell>
        </row>
        <row r="237">
          <cell r="A237">
            <v>421130</v>
          </cell>
          <cell r="B237">
            <v>784332</v>
          </cell>
          <cell r="C237">
            <v>37990033</v>
          </cell>
          <cell r="D237">
            <v>360095</v>
          </cell>
        </row>
        <row r="238">
          <cell r="A238">
            <v>421510</v>
          </cell>
          <cell r="B238">
            <v>251829</v>
          </cell>
          <cell r="C238">
            <v>607042</v>
          </cell>
        </row>
        <row r="239">
          <cell r="A239">
            <v>421565</v>
          </cell>
          <cell r="B239">
            <v>177423</v>
          </cell>
          <cell r="C239">
            <v>493127</v>
          </cell>
          <cell r="D239">
            <v>91589</v>
          </cell>
        </row>
        <row r="240">
          <cell r="A240">
            <v>421700</v>
          </cell>
          <cell r="B240">
            <v>257445</v>
          </cell>
          <cell r="C240">
            <v>982192</v>
          </cell>
          <cell r="D240">
            <v>122883</v>
          </cell>
        </row>
        <row r="241">
          <cell r="A241">
            <v>422000</v>
          </cell>
          <cell r="B241">
            <v>273815</v>
          </cell>
          <cell r="C241">
            <v>1239693</v>
          </cell>
          <cell r="D241">
            <v>119373</v>
          </cell>
        </row>
        <row r="242">
          <cell r="A242">
            <v>430200</v>
          </cell>
          <cell r="B242">
            <v>74426</v>
          </cell>
          <cell r="C242">
            <v>264553</v>
          </cell>
          <cell r="D242">
            <v>35537</v>
          </cell>
        </row>
        <row r="243">
          <cell r="A243">
            <v>430510</v>
          </cell>
          <cell r="B243">
            <v>2970935</v>
          </cell>
          <cell r="E243">
            <v>11827658</v>
          </cell>
        </row>
        <row r="244">
          <cell r="A244">
            <v>430783</v>
          </cell>
          <cell r="B244">
            <v>2585</v>
          </cell>
          <cell r="C244">
            <v>40980</v>
          </cell>
          <cell r="D244">
            <v>880</v>
          </cell>
        </row>
        <row r="245">
          <cell r="A245">
            <v>430805</v>
          </cell>
        </row>
        <row r="246">
          <cell r="A246">
            <v>430840</v>
          </cell>
          <cell r="B246">
            <v>34713</v>
          </cell>
          <cell r="C246">
            <v>154271</v>
          </cell>
          <cell r="D246">
            <v>23181</v>
          </cell>
        </row>
        <row r="247">
          <cell r="A247">
            <v>430880</v>
          </cell>
          <cell r="B247">
            <v>100987</v>
          </cell>
          <cell r="C247">
            <v>6852265</v>
          </cell>
          <cell r="D247">
            <v>49488</v>
          </cell>
        </row>
        <row r="248">
          <cell r="A248">
            <v>430890</v>
          </cell>
          <cell r="B248">
            <v>151256</v>
          </cell>
          <cell r="C248">
            <v>627616</v>
          </cell>
          <cell r="D248">
            <v>82166</v>
          </cell>
        </row>
        <row r="249">
          <cell r="A249">
            <v>430930</v>
          </cell>
          <cell r="B249">
            <v>55298</v>
          </cell>
          <cell r="C249">
            <v>3575438</v>
          </cell>
        </row>
        <row r="250">
          <cell r="A250">
            <v>430980</v>
          </cell>
        </row>
        <row r="251">
          <cell r="A251">
            <v>431112</v>
          </cell>
        </row>
        <row r="252">
          <cell r="A252">
            <v>431127</v>
          </cell>
          <cell r="B252">
            <v>82314</v>
          </cell>
          <cell r="D252">
            <v>40213</v>
          </cell>
        </row>
        <row r="253">
          <cell r="A253">
            <v>431170</v>
          </cell>
          <cell r="B253">
            <v>113022</v>
          </cell>
          <cell r="C253">
            <v>650347</v>
          </cell>
          <cell r="D253">
            <v>59191</v>
          </cell>
        </row>
        <row r="254">
          <cell r="A254">
            <v>431205</v>
          </cell>
          <cell r="B254">
            <v>194876</v>
          </cell>
          <cell r="C254">
            <v>404648</v>
          </cell>
        </row>
        <row r="255">
          <cell r="A255">
            <v>431247</v>
          </cell>
          <cell r="B255">
            <v>76708</v>
          </cell>
          <cell r="C255">
            <v>275115</v>
          </cell>
          <cell r="D255">
            <v>34611</v>
          </cell>
        </row>
        <row r="256">
          <cell r="A256">
            <v>431303</v>
          </cell>
          <cell r="B256">
            <v>51711</v>
          </cell>
          <cell r="C256">
            <v>242624</v>
          </cell>
        </row>
        <row r="257">
          <cell r="A257">
            <v>431420</v>
          </cell>
          <cell r="B257">
            <v>71880</v>
          </cell>
          <cell r="C257">
            <v>343139</v>
          </cell>
          <cell r="D257">
            <v>40571</v>
          </cell>
        </row>
        <row r="258">
          <cell r="A258">
            <v>431430</v>
          </cell>
          <cell r="B258">
            <v>16937</v>
          </cell>
          <cell r="C258">
            <v>59703</v>
          </cell>
        </row>
        <row r="259">
          <cell r="A259">
            <v>431513</v>
          </cell>
          <cell r="B259">
            <v>80084</v>
          </cell>
          <cell r="C259">
            <v>463190</v>
          </cell>
        </row>
        <row r="260">
          <cell r="A260">
            <v>431640</v>
          </cell>
          <cell r="B260">
            <v>209034</v>
          </cell>
          <cell r="C260">
            <v>1024915</v>
          </cell>
          <cell r="D260">
            <v>92381</v>
          </cell>
        </row>
        <row r="261">
          <cell r="A261">
            <v>431680</v>
          </cell>
          <cell r="B261">
            <v>1726465</v>
          </cell>
          <cell r="C261">
            <v>4729679</v>
          </cell>
          <cell r="D261">
            <v>786382</v>
          </cell>
        </row>
        <row r="262">
          <cell r="A262">
            <v>431848</v>
          </cell>
          <cell r="B262">
            <v>86939</v>
          </cell>
          <cell r="C262">
            <v>914428</v>
          </cell>
        </row>
        <row r="263">
          <cell r="A263">
            <v>431915</v>
          </cell>
          <cell r="B263">
            <v>85542</v>
          </cell>
          <cell r="C263">
            <v>513594</v>
          </cell>
        </row>
        <row r="264">
          <cell r="A264">
            <v>431971</v>
          </cell>
        </row>
        <row r="265">
          <cell r="A265">
            <v>432067</v>
          </cell>
          <cell r="B265">
            <v>31428</v>
          </cell>
          <cell r="C265">
            <v>158752</v>
          </cell>
        </row>
        <row r="266">
          <cell r="A266">
            <v>432080</v>
          </cell>
          <cell r="B266">
            <v>255988</v>
          </cell>
          <cell r="C266">
            <v>1452606</v>
          </cell>
          <cell r="D266">
            <v>167375</v>
          </cell>
        </row>
        <row r="267">
          <cell r="A267">
            <v>432162</v>
          </cell>
          <cell r="B267">
            <v>107531</v>
          </cell>
          <cell r="C267">
            <v>469759</v>
          </cell>
        </row>
        <row r="268">
          <cell r="A268">
            <v>432200</v>
          </cell>
          <cell r="B268">
            <v>558374</v>
          </cell>
          <cell r="C268">
            <v>3324608</v>
          </cell>
          <cell r="D268">
            <v>252207</v>
          </cell>
        </row>
        <row r="269">
          <cell r="A269">
            <v>432320</v>
          </cell>
          <cell r="B269">
            <v>89483</v>
          </cell>
          <cell r="C269">
            <v>509812</v>
          </cell>
          <cell r="D269">
            <v>47456</v>
          </cell>
        </row>
        <row r="270">
          <cell r="A270">
            <v>500210</v>
          </cell>
          <cell r="B270">
            <v>207171</v>
          </cell>
          <cell r="C270">
            <v>2892306</v>
          </cell>
        </row>
        <row r="271">
          <cell r="A271">
            <v>510337</v>
          </cell>
          <cell r="B271">
            <v>22767</v>
          </cell>
          <cell r="C271">
            <v>125994</v>
          </cell>
          <cell r="D271">
            <v>10815</v>
          </cell>
        </row>
        <row r="272">
          <cell r="A272">
            <v>520450</v>
          </cell>
          <cell r="B272">
            <v>240255</v>
          </cell>
          <cell r="C272">
            <v>152678678</v>
          </cell>
          <cell r="D272">
            <v>120817</v>
          </cell>
        </row>
        <row r="273">
          <cell r="A273">
            <v>110140</v>
          </cell>
          <cell r="B273">
            <v>8452</v>
          </cell>
          <cell r="E273">
            <v>8527</v>
          </cell>
        </row>
        <row r="274">
          <cell r="A274">
            <v>320010</v>
          </cell>
          <cell r="B274">
            <v>322535</v>
          </cell>
          <cell r="D274">
            <v>127135</v>
          </cell>
        </row>
        <row r="275">
          <cell r="A275">
            <v>320230</v>
          </cell>
          <cell r="B275">
            <v>245829</v>
          </cell>
          <cell r="D275">
            <v>124542</v>
          </cell>
        </row>
        <row r="276">
          <cell r="A276">
            <v>320240</v>
          </cell>
          <cell r="B276">
            <v>903867</v>
          </cell>
          <cell r="C276">
            <v>608613</v>
          </cell>
          <cell r="D276">
            <v>464060</v>
          </cell>
        </row>
        <row r="277">
          <cell r="A277">
            <v>320470</v>
          </cell>
          <cell r="B277">
            <v>483943</v>
          </cell>
          <cell r="C277">
            <v>2364664</v>
          </cell>
          <cell r="D277">
            <v>257314</v>
          </cell>
        </row>
        <row r="278">
          <cell r="A278">
            <v>350090</v>
          </cell>
          <cell r="C278">
            <v>94775</v>
          </cell>
        </row>
        <row r="279">
          <cell r="A279">
            <v>350140</v>
          </cell>
          <cell r="B279">
            <v>37672</v>
          </cell>
          <cell r="C279">
            <v>135363</v>
          </cell>
          <cell r="D279">
            <v>19792</v>
          </cell>
        </row>
        <row r="280">
          <cell r="A280">
            <v>350280</v>
          </cell>
          <cell r="B280">
            <v>2893891</v>
          </cell>
          <cell r="C280">
            <v>8632745</v>
          </cell>
          <cell r="E280">
            <v>1410574</v>
          </cell>
        </row>
        <row r="281">
          <cell r="A281">
            <v>351170</v>
          </cell>
          <cell r="B281">
            <v>13386</v>
          </cell>
          <cell r="C281">
            <v>84057</v>
          </cell>
          <cell r="D281">
            <v>7632</v>
          </cell>
        </row>
        <row r="282">
          <cell r="A282">
            <v>351780</v>
          </cell>
          <cell r="B282">
            <v>118225</v>
          </cell>
          <cell r="C282">
            <v>499588</v>
          </cell>
        </row>
        <row r="283">
          <cell r="A283">
            <v>351900</v>
          </cell>
          <cell r="B283">
            <v>185972</v>
          </cell>
          <cell r="C283">
            <v>460149</v>
          </cell>
        </row>
        <row r="284">
          <cell r="A284">
            <v>352040</v>
          </cell>
        </row>
        <row r="285">
          <cell r="A285">
            <v>352510</v>
          </cell>
          <cell r="B285">
            <v>791388</v>
          </cell>
          <cell r="C285">
            <v>3118179</v>
          </cell>
          <cell r="D285">
            <v>194201</v>
          </cell>
        </row>
        <row r="286">
          <cell r="A286">
            <v>352940</v>
          </cell>
          <cell r="B286">
            <v>5356684</v>
          </cell>
          <cell r="C286">
            <v>3334196</v>
          </cell>
        </row>
        <row r="287">
          <cell r="A287">
            <v>352960</v>
          </cell>
        </row>
        <row r="288">
          <cell r="A288">
            <v>353475</v>
          </cell>
          <cell r="B288">
            <v>141382</v>
          </cell>
          <cell r="C288">
            <v>633244</v>
          </cell>
        </row>
        <row r="289">
          <cell r="A289">
            <v>353480</v>
          </cell>
          <cell r="B289">
            <v>165823</v>
          </cell>
          <cell r="C289">
            <v>196689</v>
          </cell>
        </row>
        <row r="290">
          <cell r="A290">
            <v>353530</v>
          </cell>
          <cell r="B290">
            <v>275460</v>
          </cell>
          <cell r="C290">
            <v>2047363</v>
          </cell>
          <cell r="D290">
            <v>99468</v>
          </cell>
        </row>
        <row r="291">
          <cell r="A291">
            <v>353550</v>
          </cell>
          <cell r="B291">
            <v>548163</v>
          </cell>
          <cell r="C291">
            <v>3008153</v>
          </cell>
          <cell r="D291">
            <v>273918</v>
          </cell>
        </row>
        <row r="292">
          <cell r="A292">
            <v>353670</v>
          </cell>
          <cell r="B292">
            <v>721632</v>
          </cell>
          <cell r="C292">
            <v>5154370</v>
          </cell>
        </row>
        <row r="293">
          <cell r="A293">
            <v>354320</v>
          </cell>
          <cell r="B293">
            <v>68602</v>
          </cell>
          <cell r="C293">
            <v>329345</v>
          </cell>
          <cell r="D293">
            <v>30056</v>
          </cell>
        </row>
        <row r="294">
          <cell r="A294">
            <v>354700</v>
          </cell>
          <cell r="B294">
            <v>36452</v>
          </cell>
          <cell r="E294">
            <v>331459</v>
          </cell>
        </row>
        <row r="295">
          <cell r="A295">
            <v>354750</v>
          </cell>
          <cell r="B295">
            <v>111978</v>
          </cell>
          <cell r="C295">
            <v>725391</v>
          </cell>
        </row>
        <row r="296">
          <cell r="A296">
            <v>355130</v>
          </cell>
          <cell r="B296">
            <v>119445</v>
          </cell>
          <cell r="C296">
            <v>234548</v>
          </cell>
        </row>
        <row r="297">
          <cell r="A297">
            <v>410080</v>
          </cell>
          <cell r="B297">
            <v>94761</v>
          </cell>
          <cell r="C297">
            <v>386706</v>
          </cell>
        </row>
        <row r="298">
          <cell r="A298">
            <v>410290</v>
          </cell>
          <cell r="B298">
            <v>226853</v>
          </cell>
          <cell r="C298">
            <v>873048</v>
          </cell>
          <cell r="E298">
            <v>241228</v>
          </cell>
        </row>
        <row r="299">
          <cell r="A299">
            <v>410550</v>
          </cell>
          <cell r="C299">
            <v>1242839</v>
          </cell>
        </row>
        <row r="300">
          <cell r="A300">
            <v>410560</v>
          </cell>
          <cell r="B300">
            <v>68079</v>
          </cell>
          <cell r="C300">
            <v>524732</v>
          </cell>
        </row>
        <row r="301">
          <cell r="A301">
            <v>410690</v>
          </cell>
        </row>
        <row r="302">
          <cell r="A302">
            <v>410773</v>
          </cell>
        </row>
        <row r="303">
          <cell r="A303">
            <v>410850</v>
          </cell>
          <cell r="B303">
            <v>53240</v>
          </cell>
        </row>
        <row r="304">
          <cell r="A304">
            <v>410860</v>
          </cell>
          <cell r="B304">
            <v>176033</v>
          </cell>
          <cell r="C304">
            <v>547166</v>
          </cell>
        </row>
        <row r="305">
          <cell r="A305">
            <v>411010</v>
          </cell>
          <cell r="B305">
            <v>836421</v>
          </cell>
          <cell r="C305">
            <v>4267586</v>
          </cell>
        </row>
        <row r="306">
          <cell r="A306">
            <v>411095</v>
          </cell>
          <cell r="C306">
            <v>12758</v>
          </cell>
        </row>
        <row r="307">
          <cell r="A307">
            <v>411140</v>
          </cell>
          <cell r="B307">
            <v>103496</v>
          </cell>
          <cell r="C307">
            <v>258050</v>
          </cell>
        </row>
        <row r="308">
          <cell r="A308">
            <v>411240</v>
          </cell>
          <cell r="B308">
            <v>106600</v>
          </cell>
          <cell r="C308">
            <v>369921</v>
          </cell>
        </row>
        <row r="309">
          <cell r="A309">
            <v>411870</v>
          </cell>
          <cell r="C309">
            <v>636128</v>
          </cell>
        </row>
        <row r="310">
          <cell r="A310">
            <v>411880</v>
          </cell>
          <cell r="B310">
            <v>66207</v>
          </cell>
          <cell r="C310">
            <v>885068</v>
          </cell>
        </row>
        <row r="311">
          <cell r="A311">
            <v>412085</v>
          </cell>
          <cell r="B311">
            <v>38856</v>
          </cell>
          <cell r="E311">
            <v>3000</v>
          </cell>
        </row>
        <row r="312">
          <cell r="A312">
            <v>412250</v>
          </cell>
          <cell r="B312">
            <v>304867</v>
          </cell>
          <cell r="C312">
            <v>42054</v>
          </cell>
          <cell r="E312">
            <v>1313122</v>
          </cell>
        </row>
        <row r="313">
          <cell r="A313">
            <v>412665</v>
          </cell>
          <cell r="B313">
            <v>454</v>
          </cell>
          <cell r="D313">
            <v>2588</v>
          </cell>
          <cell r="E313">
            <v>1349435</v>
          </cell>
        </row>
        <row r="314">
          <cell r="A314">
            <v>420230</v>
          </cell>
          <cell r="B314">
            <v>1618118</v>
          </cell>
          <cell r="C314">
            <v>7435536</v>
          </cell>
        </row>
        <row r="315">
          <cell r="A315">
            <v>420380</v>
          </cell>
          <cell r="B315">
            <v>389220</v>
          </cell>
          <cell r="C315">
            <v>1477874</v>
          </cell>
        </row>
        <row r="316">
          <cell r="A316">
            <v>420420</v>
          </cell>
          <cell r="B316">
            <v>5055373</v>
          </cell>
          <cell r="C316">
            <v>14538475</v>
          </cell>
        </row>
        <row r="317">
          <cell r="A317">
            <v>420425</v>
          </cell>
          <cell r="B317">
            <v>406879</v>
          </cell>
          <cell r="C317">
            <v>2206295</v>
          </cell>
          <cell r="D317">
            <v>202177</v>
          </cell>
        </row>
        <row r="318">
          <cell r="A318">
            <v>420430</v>
          </cell>
          <cell r="B318">
            <v>336475</v>
          </cell>
          <cell r="C318">
            <v>55920489</v>
          </cell>
        </row>
        <row r="319">
          <cell r="A319">
            <v>420519</v>
          </cell>
          <cell r="B319">
            <v>81177</v>
          </cell>
          <cell r="C319">
            <v>864845</v>
          </cell>
          <cell r="D319">
            <v>38703</v>
          </cell>
        </row>
        <row r="320">
          <cell r="A320">
            <v>420590</v>
          </cell>
        </row>
        <row r="321">
          <cell r="A321">
            <v>420690</v>
          </cell>
          <cell r="B321">
            <v>21207</v>
          </cell>
          <cell r="C321">
            <v>1690832</v>
          </cell>
        </row>
        <row r="322">
          <cell r="A322">
            <v>421250</v>
          </cell>
          <cell r="B322">
            <v>469974</v>
          </cell>
          <cell r="C322">
            <v>2416125</v>
          </cell>
          <cell r="D322">
            <v>221984</v>
          </cell>
        </row>
        <row r="323">
          <cell r="A323">
            <v>421280</v>
          </cell>
          <cell r="B323">
            <v>647510</v>
          </cell>
          <cell r="C323">
            <v>2931769</v>
          </cell>
          <cell r="D323">
            <v>298405</v>
          </cell>
        </row>
        <row r="324">
          <cell r="A324">
            <v>421350</v>
          </cell>
          <cell r="B324">
            <v>464981</v>
          </cell>
          <cell r="C324">
            <v>2163575</v>
          </cell>
          <cell r="D324">
            <v>222824</v>
          </cell>
        </row>
        <row r="325">
          <cell r="A325">
            <v>430040</v>
          </cell>
          <cell r="B325">
            <v>566145</v>
          </cell>
          <cell r="C325">
            <v>1870313</v>
          </cell>
          <cell r="D325">
            <v>262380</v>
          </cell>
        </row>
        <row r="326">
          <cell r="A326">
            <v>430215</v>
          </cell>
          <cell r="B326">
            <v>25049</v>
          </cell>
          <cell r="C326">
            <v>148074</v>
          </cell>
        </row>
        <row r="327">
          <cell r="A327">
            <v>430310</v>
          </cell>
          <cell r="B327">
            <v>489964</v>
          </cell>
          <cell r="C327">
            <v>640740</v>
          </cell>
        </row>
        <row r="328">
          <cell r="A328">
            <v>430390</v>
          </cell>
          <cell r="C328">
            <v>2992707</v>
          </cell>
        </row>
        <row r="329">
          <cell r="A329">
            <v>430513</v>
          </cell>
          <cell r="B329">
            <v>48734</v>
          </cell>
          <cell r="C329">
            <v>493557</v>
          </cell>
          <cell r="D329">
            <v>21886</v>
          </cell>
        </row>
        <row r="330">
          <cell r="A330">
            <v>430560</v>
          </cell>
          <cell r="B330">
            <v>62286</v>
          </cell>
          <cell r="C330">
            <v>645267</v>
          </cell>
        </row>
        <row r="331">
          <cell r="A331">
            <v>430635</v>
          </cell>
          <cell r="B331">
            <v>69278</v>
          </cell>
          <cell r="C331">
            <v>232778</v>
          </cell>
        </row>
        <row r="332">
          <cell r="A332">
            <v>430676</v>
          </cell>
          <cell r="B332">
            <v>209</v>
          </cell>
          <cell r="C332">
            <v>1631670</v>
          </cell>
          <cell r="D332">
            <v>107</v>
          </cell>
        </row>
        <row r="333">
          <cell r="A333">
            <v>430843</v>
          </cell>
          <cell r="B333">
            <v>18988</v>
          </cell>
          <cell r="C333">
            <v>151299</v>
          </cell>
        </row>
        <row r="334">
          <cell r="A334">
            <v>430940</v>
          </cell>
          <cell r="B334">
            <v>540078</v>
          </cell>
          <cell r="C334">
            <v>2477089</v>
          </cell>
          <cell r="D334">
            <v>267552</v>
          </cell>
        </row>
        <row r="335">
          <cell r="A335">
            <v>431446</v>
          </cell>
          <cell r="B335">
            <v>119455</v>
          </cell>
          <cell r="C335">
            <v>1372010</v>
          </cell>
          <cell r="D335">
            <v>60530</v>
          </cell>
          <cell r="E335">
            <v>0</v>
          </cell>
          <cell r="G335">
            <v>0</v>
          </cell>
        </row>
        <row r="336">
          <cell r="A336">
            <v>431760</v>
          </cell>
          <cell r="B336">
            <v>751549</v>
          </cell>
          <cell r="C336">
            <v>115935</v>
          </cell>
          <cell r="E336">
            <v>1647467</v>
          </cell>
        </row>
        <row r="337">
          <cell r="A337">
            <v>431790</v>
          </cell>
          <cell r="B337">
            <v>14777</v>
          </cell>
          <cell r="C337">
            <v>1366206</v>
          </cell>
        </row>
        <row r="338">
          <cell r="A338">
            <v>432026</v>
          </cell>
          <cell r="B338">
            <v>27941</v>
          </cell>
          <cell r="C338">
            <v>241659</v>
          </cell>
        </row>
        <row r="339">
          <cell r="A339">
            <v>432035</v>
          </cell>
          <cell r="B339">
            <v>32460</v>
          </cell>
          <cell r="C339">
            <v>196421</v>
          </cell>
          <cell r="D339">
            <v>13022</v>
          </cell>
        </row>
        <row r="340">
          <cell r="A340">
            <v>432065</v>
          </cell>
          <cell r="B340">
            <v>26368</v>
          </cell>
          <cell r="C340">
            <v>209093</v>
          </cell>
          <cell r="D340">
            <v>13606</v>
          </cell>
        </row>
        <row r="341">
          <cell r="A341">
            <v>500110</v>
          </cell>
          <cell r="B341">
            <v>613028</v>
          </cell>
          <cell r="C341">
            <v>4404225</v>
          </cell>
          <cell r="D341">
            <v>189082</v>
          </cell>
        </row>
        <row r="342">
          <cell r="A342">
            <v>500568</v>
          </cell>
          <cell r="C342">
            <v>15105783</v>
          </cell>
          <cell r="E342">
            <v>1138138</v>
          </cell>
        </row>
        <row r="343">
          <cell r="A343">
            <v>110007</v>
          </cell>
          <cell r="E343">
            <v>38522</v>
          </cell>
        </row>
        <row r="344">
          <cell r="A344">
            <v>110034</v>
          </cell>
        </row>
        <row r="345">
          <cell r="A345">
            <v>261130</v>
          </cell>
          <cell r="B345">
            <v>21229</v>
          </cell>
          <cell r="C345">
            <v>465718</v>
          </cell>
        </row>
        <row r="346">
          <cell r="A346">
            <v>270160</v>
          </cell>
          <cell r="B346">
            <v>4046</v>
          </cell>
        </row>
        <row r="347">
          <cell r="A347">
            <v>270800</v>
          </cell>
          <cell r="B347">
            <v>499971</v>
          </cell>
          <cell r="C347">
            <v>158542</v>
          </cell>
          <cell r="E347">
            <v>4251357</v>
          </cell>
        </row>
        <row r="348">
          <cell r="A348">
            <v>280030</v>
          </cell>
          <cell r="B348">
            <v>4981348</v>
          </cell>
          <cell r="C348">
            <v>8880392</v>
          </cell>
        </row>
        <row r="349">
          <cell r="A349">
            <v>290100</v>
          </cell>
          <cell r="B349">
            <v>87285</v>
          </cell>
          <cell r="C349">
            <v>316955</v>
          </cell>
        </row>
        <row r="350">
          <cell r="A350">
            <v>291080</v>
          </cell>
          <cell r="B350">
            <v>709738</v>
          </cell>
          <cell r="C350">
            <v>39621565</v>
          </cell>
        </row>
        <row r="351">
          <cell r="A351">
            <v>292060</v>
          </cell>
          <cell r="B351">
            <v>78159</v>
          </cell>
          <cell r="C351">
            <v>213907</v>
          </cell>
        </row>
        <row r="352">
          <cell r="A352">
            <v>320013</v>
          </cell>
          <cell r="B352">
            <v>84113</v>
          </cell>
          <cell r="D352">
            <v>50315</v>
          </cell>
        </row>
        <row r="353">
          <cell r="A353">
            <v>320290</v>
          </cell>
          <cell r="B353">
            <v>107897</v>
          </cell>
          <cell r="C353">
            <v>399610</v>
          </cell>
          <cell r="D353">
            <v>58587</v>
          </cell>
        </row>
        <row r="354">
          <cell r="A354">
            <v>320316</v>
          </cell>
          <cell r="B354">
            <v>273913</v>
          </cell>
          <cell r="D354">
            <v>113872</v>
          </cell>
        </row>
        <row r="355">
          <cell r="A355">
            <v>320332</v>
          </cell>
          <cell r="B355">
            <v>685258</v>
          </cell>
          <cell r="C355">
            <v>0</v>
          </cell>
          <cell r="D355">
            <v>267879</v>
          </cell>
          <cell r="E355">
            <v>0</v>
          </cell>
          <cell r="G355">
            <v>0</v>
          </cell>
        </row>
        <row r="356">
          <cell r="A356">
            <v>350230</v>
          </cell>
          <cell r="B356">
            <v>109614</v>
          </cell>
          <cell r="C356">
            <v>273288</v>
          </cell>
        </row>
        <row r="357">
          <cell r="A357">
            <v>350370</v>
          </cell>
          <cell r="B357">
            <v>137347</v>
          </cell>
          <cell r="C357">
            <v>256605</v>
          </cell>
        </row>
        <row r="358">
          <cell r="A358">
            <v>350690</v>
          </cell>
          <cell r="B358">
            <v>293535</v>
          </cell>
        </row>
        <row r="359">
          <cell r="A359">
            <v>351190</v>
          </cell>
          <cell r="B359">
            <v>11708</v>
          </cell>
          <cell r="C359">
            <v>7545</v>
          </cell>
        </row>
        <row r="360">
          <cell r="A360">
            <v>351290</v>
          </cell>
          <cell r="B360">
            <v>189840</v>
          </cell>
          <cell r="C360">
            <v>753210</v>
          </cell>
        </row>
        <row r="361">
          <cell r="A361">
            <v>351670</v>
          </cell>
          <cell r="B361">
            <v>399723</v>
          </cell>
          <cell r="C361">
            <v>1918326</v>
          </cell>
          <cell r="D361">
            <v>176115</v>
          </cell>
        </row>
        <row r="362">
          <cell r="A362">
            <v>352000</v>
          </cell>
          <cell r="B362">
            <v>151269</v>
          </cell>
          <cell r="C362">
            <v>1401991</v>
          </cell>
        </row>
        <row r="363">
          <cell r="A363">
            <v>352140</v>
          </cell>
          <cell r="B363">
            <v>117675</v>
          </cell>
          <cell r="C363">
            <v>233521</v>
          </cell>
        </row>
        <row r="364">
          <cell r="A364">
            <v>352240</v>
          </cell>
          <cell r="C364">
            <v>1096476</v>
          </cell>
        </row>
        <row r="365">
          <cell r="A365">
            <v>352750</v>
          </cell>
          <cell r="B365">
            <v>38111</v>
          </cell>
          <cell r="C365">
            <v>389771</v>
          </cell>
          <cell r="D365">
            <v>17531</v>
          </cell>
        </row>
        <row r="366">
          <cell r="A366">
            <v>352930</v>
          </cell>
        </row>
        <row r="367">
          <cell r="A367">
            <v>352965</v>
          </cell>
          <cell r="B367">
            <v>33082</v>
          </cell>
          <cell r="C367">
            <v>115087</v>
          </cell>
        </row>
        <row r="368">
          <cell r="A368">
            <v>353100</v>
          </cell>
          <cell r="B368">
            <v>73853</v>
          </cell>
          <cell r="C368">
            <v>136187</v>
          </cell>
        </row>
        <row r="369">
          <cell r="A369">
            <v>353330</v>
          </cell>
          <cell r="B369">
            <v>79724</v>
          </cell>
          <cell r="C369">
            <v>472267</v>
          </cell>
          <cell r="D369">
            <v>41431</v>
          </cell>
        </row>
        <row r="370">
          <cell r="A370">
            <v>353500</v>
          </cell>
        </row>
        <row r="371">
          <cell r="A371">
            <v>353520</v>
          </cell>
          <cell r="B371">
            <v>12454</v>
          </cell>
          <cell r="C371">
            <v>676718</v>
          </cell>
        </row>
        <row r="372">
          <cell r="A372">
            <v>353560</v>
          </cell>
          <cell r="B372">
            <v>64634</v>
          </cell>
          <cell r="C372">
            <v>274567</v>
          </cell>
          <cell r="E372">
            <v>218641</v>
          </cell>
        </row>
        <row r="373">
          <cell r="A373">
            <v>353590</v>
          </cell>
          <cell r="B373">
            <v>49892</v>
          </cell>
          <cell r="C373">
            <v>140826</v>
          </cell>
        </row>
        <row r="374">
          <cell r="A374">
            <v>354010</v>
          </cell>
          <cell r="B374">
            <v>101274</v>
          </cell>
          <cell r="C374">
            <v>309054</v>
          </cell>
          <cell r="D374">
            <v>43803</v>
          </cell>
        </row>
        <row r="375">
          <cell r="A375">
            <v>354040</v>
          </cell>
          <cell r="B375">
            <v>77360</v>
          </cell>
          <cell r="C375">
            <v>301835</v>
          </cell>
        </row>
        <row r="376">
          <cell r="A376">
            <v>355255</v>
          </cell>
          <cell r="B376">
            <v>31157</v>
          </cell>
          <cell r="C376">
            <v>185378</v>
          </cell>
        </row>
        <row r="377">
          <cell r="A377">
            <v>355330</v>
          </cell>
          <cell r="B377">
            <v>37485</v>
          </cell>
          <cell r="C377">
            <v>405853</v>
          </cell>
          <cell r="D377">
            <v>1576</v>
          </cell>
          <cell r="E377">
            <v>30390305</v>
          </cell>
        </row>
        <row r="378">
          <cell r="A378">
            <v>355710</v>
          </cell>
        </row>
        <row r="379">
          <cell r="A379">
            <v>410260</v>
          </cell>
          <cell r="B379">
            <v>165269</v>
          </cell>
          <cell r="C379">
            <v>1632218</v>
          </cell>
        </row>
        <row r="380">
          <cell r="A380">
            <v>410315</v>
          </cell>
          <cell r="B380">
            <v>54392</v>
          </cell>
          <cell r="C380">
            <v>364599</v>
          </cell>
        </row>
        <row r="381">
          <cell r="A381">
            <v>410480</v>
          </cell>
          <cell r="B381">
            <v>2932564</v>
          </cell>
          <cell r="C381">
            <v>38383942</v>
          </cell>
        </row>
        <row r="382">
          <cell r="A382">
            <v>410680</v>
          </cell>
          <cell r="B382">
            <v>17014</v>
          </cell>
          <cell r="C382">
            <v>556941</v>
          </cell>
        </row>
        <row r="383">
          <cell r="A383">
            <v>410712</v>
          </cell>
          <cell r="B383">
            <v>19596</v>
          </cell>
          <cell r="E383">
            <v>34105</v>
          </cell>
        </row>
        <row r="384">
          <cell r="A384">
            <v>410832</v>
          </cell>
          <cell r="B384">
            <v>77850</v>
          </cell>
          <cell r="C384">
            <v>239648</v>
          </cell>
        </row>
        <row r="385">
          <cell r="A385">
            <v>410845</v>
          </cell>
          <cell r="B385">
            <v>69206</v>
          </cell>
          <cell r="C385">
            <v>457551</v>
          </cell>
        </row>
        <row r="386">
          <cell r="A386">
            <v>410960</v>
          </cell>
          <cell r="C386">
            <v>25574</v>
          </cell>
        </row>
        <row r="387">
          <cell r="A387">
            <v>411220</v>
          </cell>
        </row>
        <row r="388">
          <cell r="A388">
            <v>411420</v>
          </cell>
          <cell r="B388">
            <v>453538</v>
          </cell>
          <cell r="C388">
            <v>1182188</v>
          </cell>
        </row>
        <row r="389">
          <cell r="A389">
            <v>411605</v>
          </cell>
          <cell r="C389">
            <v>414279</v>
          </cell>
        </row>
        <row r="390">
          <cell r="A390">
            <v>411729</v>
          </cell>
          <cell r="B390">
            <v>40554</v>
          </cell>
          <cell r="C390">
            <v>174175</v>
          </cell>
        </row>
        <row r="391">
          <cell r="A391">
            <v>411840</v>
          </cell>
          <cell r="C391">
            <v>1267015</v>
          </cell>
        </row>
        <row r="392">
          <cell r="A392">
            <v>412033</v>
          </cell>
          <cell r="B392">
            <v>65642</v>
          </cell>
          <cell r="C392">
            <v>339463</v>
          </cell>
        </row>
        <row r="393">
          <cell r="A393">
            <v>412100</v>
          </cell>
          <cell r="B393">
            <v>121497</v>
          </cell>
          <cell r="C393">
            <v>512415</v>
          </cell>
        </row>
        <row r="394">
          <cell r="A394">
            <v>412700</v>
          </cell>
          <cell r="B394">
            <v>59818</v>
          </cell>
        </row>
        <row r="395">
          <cell r="A395">
            <v>412790</v>
          </cell>
          <cell r="B395">
            <v>107161</v>
          </cell>
          <cell r="C395">
            <v>529786</v>
          </cell>
        </row>
        <row r="396">
          <cell r="A396">
            <v>420125</v>
          </cell>
          <cell r="B396">
            <v>303938</v>
          </cell>
          <cell r="C396">
            <v>1185945</v>
          </cell>
        </row>
        <row r="397">
          <cell r="A397">
            <v>420130</v>
          </cell>
          <cell r="B397">
            <v>900616</v>
          </cell>
          <cell r="C397">
            <v>3948773</v>
          </cell>
          <cell r="D397">
            <v>376877</v>
          </cell>
        </row>
        <row r="398">
          <cell r="A398">
            <v>420170</v>
          </cell>
          <cell r="B398">
            <v>189804</v>
          </cell>
          <cell r="C398">
            <v>665066</v>
          </cell>
        </row>
        <row r="399">
          <cell r="A399">
            <v>420195</v>
          </cell>
          <cell r="B399">
            <v>248081</v>
          </cell>
          <cell r="C399">
            <v>636324</v>
          </cell>
          <cell r="D399">
            <v>118680</v>
          </cell>
        </row>
        <row r="400">
          <cell r="A400">
            <v>420360</v>
          </cell>
        </row>
        <row r="401">
          <cell r="A401">
            <v>420860</v>
          </cell>
          <cell r="B401">
            <v>116878</v>
          </cell>
          <cell r="C401">
            <v>409205</v>
          </cell>
          <cell r="D401">
            <v>48602</v>
          </cell>
        </row>
        <row r="402">
          <cell r="A402">
            <v>421040</v>
          </cell>
          <cell r="B402">
            <v>79838</v>
          </cell>
          <cell r="C402">
            <v>397452</v>
          </cell>
          <cell r="D402">
            <v>33465</v>
          </cell>
        </row>
        <row r="403">
          <cell r="A403">
            <v>421260</v>
          </cell>
        </row>
        <row r="404">
          <cell r="A404">
            <v>421850</v>
          </cell>
          <cell r="B404">
            <v>87152</v>
          </cell>
          <cell r="C404">
            <v>196684</v>
          </cell>
        </row>
        <row r="405">
          <cell r="A405">
            <v>430120</v>
          </cell>
          <cell r="B405">
            <v>34264</v>
          </cell>
          <cell r="C405">
            <v>1420406</v>
          </cell>
        </row>
        <row r="406">
          <cell r="A406">
            <v>430140</v>
          </cell>
          <cell r="B406">
            <v>156001</v>
          </cell>
          <cell r="C406">
            <v>442124</v>
          </cell>
          <cell r="D406">
            <v>63792</v>
          </cell>
        </row>
        <row r="407">
          <cell r="A407">
            <v>430250</v>
          </cell>
          <cell r="B407">
            <v>56333</v>
          </cell>
          <cell r="C407">
            <v>525255</v>
          </cell>
        </row>
        <row r="408">
          <cell r="A408">
            <v>430420</v>
          </cell>
          <cell r="B408">
            <v>385495</v>
          </cell>
          <cell r="C408">
            <v>15315579</v>
          </cell>
        </row>
        <row r="409">
          <cell r="A409">
            <v>430512</v>
          </cell>
          <cell r="B409">
            <v>67175</v>
          </cell>
          <cell r="C409">
            <v>136716</v>
          </cell>
          <cell r="D409">
            <v>30035</v>
          </cell>
        </row>
        <row r="410">
          <cell r="A410">
            <v>430710</v>
          </cell>
          <cell r="B410">
            <v>74335</v>
          </cell>
          <cell r="C410">
            <v>13081985</v>
          </cell>
          <cell r="D410">
            <v>38354</v>
          </cell>
        </row>
        <row r="411">
          <cell r="A411">
            <v>430960</v>
          </cell>
          <cell r="B411">
            <v>248229</v>
          </cell>
          <cell r="C411">
            <v>1869824</v>
          </cell>
        </row>
        <row r="412">
          <cell r="A412">
            <v>430965</v>
          </cell>
          <cell r="B412">
            <v>76055</v>
          </cell>
          <cell r="C412">
            <v>1336322</v>
          </cell>
          <cell r="D412">
            <v>38412</v>
          </cell>
        </row>
        <row r="413">
          <cell r="A413">
            <v>430990</v>
          </cell>
          <cell r="B413">
            <v>58399</v>
          </cell>
          <cell r="C413">
            <v>276261</v>
          </cell>
          <cell r="D413">
            <v>37572</v>
          </cell>
        </row>
        <row r="414">
          <cell r="A414">
            <v>431113</v>
          </cell>
          <cell r="B414">
            <v>71699</v>
          </cell>
          <cell r="C414">
            <v>564524</v>
          </cell>
          <cell r="D414">
            <v>35451</v>
          </cell>
        </row>
        <row r="415">
          <cell r="A415">
            <v>431150</v>
          </cell>
          <cell r="C415">
            <v>164407</v>
          </cell>
        </row>
        <row r="416">
          <cell r="A416">
            <v>431215</v>
          </cell>
        </row>
        <row r="417">
          <cell r="A417">
            <v>431225</v>
          </cell>
          <cell r="B417">
            <v>67476</v>
          </cell>
          <cell r="C417">
            <v>999542</v>
          </cell>
          <cell r="D417">
            <v>47998</v>
          </cell>
        </row>
        <row r="418">
          <cell r="A418">
            <v>431460</v>
          </cell>
          <cell r="B418">
            <v>75901</v>
          </cell>
          <cell r="C418">
            <v>905077</v>
          </cell>
          <cell r="D418">
            <v>44859</v>
          </cell>
        </row>
        <row r="419">
          <cell r="A419">
            <v>431490</v>
          </cell>
          <cell r="C419">
            <v>57349592</v>
          </cell>
          <cell r="E419">
            <v>68069768</v>
          </cell>
        </row>
        <row r="420">
          <cell r="A420">
            <v>431507</v>
          </cell>
          <cell r="B420">
            <v>4120</v>
          </cell>
          <cell r="C420">
            <v>124013</v>
          </cell>
        </row>
        <row r="421">
          <cell r="A421">
            <v>431630</v>
          </cell>
          <cell r="B421">
            <v>175176</v>
          </cell>
          <cell r="C421">
            <v>1162634</v>
          </cell>
        </row>
        <row r="422">
          <cell r="A422">
            <v>431700</v>
          </cell>
          <cell r="B422">
            <v>52001</v>
          </cell>
          <cell r="C422">
            <v>159483</v>
          </cell>
          <cell r="D422">
            <v>24217</v>
          </cell>
        </row>
        <row r="423">
          <cell r="A423">
            <v>431973</v>
          </cell>
        </row>
        <row r="424">
          <cell r="A424">
            <v>432135</v>
          </cell>
          <cell r="B424">
            <v>31907</v>
          </cell>
          <cell r="C424">
            <v>176183</v>
          </cell>
          <cell r="D424">
            <v>10728</v>
          </cell>
        </row>
        <row r="425">
          <cell r="A425">
            <v>432210</v>
          </cell>
          <cell r="B425">
            <v>86761</v>
          </cell>
          <cell r="C425">
            <v>1503435</v>
          </cell>
        </row>
        <row r="426">
          <cell r="A426">
            <v>432230</v>
          </cell>
          <cell r="B426">
            <v>126037</v>
          </cell>
          <cell r="C426">
            <v>523607</v>
          </cell>
        </row>
        <row r="427">
          <cell r="A427">
            <v>432330</v>
          </cell>
          <cell r="B427">
            <v>22556</v>
          </cell>
          <cell r="C427">
            <v>253085</v>
          </cell>
        </row>
        <row r="428">
          <cell r="A428">
            <v>500290</v>
          </cell>
          <cell r="B428">
            <v>157372</v>
          </cell>
          <cell r="C428">
            <v>1391227</v>
          </cell>
          <cell r="D428">
            <v>73730</v>
          </cell>
        </row>
        <row r="429">
          <cell r="A429">
            <v>510550</v>
          </cell>
          <cell r="B429">
            <v>51853</v>
          </cell>
          <cell r="C429">
            <v>241943</v>
          </cell>
          <cell r="D429">
            <v>33701</v>
          </cell>
        </row>
        <row r="430">
          <cell r="A430">
            <v>520547</v>
          </cell>
        </row>
        <row r="431">
          <cell r="A431">
            <v>110010</v>
          </cell>
          <cell r="B431">
            <v>5</v>
          </cell>
          <cell r="C431">
            <v>84</v>
          </cell>
        </row>
        <row r="432">
          <cell r="A432">
            <v>140023</v>
          </cell>
          <cell r="B432">
            <v>68334</v>
          </cell>
          <cell r="C432">
            <v>68914</v>
          </cell>
          <cell r="D432">
            <v>54675</v>
          </cell>
          <cell r="E432">
            <v>57134</v>
          </cell>
        </row>
        <row r="433">
          <cell r="A433">
            <v>221080</v>
          </cell>
          <cell r="B433">
            <v>2196</v>
          </cell>
          <cell r="C433">
            <v>56489</v>
          </cell>
        </row>
        <row r="434">
          <cell r="A434">
            <v>250150</v>
          </cell>
          <cell r="B434">
            <v>23082</v>
          </cell>
        </row>
        <row r="435">
          <cell r="A435">
            <v>291685</v>
          </cell>
          <cell r="B435">
            <v>133273</v>
          </cell>
          <cell r="C435">
            <v>401438</v>
          </cell>
        </row>
        <row r="436">
          <cell r="A436">
            <v>292265</v>
          </cell>
          <cell r="B436">
            <v>30271</v>
          </cell>
          <cell r="C436">
            <v>1232125</v>
          </cell>
        </row>
        <row r="437">
          <cell r="A437">
            <v>320140</v>
          </cell>
          <cell r="B437">
            <v>390581</v>
          </cell>
          <cell r="C437">
            <v>245453</v>
          </cell>
          <cell r="D437">
            <v>190039</v>
          </cell>
        </row>
        <row r="438">
          <cell r="A438">
            <v>320260</v>
          </cell>
          <cell r="B438">
            <v>131059</v>
          </cell>
          <cell r="C438">
            <v>477533</v>
          </cell>
          <cell r="D438">
            <v>69417</v>
          </cell>
        </row>
        <row r="439">
          <cell r="A439">
            <v>320380</v>
          </cell>
          <cell r="B439">
            <v>76010</v>
          </cell>
          <cell r="C439">
            <v>447463</v>
          </cell>
          <cell r="D439">
            <v>47558</v>
          </cell>
        </row>
        <row r="440">
          <cell r="A440">
            <v>320420</v>
          </cell>
          <cell r="B440">
            <v>68568</v>
          </cell>
          <cell r="D440">
            <v>34482</v>
          </cell>
        </row>
        <row r="441">
          <cell r="A441">
            <v>320465</v>
          </cell>
          <cell r="B441">
            <v>15116</v>
          </cell>
          <cell r="D441">
            <v>9046</v>
          </cell>
        </row>
        <row r="442">
          <cell r="A442">
            <v>350270</v>
          </cell>
          <cell r="B442">
            <v>17738</v>
          </cell>
          <cell r="C442">
            <v>54744</v>
          </cell>
          <cell r="E442">
            <v>48701</v>
          </cell>
        </row>
        <row r="443">
          <cell r="A443">
            <v>350340</v>
          </cell>
          <cell r="B443">
            <v>105858</v>
          </cell>
          <cell r="C443">
            <v>220181</v>
          </cell>
        </row>
        <row r="444">
          <cell r="A444">
            <v>350840</v>
          </cell>
          <cell r="B444">
            <v>567350</v>
          </cell>
          <cell r="C444">
            <v>4708330</v>
          </cell>
        </row>
        <row r="445">
          <cell r="A445">
            <v>351330</v>
          </cell>
          <cell r="B445">
            <v>45202</v>
          </cell>
          <cell r="C445">
            <v>1127369</v>
          </cell>
          <cell r="D445">
            <v>22473</v>
          </cell>
        </row>
        <row r="446">
          <cell r="A446">
            <v>351590</v>
          </cell>
          <cell r="B446">
            <v>61354</v>
          </cell>
          <cell r="C446">
            <v>144833</v>
          </cell>
        </row>
        <row r="447">
          <cell r="A447">
            <v>352910</v>
          </cell>
          <cell r="B447">
            <v>22113</v>
          </cell>
          <cell r="C447">
            <v>96315</v>
          </cell>
        </row>
        <row r="448">
          <cell r="A448">
            <v>353010</v>
          </cell>
          <cell r="B448">
            <v>429115</v>
          </cell>
          <cell r="C448">
            <v>1314474</v>
          </cell>
        </row>
        <row r="449">
          <cell r="A449">
            <v>353920</v>
          </cell>
        </row>
        <row r="450">
          <cell r="A450">
            <v>354550</v>
          </cell>
          <cell r="B450">
            <v>84085</v>
          </cell>
          <cell r="C450">
            <v>462200</v>
          </cell>
        </row>
        <row r="451">
          <cell r="A451">
            <v>355030</v>
          </cell>
          <cell r="B451">
            <v>84434271</v>
          </cell>
          <cell r="C451">
            <v>126702522</v>
          </cell>
          <cell r="D451">
            <v>91164610</v>
          </cell>
        </row>
        <row r="452">
          <cell r="A452">
            <v>355100</v>
          </cell>
        </row>
        <row r="453">
          <cell r="A453">
            <v>355360</v>
          </cell>
          <cell r="C453">
            <v>250870</v>
          </cell>
        </row>
        <row r="454">
          <cell r="A454">
            <v>355660</v>
          </cell>
        </row>
        <row r="455">
          <cell r="A455">
            <v>410305</v>
          </cell>
          <cell r="B455">
            <v>113361</v>
          </cell>
          <cell r="C455">
            <v>1534572</v>
          </cell>
        </row>
        <row r="456">
          <cell r="A456">
            <v>410340</v>
          </cell>
          <cell r="B456">
            <v>47786</v>
          </cell>
          <cell r="C456">
            <v>219573</v>
          </cell>
        </row>
        <row r="457">
          <cell r="A457">
            <v>410965</v>
          </cell>
          <cell r="B457">
            <v>15445</v>
          </cell>
          <cell r="C457">
            <v>192710</v>
          </cell>
        </row>
        <row r="458">
          <cell r="A458">
            <v>410990</v>
          </cell>
          <cell r="B458">
            <v>7139</v>
          </cell>
        </row>
        <row r="459">
          <cell r="A459">
            <v>411300</v>
          </cell>
        </row>
        <row r="460">
          <cell r="A460">
            <v>411480</v>
          </cell>
          <cell r="B460">
            <v>1670</v>
          </cell>
          <cell r="C460">
            <v>464765</v>
          </cell>
        </row>
        <row r="461">
          <cell r="A461">
            <v>411720</v>
          </cell>
          <cell r="B461">
            <v>57769</v>
          </cell>
          <cell r="C461">
            <v>198404</v>
          </cell>
        </row>
        <row r="462">
          <cell r="A462">
            <v>411750</v>
          </cell>
          <cell r="B462">
            <v>473493</v>
          </cell>
          <cell r="C462">
            <v>1106470</v>
          </cell>
        </row>
        <row r="463">
          <cell r="A463">
            <v>411970</v>
          </cell>
          <cell r="B463">
            <v>112230</v>
          </cell>
          <cell r="C463">
            <v>509475</v>
          </cell>
        </row>
        <row r="464">
          <cell r="A464">
            <v>412460</v>
          </cell>
          <cell r="B464">
            <v>149713</v>
          </cell>
          <cell r="C464">
            <v>614331</v>
          </cell>
          <cell r="D464">
            <v>79054</v>
          </cell>
        </row>
        <row r="465">
          <cell r="A465">
            <v>412570</v>
          </cell>
          <cell r="B465">
            <v>49721</v>
          </cell>
          <cell r="C465">
            <v>159360</v>
          </cell>
          <cell r="E465">
            <v>1202085</v>
          </cell>
        </row>
        <row r="466">
          <cell r="A466">
            <v>420460</v>
          </cell>
          <cell r="B466">
            <v>3765014</v>
          </cell>
          <cell r="C466">
            <v>13518829</v>
          </cell>
          <cell r="D466">
            <v>1825142</v>
          </cell>
          <cell r="E466">
            <v>0</v>
          </cell>
          <cell r="G466">
            <v>0</v>
          </cell>
        </row>
        <row r="467">
          <cell r="A467">
            <v>420700</v>
          </cell>
          <cell r="B467">
            <v>919235</v>
          </cell>
          <cell r="C467">
            <v>3129468</v>
          </cell>
          <cell r="D467">
            <v>428783</v>
          </cell>
        </row>
        <row r="468">
          <cell r="A468">
            <v>420800</v>
          </cell>
          <cell r="B468">
            <v>170295</v>
          </cell>
          <cell r="C468">
            <v>786891</v>
          </cell>
        </row>
        <row r="469">
          <cell r="A469">
            <v>421180</v>
          </cell>
          <cell r="B469">
            <v>4634</v>
          </cell>
          <cell r="C469">
            <v>612382</v>
          </cell>
        </row>
        <row r="470">
          <cell r="A470">
            <v>421400</v>
          </cell>
        </row>
        <row r="471">
          <cell r="A471">
            <v>421590</v>
          </cell>
          <cell r="B471">
            <v>129274</v>
          </cell>
          <cell r="C471">
            <v>839708</v>
          </cell>
          <cell r="D471">
            <v>60406</v>
          </cell>
        </row>
        <row r="472">
          <cell r="A472">
            <v>421840</v>
          </cell>
          <cell r="B472">
            <v>121207</v>
          </cell>
          <cell r="C472">
            <v>1193078</v>
          </cell>
          <cell r="D472">
            <v>61826</v>
          </cell>
        </row>
        <row r="473">
          <cell r="A473">
            <v>430010</v>
          </cell>
          <cell r="B473">
            <v>231013</v>
          </cell>
          <cell r="C473">
            <v>2026271</v>
          </cell>
          <cell r="D473">
            <v>113857</v>
          </cell>
        </row>
        <row r="474">
          <cell r="A474">
            <v>430087</v>
          </cell>
          <cell r="B474">
            <v>24446</v>
          </cell>
          <cell r="C474">
            <v>276160</v>
          </cell>
        </row>
        <row r="475">
          <cell r="A475">
            <v>430130</v>
          </cell>
          <cell r="B475">
            <v>156514</v>
          </cell>
          <cell r="C475">
            <v>1171596</v>
          </cell>
          <cell r="D475">
            <v>73481</v>
          </cell>
        </row>
        <row r="476">
          <cell r="A476">
            <v>430180</v>
          </cell>
          <cell r="C476">
            <v>336359</v>
          </cell>
        </row>
        <row r="477">
          <cell r="A477">
            <v>430225</v>
          </cell>
        </row>
        <row r="478">
          <cell r="A478">
            <v>430235</v>
          </cell>
          <cell r="B478">
            <v>143928</v>
          </cell>
          <cell r="C478">
            <v>646878</v>
          </cell>
          <cell r="D478">
            <v>82824</v>
          </cell>
          <cell r="E478">
            <v>305396</v>
          </cell>
        </row>
        <row r="479">
          <cell r="A479">
            <v>430367</v>
          </cell>
        </row>
        <row r="480">
          <cell r="A480">
            <v>430467</v>
          </cell>
          <cell r="B480">
            <v>37603</v>
          </cell>
        </row>
        <row r="481">
          <cell r="A481">
            <v>430469</v>
          </cell>
          <cell r="B481">
            <v>92870</v>
          </cell>
          <cell r="C481">
            <v>239428</v>
          </cell>
        </row>
        <row r="482">
          <cell r="A482">
            <v>430520</v>
          </cell>
          <cell r="B482">
            <v>155453</v>
          </cell>
          <cell r="C482">
            <v>838403</v>
          </cell>
        </row>
        <row r="483">
          <cell r="A483">
            <v>430605</v>
          </cell>
          <cell r="B483">
            <v>76367</v>
          </cell>
          <cell r="C483">
            <v>841718</v>
          </cell>
          <cell r="D483">
            <v>36124</v>
          </cell>
        </row>
        <row r="484">
          <cell r="A484">
            <v>430640</v>
          </cell>
          <cell r="B484">
            <v>6809</v>
          </cell>
          <cell r="C484">
            <v>1192698</v>
          </cell>
        </row>
        <row r="485">
          <cell r="A485">
            <v>430807</v>
          </cell>
          <cell r="B485">
            <v>187374</v>
          </cell>
          <cell r="C485">
            <v>2547202</v>
          </cell>
        </row>
        <row r="486">
          <cell r="A486">
            <v>430910</v>
          </cell>
        </row>
        <row r="487">
          <cell r="A487">
            <v>431010</v>
          </cell>
          <cell r="B487">
            <v>371720</v>
          </cell>
          <cell r="E487">
            <v>1865463</v>
          </cell>
        </row>
        <row r="488">
          <cell r="A488">
            <v>431065</v>
          </cell>
          <cell r="B488">
            <v>54202</v>
          </cell>
          <cell r="C488">
            <v>104219</v>
          </cell>
          <cell r="D488">
            <v>4607</v>
          </cell>
          <cell r="E488">
            <v>187158</v>
          </cell>
        </row>
        <row r="489">
          <cell r="A489">
            <v>431070</v>
          </cell>
        </row>
        <row r="490">
          <cell r="A490">
            <v>431100</v>
          </cell>
          <cell r="B490">
            <v>182363</v>
          </cell>
          <cell r="C490">
            <v>1888730</v>
          </cell>
          <cell r="D490">
            <v>86139</v>
          </cell>
        </row>
        <row r="491">
          <cell r="A491">
            <v>431237</v>
          </cell>
          <cell r="B491">
            <v>50207</v>
          </cell>
          <cell r="C491">
            <v>182255</v>
          </cell>
          <cell r="D491">
            <v>30315</v>
          </cell>
        </row>
        <row r="492">
          <cell r="A492">
            <v>431308</v>
          </cell>
          <cell r="B492">
            <v>4026</v>
          </cell>
          <cell r="C492">
            <v>139829</v>
          </cell>
        </row>
        <row r="493">
          <cell r="A493">
            <v>431320</v>
          </cell>
          <cell r="B493">
            <v>148273</v>
          </cell>
          <cell r="D493">
            <v>65399</v>
          </cell>
        </row>
        <row r="494">
          <cell r="A494">
            <v>431417</v>
          </cell>
          <cell r="B494">
            <v>53830</v>
          </cell>
          <cell r="D494">
            <v>35213</v>
          </cell>
        </row>
        <row r="495">
          <cell r="A495">
            <v>431480</v>
          </cell>
          <cell r="B495">
            <v>450485</v>
          </cell>
          <cell r="C495">
            <v>2476280</v>
          </cell>
          <cell r="D495">
            <v>190954</v>
          </cell>
          <cell r="E495">
            <v>757735</v>
          </cell>
        </row>
        <row r="496">
          <cell r="A496">
            <v>431505</v>
          </cell>
          <cell r="B496">
            <v>61942</v>
          </cell>
          <cell r="C496">
            <v>364072</v>
          </cell>
        </row>
        <row r="497">
          <cell r="A497">
            <v>431570</v>
          </cell>
          <cell r="B497">
            <v>309627</v>
          </cell>
          <cell r="C497">
            <v>31095487</v>
          </cell>
          <cell r="D497">
            <v>158864</v>
          </cell>
        </row>
        <row r="498">
          <cell r="A498">
            <v>431675</v>
          </cell>
          <cell r="B498">
            <v>234687</v>
          </cell>
          <cell r="C498">
            <v>1677211</v>
          </cell>
        </row>
        <row r="499">
          <cell r="A499">
            <v>431950</v>
          </cell>
          <cell r="B499">
            <v>314294</v>
          </cell>
          <cell r="C499">
            <v>1597894</v>
          </cell>
          <cell r="D499">
            <v>172041</v>
          </cell>
        </row>
        <row r="500">
          <cell r="A500">
            <v>432023</v>
          </cell>
          <cell r="B500">
            <v>29486</v>
          </cell>
          <cell r="C500">
            <v>559734</v>
          </cell>
        </row>
        <row r="501">
          <cell r="A501">
            <v>432070</v>
          </cell>
          <cell r="B501">
            <v>109168</v>
          </cell>
          <cell r="C501">
            <v>1407009</v>
          </cell>
        </row>
        <row r="502">
          <cell r="A502">
            <v>432100</v>
          </cell>
          <cell r="B502">
            <v>186127</v>
          </cell>
          <cell r="C502">
            <v>844716</v>
          </cell>
          <cell r="D502">
            <v>87931</v>
          </cell>
        </row>
        <row r="503">
          <cell r="A503">
            <v>432232</v>
          </cell>
          <cell r="B503">
            <v>36312</v>
          </cell>
          <cell r="C503">
            <v>559259</v>
          </cell>
          <cell r="D503">
            <v>18657</v>
          </cell>
        </row>
        <row r="504">
          <cell r="A504">
            <v>432335</v>
          </cell>
          <cell r="B504">
            <v>75318</v>
          </cell>
          <cell r="C504">
            <v>248422</v>
          </cell>
        </row>
        <row r="505">
          <cell r="A505">
            <v>500330</v>
          </cell>
          <cell r="B505">
            <v>463609</v>
          </cell>
          <cell r="C505">
            <v>5147796</v>
          </cell>
        </row>
        <row r="506">
          <cell r="A506">
            <v>510335</v>
          </cell>
          <cell r="B506">
            <v>52918</v>
          </cell>
          <cell r="C506">
            <v>489989</v>
          </cell>
          <cell r="D506">
            <v>26604</v>
          </cell>
        </row>
        <row r="507">
          <cell r="A507">
            <v>510515</v>
          </cell>
          <cell r="E507">
            <v>1875323</v>
          </cell>
        </row>
        <row r="508">
          <cell r="A508">
            <v>510629</v>
          </cell>
          <cell r="C508">
            <v>752772</v>
          </cell>
        </row>
        <row r="509">
          <cell r="A509">
            <v>510890</v>
          </cell>
          <cell r="B509">
            <v>75057</v>
          </cell>
          <cell r="C509">
            <v>244801</v>
          </cell>
          <cell r="D509">
            <v>39688</v>
          </cell>
        </row>
        <row r="510">
          <cell r="A510">
            <v>520110</v>
          </cell>
          <cell r="B510">
            <v>78578</v>
          </cell>
          <cell r="C510">
            <v>2215168</v>
          </cell>
          <cell r="D510">
            <v>36227</v>
          </cell>
        </row>
        <row r="511">
          <cell r="A511">
            <v>130260</v>
          </cell>
          <cell r="B511">
            <v>14602294</v>
          </cell>
          <cell r="C511">
            <v>231041436</v>
          </cell>
        </row>
        <row r="512">
          <cell r="A512">
            <v>240170</v>
          </cell>
          <cell r="B512">
            <v>6091</v>
          </cell>
          <cell r="C512">
            <v>21555</v>
          </cell>
        </row>
        <row r="513">
          <cell r="A513">
            <v>240710</v>
          </cell>
          <cell r="B513">
            <v>164873</v>
          </cell>
          <cell r="D513">
            <v>28150</v>
          </cell>
        </row>
        <row r="514">
          <cell r="A514">
            <v>292660</v>
          </cell>
          <cell r="B514">
            <v>249689</v>
          </cell>
          <cell r="C514">
            <v>1776990</v>
          </cell>
        </row>
        <row r="515">
          <cell r="A515">
            <v>320350</v>
          </cell>
          <cell r="B515">
            <v>36585</v>
          </cell>
          <cell r="D515">
            <v>18978</v>
          </cell>
        </row>
        <row r="516">
          <cell r="A516">
            <v>320370</v>
          </cell>
          <cell r="B516">
            <v>227074</v>
          </cell>
          <cell r="C516">
            <v>1191311</v>
          </cell>
          <cell r="D516">
            <v>120568</v>
          </cell>
        </row>
        <row r="517">
          <cell r="A517">
            <v>320450</v>
          </cell>
          <cell r="B517">
            <v>96595</v>
          </cell>
          <cell r="C517">
            <v>675329</v>
          </cell>
          <cell r="D517">
            <v>55008</v>
          </cell>
        </row>
        <row r="518">
          <cell r="A518">
            <v>320490</v>
          </cell>
          <cell r="B518">
            <v>746526</v>
          </cell>
          <cell r="C518">
            <v>0</v>
          </cell>
          <cell r="D518">
            <v>363959</v>
          </cell>
          <cell r="E518">
            <v>0</v>
          </cell>
          <cell r="G518">
            <v>0</v>
          </cell>
        </row>
        <row r="519">
          <cell r="A519">
            <v>320503</v>
          </cell>
          <cell r="B519">
            <v>265786</v>
          </cell>
          <cell r="C519">
            <v>1629268</v>
          </cell>
          <cell r="D519">
            <v>130174</v>
          </cell>
        </row>
        <row r="520">
          <cell r="A520">
            <v>320515</v>
          </cell>
          <cell r="B520">
            <v>154593</v>
          </cell>
          <cell r="C520">
            <v>1519460</v>
          </cell>
          <cell r="D520">
            <v>69704</v>
          </cell>
        </row>
        <row r="521">
          <cell r="A521">
            <v>350060</v>
          </cell>
          <cell r="B521">
            <v>64535</v>
          </cell>
          <cell r="C521">
            <v>96834</v>
          </cell>
        </row>
        <row r="522">
          <cell r="A522">
            <v>350430</v>
          </cell>
          <cell r="B522">
            <v>76931</v>
          </cell>
          <cell r="C522">
            <v>63363</v>
          </cell>
          <cell r="D522">
            <v>38142</v>
          </cell>
        </row>
        <row r="523">
          <cell r="A523">
            <v>350470</v>
          </cell>
          <cell r="B523">
            <v>21484</v>
          </cell>
          <cell r="C523">
            <v>495248</v>
          </cell>
          <cell r="D523">
            <v>10894</v>
          </cell>
        </row>
        <row r="524">
          <cell r="A524">
            <v>350925</v>
          </cell>
          <cell r="B524">
            <v>265772</v>
          </cell>
          <cell r="C524">
            <v>5099801</v>
          </cell>
        </row>
        <row r="525">
          <cell r="A525">
            <v>351080</v>
          </cell>
        </row>
        <row r="526">
          <cell r="A526">
            <v>351370</v>
          </cell>
          <cell r="B526">
            <v>348629</v>
          </cell>
          <cell r="C526">
            <v>2757807</v>
          </cell>
        </row>
        <row r="527">
          <cell r="A527">
            <v>351410</v>
          </cell>
          <cell r="B527">
            <v>210606</v>
          </cell>
          <cell r="C527">
            <v>1163934</v>
          </cell>
          <cell r="D527">
            <v>117531</v>
          </cell>
        </row>
        <row r="528">
          <cell r="A528">
            <v>351800</v>
          </cell>
          <cell r="B528">
            <v>88442</v>
          </cell>
          <cell r="C528">
            <v>215486</v>
          </cell>
        </row>
        <row r="529">
          <cell r="A529">
            <v>351830</v>
          </cell>
          <cell r="C529">
            <v>53241</v>
          </cell>
        </row>
        <row r="530">
          <cell r="A530">
            <v>352115</v>
          </cell>
          <cell r="B530">
            <v>105715</v>
          </cell>
          <cell r="C530">
            <v>269797</v>
          </cell>
          <cell r="D530">
            <v>55013</v>
          </cell>
        </row>
        <row r="531">
          <cell r="A531">
            <v>352470</v>
          </cell>
        </row>
        <row r="532">
          <cell r="A532">
            <v>353250</v>
          </cell>
          <cell r="B532">
            <v>86686</v>
          </cell>
          <cell r="C532">
            <v>41650</v>
          </cell>
          <cell r="D532">
            <v>33146</v>
          </cell>
        </row>
        <row r="533">
          <cell r="A533">
            <v>353290</v>
          </cell>
          <cell r="B533">
            <v>156448</v>
          </cell>
          <cell r="C533">
            <v>804047</v>
          </cell>
        </row>
        <row r="534">
          <cell r="A534">
            <v>353640</v>
          </cell>
        </row>
        <row r="535">
          <cell r="A535">
            <v>410050</v>
          </cell>
          <cell r="B535">
            <v>73951</v>
          </cell>
          <cell r="C535">
            <v>973928</v>
          </cell>
        </row>
        <row r="536">
          <cell r="A536">
            <v>410440</v>
          </cell>
          <cell r="B536">
            <v>231360</v>
          </cell>
          <cell r="C536">
            <v>1863888</v>
          </cell>
        </row>
        <row r="537">
          <cell r="A537">
            <v>410890</v>
          </cell>
          <cell r="B537">
            <v>86285</v>
          </cell>
          <cell r="C537">
            <v>211441</v>
          </cell>
        </row>
        <row r="538">
          <cell r="A538">
            <v>410910</v>
          </cell>
          <cell r="B538">
            <v>41819</v>
          </cell>
          <cell r="C538">
            <v>235843</v>
          </cell>
        </row>
        <row r="539">
          <cell r="A539">
            <v>411280</v>
          </cell>
          <cell r="B539">
            <v>12287</v>
          </cell>
          <cell r="C539">
            <v>67526</v>
          </cell>
          <cell r="D539">
            <v>5059</v>
          </cell>
        </row>
        <row r="540">
          <cell r="A540">
            <v>411295</v>
          </cell>
          <cell r="B540">
            <v>86322</v>
          </cell>
          <cell r="C540">
            <v>423356</v>
          </cell>
        </row>
        <row r="541">
          <cell r="A541">
            <v>411320</v>
          </cell>
          <cell r="B541">
            <v>174196</v>
          </cell>
          <cell r="C541">
            <v>677728</v>
          </cell>
        </row>
        <row r="542">
          <cell r="A542">
            <v>411660</v>
          </cell>
          <cell r="B542">
            <v>59643</v>
          </cell>
          <cell r="D542">
            <v>35283</v>
          </cell>
        </row>
        <row r="543">
          <cell r="A543">
            <v>411670</v>
          </cell>
          <cell r="B543">
            <v>325172</v>
          </cell>
          <cell r="C543">
            <v>432443</v>
          </cell>
        </row>
        <row r="544">
          <cell r="A544">
            <v>411950</v>
          </cell>
          <cell r="B544">
            <v>372734</v>
          </cell>
          <cell r="C544">
            <v>6027965</v>
          </cell>
        </row>
        <row r="545">
          <cell r="A545">
            <v>412060</v>
          </cell>
          <cell r="B545">
            <v>695272</v>
          </cell>
          <cell r="C545">
            <v>2106261</v>
          </cell>
        </row>
        <row r="546">
          <cell r="A546">
            <v>412125</v>
          </cell>
          <cell r="C546">
            <v>503589</v>
          </cell>
        </row>
        <row r="547">
          <cell r="A547">
            <v>412170</v>
          </cell>
          <cell r="B547">
            <v>409471</v>
          </cell>
          <cell r="C547">
            <v>1928268</v>
          </cell>
        </row>
        <row r="548">
          <cell r="A548">
            <v>412796</v>
          </cell>
          <cell r="B548">
            <v>288723</v>
          </cell>
          <cell r="C548">
            <v>1077030</v>
          </cell>
        </row>
        <row r="549">
          <cell r="A549">
            <v>420243</v>
          </cell>
          <cell r="B549">
            <v>79105</v>
          </cell>
          <cell r="C549">
            <v>323583</v>
          </cell>
        </row>
        <row r="550">
          <cell r="A550">
            <v>420630</v>
          </cell>
          <cell r="B550">
            <v>310623</v>
          </cell>
          <cell r="C550">
            <v>1254048</v>
          </cell>
        </row>
        <row r="551">
          <cell r="A551">
            <v>420880</v>
          </cell>
          <cell r="B551">
            <v>132030</v>
          </cell>
          <cell r="D551">
            <v>66014</v>
          </cell>
        </row>
        <row r="552">
          <cell r="A552">
            <v>420920</v>
          </cell>
          <cell r="B552">
            <v>36981</v>
          </cell>
          <cell r="C552">
            <v>385970</v>
          </cell>
          <cell r="D552">
            <v>29472</v>
          </cell>
        </row>
        <row r="553">
          <cell r="A553">
            <v>420960</v>
          </cell>
          <cell r="B553">
            <v>164738</v>
          </cell>
          <cell r="C553">
            <v>933034</v>
          </cell>
          <cell r="D553">
            <v>80720</v>
          </cell>
        </row>
        <row r="554">
          <cell r="A554">
            <v>420985</v>
          </cell>
          <cell r="B554">
            <v>78397</v>
          </cell>
          <cell r="C554">
            <v>468461</v>
          </cell>
          <cell r="D554">
            <v>41798</v>
          </cell>
        </row>
        <row r="555">
          <cell r="A555">
            <v>421010</v>
          </cell>
          <cell r="B555">
            <v>620396</v>
          </cell>
          <cell r="C555">
            <v>1957453</v>
          </cell>
          <cell r="D555">
            <v>316122</v>
          </cell>
        </row>
        <row r="556">
          <cell r="A556">
            <v>421100</v>
          </cell>
          <cell r="B556">
            <v>258226</v>
          </cell>
          <cell r="C556">
            <v>639904</v>
          </cell>
          <cell r="D556">
            <v>37795</v>
          </cell>
          <cell r="E556">
            <v>1155998</v>
          </cell>
        </row>
        <row r="557">
          <cell r="A557">
            <v>421185</v>
          </cell>
          <cell r="B557">
            <v>3475</v>
          </cell>
          <cell r="C557">
            <v>40139</v>
          </cell>
        </row>
        <row r="558">
          <cell r="A558">
            <v>421220</v>
          </cell>
          <cell r="B558">
            <v>256361</v>
          </cell>
          <cell r="C558">
            <v>314294</v>
          </cell>
          <cell r="D558">
            <v>136079</v>
          </cell>
        </row>
        <row r="559">
          <cell r="A559">
            <v>421505</v>
          </cell>
          <cell r="B559">
            <v>59411</v>
          </cell>
          <cell r="C559">
            <v>429108</v>
          </cell>
        </row>
        <row r="560">
          <cell r="A560">
            <v>421770</v>
          </cell>
          <cell r="B560">
            <v>369496</v>
          </cell>
          <cell r="C560">
            <v>872329</v>
          </cell>
          <cell r="D560">
            <v>160870</v>
          </cell>
        </row>
        <row r="561">
          <cell r="A561">
            <v>421970</v>
          </cell>
          <cell r="B561">
            <v>507588</v>
          </cell>
          <cell r="C561">
            <v>2440689</v>
          </cell>
          <cell r="D561">
            <v>247257</v>
          </cell>
        </row>
        <row r="562">
          <cell r="A562">
            <v>430085</v>
          </cell>
          <cell r="B562">
            <v>30606</v>
          </cell>
          <cell r="C562">
            <v>355759</v>
          </cell>
          <cell r="D562">
            <v>20210</v>
          </cell>
        </row>
        <row r="563">
          <cell r="A563">
            <v>430150</v>
          </cell>
          <cell r="B563">
            <v>151533</v>
          </cell>
          <cell r="C563">
            <v>559565</v>
          </cell>
          <cell r="D563">
            <v>74477</v>
          </cell>
        </row>
        <row r="564">
          <cell r="A564">
            <v>430355</v>
          </cell>
        </row>
        <row r="565">
          <cell r="A565">
            <v>430462</v>
          </cell>
          <cell r="B565">
            <v>19918</v>
          </cell>
          <cell r="C565">
            <v>106698</v>
          </cell>
        </row>
        <row r="566">
          <cell r="A566">
            <v>430543</v>
          </cell>
          <cell r="B566">
            <v>26893</v>
          </cell>
          <cell r="C566">
            <v>783595</v>
          </cell>
          <cell r="D566">
            <v>11105</v>
          </cell>
        </row>
        <row r="567">
          <cell r="A567">
            <v>430580</v>
          </cell>
          <cell r="B567">
            <v>115320</v>
          </cell>
          <cell r="C567">
            <v>549285</v>
          </cell>
          <cell r="D567">
            <v>66089</v>
          </cell>
        </row>
        <row r="568">
          <cell r="A568">
            <v>430673</v>
          </cell>
          <cell r="B568">
            <v>102274</v>
          </cell>
          <cell r="C568">
            <v>529578</v>
          </cell>
        </row>
        <row r="569">
          <cell r="A569">
            <v>430680</v>
          </cell>
          <cell r="B569">
            <v>272715</v>
          </cell>
          <cell r="C569">
            <v>828199</v>
          </cell>
        </row>
        <row r="570">
          <cell r="A570">
            <v>430820</v>
          </cell>
          <cell r="B570">
            <v>649362</v>
          </cell>
          <cell r="C570">
            <v>1228545</v>
          </cell>
        </row>
        <row r="571">
          <cell r="A571">
            <v>430905</v>
          </cell>
          <cell r="B571">
            <v>130288</v>
          </cell>
          <cell r="C571">
            <v>724786</v>
          </cell>
          <cell r="D571">
            <v>57214</v>
          </cell>
        </row>
        <row r="572">
          <cell r="A572">
            <v>430950</v>
          </cell>
          <cell r="B572">
            <v>113795</v>
          </cell>
          <cell r="C572">
            <v>868651</v>
          </cell>
          <cell r="D572">
            <v>57580</v>
          </cell>
        </row>
        <row r="573">
          <cell r="A573">
            <v>431080</v>
          </cell>
          <cell r="B573">
            <v>169722</v>
          </cell>
          <cell r="C573">
            <v>270663</v>
          </cell>
        </row>
        <row r="574">
          <cell r="A574">
            <v>431162</v>
          </cell>
          <cell r="B574">
            <v>69112</v>
          </cell>
          <cell r="C574">
            <v>242009</v>
          </cell>
        </row>
        <row r="575">
          <cell r="A575">
            <v>431238</v>
          </cell>
          <cell r="B575">
            <v>87441</v>
          </cell>
          <cell r="C575">
            <v>3768731</v>
          </cell>
        </row>
        <row r="576">
          <cell r="A576">
            <v>431244</v>
          </cell>
          <cell r="B576">
            <v>31240</v>
          </cell>
          <cell r="C576">
            <v>78784</v>
          </cell>
          <cell r="D576">
            <v>9945</v>
          </cell>
        </row>
        <row r="577">
          <cell r="A577">
            <v>431275</v>
          </cell>
          <cell r="B577">
            <v>115162</v>
          </cell>
          <cell r="C577">
            <v>665249</v>
          </cell>
        </row>
        <row r="578">
          <cell r="A578">
            <v>431403</v>
          </cell>
          <cell r="B578">
            <v>58887</v>
          </cell>
          <cell r="C578">
            <v>380273</v>
          </cell>
          <cell r="D578">
            <v>3114</v>
          </cell>
          <cell r="E578">
            <v>114800</v>
          </cell>
        </row>
        <row r="579">
          <cell r="A579">
            <v>431510</v>
          </cell>
          <cell r="B579">
            <v>108170</v>
          </cell>
          <cell r="C579">
            <v>521324</v>
          </cell>
        </row>
        <row r="580">
          <cell r="A580">
            <v>431540</v>
          </cell>
          <cell r="B580">
            <v>146930</v>
          </cell>
          <cell r="C580">
            <v>1218036</v>
          </cell>
        </row>
        <row r="581">
          <cell r="A581">
            <v>431580</v>
          </cell>
          <cell r="B581">
            <v>166758</v>
          </cell>
          <cell r="C581">
            <v>1185336</v>
          </cell>
          <cell r="D581">
            <v>47509</v>
          </cell>
          <cell r="E581">
            <v>265540</v>
          </cell>
        </row>
        <row r="582">
          <cell r="A582">
            <v>431595</v>
          </cell>
          <cell r="B582">
            <v>70220</v>
          </cell>
          <cell r="C582">
            <v>350153</v>
          </cell>
        </row>
        <row r="583">
          <cell r="A583">
            <v>431750</v>
          </cell>
          <cell r="B583">
            <v>546531</v>
          </cell>
          <cell r="C583">
            <v>2363850</v>
          </cell>
        </row>
        <row r="584">
          <cell r="A584">
            <v>431860</v>
          </cell>
          <cell r="B584">
            <v>68989</v>
          </cell>
          <cell r="C584">
            <v>241739</v>
          </cell>
        </row>
        <row r="585">
          <cell r="A585">
            <v>432045</v>
          </cell>
          <cell r="B585">
            <v>102087</v>
          </cell>
          <cell r="C585">
            <v>251037</v>
          </cell>
        </row>
        <row r="586">
          <cell r="A586">
            <v>432143</v>
          </cell>
          <cell r="B586">
            <v>41188</v>
          </cell>
          <cell r="C586">
            <v>241592</v>
          </cell>
        </row>
        <row r="587">
          <cell r="A587">
            <v>432145</v>
          </cell>
        </row>
        <row r="588">
          <cell r="A588">
            <v>432240</v>
          </cell>
          <cell r="B588">
            <v>392189</v>
          </cell>
          <cell r="C588">
            <v>3372429</v>
          </cell>
          <cell r="D588">
            <v>186609</v>
          </cell>
        </row>
        <row r="589">
          <cell r="A589">
            <v>432250</v>
          </cell>
          <cell r="B589">
            <v>1132352</v>
          </cell>
          <cell r="C589">
            <v>0</v>
          </cell>
          <cell r="D589">
            <v>516505</v>
          </cell>
          <cell r="E589">
            <v>0</v>
          </cell>
          <cell r="G589">
            <v>0</v>
          </cell>
        </row>
        <row r="590">
          <cell r="A590">
            <v>500830</v>
          </cell>
          <cell r="B590">
            <v>64223</v>
          </cell>
          <cell r="C590">
            <v>89905</v>
          </cell>
        </row>
        <row r="591">
          <cell r="A591">
            <v>510040</v>
          </cell>
          <cell r="B591">
            <v>165866</v>
          </cell>
          <cell r="C591">
            <v>657630</v>
          </cell>
          <cell r="D591">
            <v>69666</v>
          </cell>
        </row>
        <row r="592">
          <cell r="A592">
            <v>510460</v>
          </cell>
          <cell r="B592">
            <v>239523</v>
          </cell>
          <cell r="C592">
            <v>2118199</v>
          </cell>
          <cell r="D592">
            <v>109851</v>
          </cell>
        </row>
        <row r="593">
          <cell r="A593">
            <v>510730</v>
          </cell>
          <cell r="B593">
            <v>86312</v>
          </cell>
          <cell r="C593">
            <v>311759</v>
          </cell>
          <cell r="D593">
            <v>41756</v>
          </cell>
        </row>
        <row r="594">
          <cell r="A594">
            <v>521200</v>
          </cell>
          <cell r="C594">
            <v>427803</v>
          </cell>
        </row>
        <row r="595">
          <cell r="A595">
            <v>110045</v>
          </cell>
          <cell r="B595">
            <v>164559</v>
          </cell>
          <cell r="E595">
            <v>565426</v>
          </cell>
        </row>
        <row r="596">
          <cell r="A596">
            <v>230530</v>
          </cell>
        </row>
        <row r="597">
          <cell r="A597">
            <v>292750</v>
          </cell>
          <cell r="B597">
            <v>71308</v>
          </cell>
          <cell r="C597">
            <v>252322</v>
          </cell>
        </row>
        <row r="598">
          <cell r="A598">
            <v>320020</v>
          </cell>
          <cell r="B598">
            <v>221365</v>
          </cell>
          <cell r="D598">
            <v>129056</v>
          </cell>
        </row>
        <row r="599">
          <cell r="A599">
            <v>320100</v>
          </cell>
          <cell r="B599">
            <v>148984</v>
          </cell>
          <cell r="C599">
            <v>686949</v>
          </cell>
          <cell r="D599">
            <v>69614</v>
          </cell>
        </row>
        <row r="600">
          <cell r="A600">
            <v>320270</v>
          </cell>
          <cell r="B600">
            <v>124108</v>
          </cell>
          <cell r="C600">
            <v>1069473</v>
          </cell>
          <cell r="D600">
            <v>89556</v>
          </cell>
        </row>
        <row r="601">
          <cell r="A601">
            <v>320405</v>
          </cell>
          <cell r="B601">
            <v>254858</v>
          </cell>
          <cell r="D601">
            <v>118731</v>
          </cell>
        </row>
        <row r="602">
          <cell r="A602">
            <v>320455</v>
          </cell>
          <cell r="B602">
            <v>382543</v>
          </cell>
          <cell r="C602">
            <v>1338930</v>
          </cell>
          <cell r="D602">
            <v>170368</v>
          </cell>
        </row>
        <row r="603">
          <cell r="A603">
            <v>350500</v>
          </cell>
          <cell r="B603">
            <v>46213</v>
          </cell>
          <cell r="C603">
            <v>228966</v>
          </cell>
        </row>
        <row r="604">
          <cell r="A604">
            <v>351070</v>
          </cell>
        </row>
        <row r="605">
          <cell r="A605">
            <v>351270</v>
          </cell>
          <cell r="B605">
            <v>19316</v>
          </cell>
          <cell r="C605">
            <v>78654</v>
          </cell>
        </row>
        <row r="606">
          <cell r="A606">
            <v>351515</v>
          </cell>
          <cell r="B606">
            <v>4989</v>
          </cell>
          <cell r="C606">
            <v>45635</v>
          </cell>
          <cell r="D606">
            <v>11644</v>
          </cell>
        </row>
        <row r="607">
          <cell r="A607">
            <v>351790</v>
          </cell>
          <cell r="B607">
            <v>52820</v>
          </cell>
          <cell r="C607">
            <v>768122</v>
          </cell>
          <cell r="D607">
            <v>37941</v>
          </cell>
        </row>
        <row r="608">
          <cell r="A608">
            <v>351940</v>
          </cell>
          <cell r="B608">
            <v>190306</v>
          </cell>
          <cell r="C608">
            <v>646714</v>
          </cell>
        </row>
        <row r="609">
          <cell r="A609">
            <v>352190</v>
          </cell>
          <cell r="B609">
            <v>274599</v>
          </cell>
          <cell r="C609">
            <v>464087</v>
          </cell>
        </row>
        <row r="610">
          <cell r="A610">
            <v>352585</v>
          </cell>
          <cell r="B610">
            <v>31236</v>
          </cell>
          <cell r="C610">
            <v>132688</v>
          </cell>
          <cell r="D610">
            <v>15942</v>
          </cell>
        </row>
        <row r="611">
          <cell r="A611">
            <v>353050</v>
          </cell>
          <cell r="B611">
            <v>216693</v>
          </cell>
          <cell r="C611">
            <v>2145041</v>
          </cell>
          <cell r="D611">
            <v>61407</v>
          </cell>
        </row>
        <row r="612">
          <cell r="A612">
            <v>353260</v>
          </cell>
          <cell r="B612">
            <v>162176</v>
          </cell>
          <cell r="C612">
            <v>572059</v>
          </cell>
          <cell r="D612">
            <v>72195</v>
          </cell>
        </row>
        <row r="613">
          <cell r="A613">
            <v>353625</v>
          </cell>
          <cell r="B613">
            <v>58475</v>
          </cell>
          <cell r="C613">
            <v>244907</v>
          </cell>
        </row>
        <row r="614">
          <cell r="A614">
            <v>353810</v>
          </cell>
        </row>
        <row r="615">
          <cell r="A615">
            <v>353900</v>
          </cell>
        </row>
        <row r="616">
          <cell r="A616">
            <v>353940</v>
          </cell>
          <cell r="B616">
            <v>3060</v>
          </cell>
          <cell r="C616">
            <v>19515</v>
          </cell>
          <cell r="D616">
            <v>2400</v>
          </cell>
        </row>
        <row r="617">
          <cell r="A617">
            <v>353960</v>
          </cell>
          <cell r="B617">
            <v>10724</v>
          </cell>
          <cell r="C617">
            <v>52656</v>
          </cell>
          <cell r="D617">
            <v>5049</v>
          </cell>
        </row>
        <row r="618">
          <cell r="A618">
            <v>354070</v>
          </cell>
          <cell r="B618">
            <v>321103</v>
          </cell>
          <cell r="C618">
            <v>1580639</v>
          </cell>
        </row>
        <row r="619">
          <cell r="A619">
            <v>354560</v>
          </cell>
          <cell r="B619">
            <v>213445</v>
          </cell>
          <cell r="C619">
            <v>862806</v>
          </cell>
        </row>
        <row r="620">
          <cell r="A620">
            <v>354900</v>
          </cell>
          <cell r="B620">
            <v>62442</v>
          </cell>
          <cell r="C620">
            <v>390952</v>
          </cell>
        </row>
        <row r="621">
          <cell r="A621">
            <v>410060</v>
          </cell>
          <cell r="B621">
            <v>97977</v>
          </cell>
          <cell r="C621">
            <v>413270</v>
          </cell>
          <cell r="D621">
            <v>42452</v>
          </cell>
        </row>
        <row r="622">
          <cell r="A622">
            <v>410405</v>
          </cell>
          <cell r="B622">
            <v>1567</v>
          </cell>
          <cell r="E622">
            <v>83921</v>
          </cell>
        </row>
        <row r="623">
          <cell r="A623">
            <v>410660</v>
          </cell>
          <cell r="B623">
            <v>106595</v>
          </cell>
          <cell r="C623">
            <v>50144</v>
          </cell>
          <cell r="E623">
            <v>211972</v>
          </cell>
        </row>
        <row r="624">
          <cell r="A624">
            <v>410880</v>
          </cell>
          <cell r="B624">
            <v>126540</v>
          </cell>
          <cell r="C624">
            <v>1716832</v>
          </cell>
          <cell r="E624">
            <v>1018664</v>
          </cell>
        </row>
        <row r="625">
          <cell r="A625">
            <v>411180</v>
          </cell>
          <cell r="B625">
            <v>14336</v>
          </cell>
          <cell r="C625">
            <v>41929</v>
          </cell>
          <cell r="D625">
            <v>7679</v>
          </cell>
        </row>
        <row r="626">
          <cell r="A626">
            <v>411380</v>
          </cell>
          <cell r="B626">
            <v>69183</v>
          </cell>
          <cell r="C626">
            <v>642682</v>
          </cell>
        </row>
        <row r="627">
          <cell r="A627">
            <v>411450</v>
          </cell>
          <cell r="B627">
            <v>324553</v>
          </cell>
          <cell r="C627">
            <v>555145</v>
          </cell>
        </row>
        <row r="628">
          <cell r="A628">
            <v>411575</v>
          </cell>
          <cell r="B628">
            <v>116745</v>
          </cell>
          <cell r="C628">
            <v>813113</v>
          </cell>
        </row>
        <row r="629">
          <cell r="A629">
            <v>412380</v>
          </cell>
          <cell r="B629">
            <v>224327</v>
          </cell>
          <cell r="C629">
            <v>928235</v>
          </cell>
        </row>
        <row r="630">
          <cell r="A630">
            <v>412730</v>
          </cell>
          <cell r="B630">
            <v>73785</v>
          </cell>
          <cell r="C630">
            <v>1118132</v>
          </cell>
        </row>
        <row r="631">
          <cell r="A631">
            <v>412820</v>
          </cell>
          <cell r="B631">
            <v>739235</v>
          </cell>
          <cell r="C631">
            <v>3531603</v>
          </cell>
          <cell r="D631">
            <v>358495</v>
          </cell>
        </row>
        <row r="632">
          <cell r="A632">
            <v>420010</v>
          </cell>
          <cell r="B632">
            <v>61555</v>
          </cell>
          <cell r="C632">
            <v>40</v>
          </cell>
        </row>
        <row r="633">
          <cell r="A633">
            <v>420020</v>
          </cell>
          <cell r="B633">
            <v>139654</v>
          </cell>
          <cell r="C633">
            <v>5863498</v>
          </cell>
          <cell r="D633">
            <v>18397</v>
          </cell>
          <cell r="E633">
            <v>2844913</v>
          </cell>
        </row>
        <row r="634">
          <cell r="A634">
            <v>420545</v>
          </cell>
          <cell r="B634">
            <v>462375</v>
          </cell>
          <cell r="C634">
            <v>3527635</v>
          </cell>
          <cell r="D634">
            <v>244022</v>
          </cell>
        </row>
        <row r="635">
          <cell r="A635">
            <v>420570</v>
          </cell>
          <cell r="B635">
            <v>196316</v>
          </cell>
          <cell r="E635">
            <v>176448</v>
          </cell>
        </row>
        <row r="636">
          <cell r="A636">
            <v>420710</v>
          </cell>
          <cell r="B636">
            <v>245667</v>
          </cell>
          <cell r="C636">
            <v>1391827</v>
          </cell>
          <cell r="D636">
            <v>127708</v>
          </cell>
        </row>
        <row r="637">
          <cell r="A637">
            <v>421480</v>
          </cell>
          <cell r="B637">
            <v>593150</v>
          </cell>
          <cell r="C637">
            <v>8300749</v>
          </cell>
        </row>
        <row r="638">
          <cell r="A638">
            <v>421530</v>
          </cell>
          <cell r="B638">
            <v>97053</v>
          </cell>
          <cell r="C638">
            <v>416923</v>
          </cell>
        </row>
        <row r="639">
          <cell r="A639">
            <v>430100</v>
          </cell>
          <cell r="B639">
            <v>489454</v>
          </cell>
          <cell r="C639">
            <v>657430</v>
          </cell>
        </row>
        <row r="640">
          <cell r="A640">
            <v>430105</v>
          </cell>
          <cell r="B640">
            <v>151467</v>
          </cell>
          <cell r="C640">
            <v>972299</v>
          </cell>
          <cell r="D640">
            <v>67937</v>
          </cell>
        </row>
        <row r="641">
          <cell r="A641">
            <v>430544</v>
          </cell>
          <cell r="B641">
            <v>60357</v>
          </cell>
          <cell r="C641">
            <v>478463</v>
          </cell>
        </row>
        <row r="642">
          <cell r="A642">
            <v>430620</v>
          </cell>
          <cell r="B642">
            <v>176251</v>
          </cell>
          <cell r="C642">
            <v>652863</v>
          </cell>
        </row>
        <row r="643">
          <cell r="A643">
            <v>430740</v>
          </cell>
          <cell r="C643">
            <v>187174</v>
          </cell>
        </row>
        <row r="644">
          <cell r="A644">
            <v>430920</v>
          </cell>
          <cell r="B644">
            <v>405449</v>
          </cell>
          <cell r="C644">
            <v>49571157</v>
          </cell>
        </row>
        <row r="645">
          <cell r="A645">
            <v>431036</v>
          </cell>
          <cell r="B645">
            <v>32802</v>
          </cell>
          <cell r="C645">
            <v>219237</v>
          </cell>
          <cell r="D645">
            <v>979</v>
          </cell>
          <cell r="E645">
            <v>71051</v>
          </cell>
        </row>
        <row r="646">
          <cell r="A646">
            <v>431175</v>
          </cell>
          <cell r="B646">
            <v>101860</v>
          </cell>
          <cell r="C646">
            <v>454589</v>
          </cell>
          <cell r="D646">
            <v>55389</v>
          </cell>
        </row>
        <row r="647">
          <cell r="A647">
            <v>431250</v>
          </cell>
          <cell r="B647">
            <v>87450</v>
          </cell>
          <cell r="C647">
            <v>856487</v>
          </cell>
        </row>
        <row r="648">
          <cell r="A648">
            <v>431330</v>
          </cell>
          <cell r="B648">
            <v>327202</v>
          </cell>
          <cell r="C648">
            <v>439269</v>
          </cell>
        </row>
        <row r="649">
          <cell r="A649">
            <v>431365</v>
          </cell>
          <cell r="B649">
            <v>99543</v>
          </cell>
          <cell r="C649">
            <v>949879</v>
          </cell>
          <cell r="D649">
            <v>59389</v>
          </cell>
        </row>
        <row r="650">
          <cell r="A650">
            <v>431449</v>
          </cell>
          <cell r="B650">
            <v>90541</v>
          </cell>
          <cell r="C650">
            <v>1073643</v>
          </cell>
        </row>
        <row r="651">
          <cell r="A651">
            <v>431520</v>
          </cell>
          <cell r="B651">
            <v>54963</v>
          </cell>
          <cell r="C651">
            <v>271555</v>
          </cell>
          <cell r="D651">
            <v>23726</v>
          </cell>
        </row>
        <row r="652">
          <cell r="A652">
            <v>431730</v>
          </cell>
          <cell r="B652">
            <v>126078</v>
          </cell>
          <cell r="C652">
            <v>759567</v>
          </cell>
          <cell r="D652">
            <v>69174</v>
          </cell>
        </row>
        <row r="653">
          <cell r="A653">
            <v>431912</v>
          </cell>
          <cell r="B653">
            <v>20126</v>
          </cell>
          <cell r="D653">
            <v>7655</v>
          </cell>
        </row>
        <row r="654">
          <cell r="A654">
            <v>432032</v>
          </cell>
        </row>
        <row r="655">
          <cell r="A655">
            <v>432220</v>
          </cell>
          <cell r="B655">
            <v>121501</v>
          </cell>
          <cell r="C655">
            <v>327749</v>
          </cell>
          <cell r="D655">
            <v>75800</v>
          </cell>
        </row>
        <row r="656">
          <cell r="A656">
            <v>510263</v>
          </cell>
          <cell r="B656">
            <v>302806</v>
          </cell>
        </row>
        <row r="657">
          <cell r="A657">
            <v>510610</v>
          </cell>
          <cell r="B657">
            <v>151997</v>
          </cell>
          <cell r="C657">
            <v>788447</v>
          </cell>
          <cell r="D657">
            <v>66284</v>
          </cell>
        </row>
        <row r="658">
          <cell r="A658">
            <v>510780</v>
          </cell>
          <cell r="B658">
            <v>93877</v>
          </cell>
          <cell r="C658">
            <v>952675</v>
          </cell>
          <cell r="D658">
            <v>39349</v>
          </cell>
        </row>
        <row r="659">
          <cell r="A659">
            <v>521250</v>
          </cell>
          <cell r="B659">
            <v>1474094</v>
          </cell>
          <cell r="C659">
            <v>19724587</v>
          </cell>
          <cell r="D659">
            <v>676336</v>
          </cell>
        </row>
        <row r="660">
          <cell r="A660">
            <v>521310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Sim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Sim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Não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Não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Não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Sim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Sim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Não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Sim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Não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Não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Sim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Não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Sim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Não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Não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Não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Não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Sim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Não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Não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Não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Não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Sim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Sim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Não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Não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Sim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Não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Não</v>
      </c>
      <c r="H2178" s="10" t="str">
        <f>VLOOKUP(A2178,Planilha1!A:Y,23,FALSE)</f>
        <v>Sim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Não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Não</v>
      </c>
      <c r="H2315" s="10" t="str">
        <f>VLOOKUP(A2315,Planilha1!A:Y,23,FALSE)</f>
        <v>Sim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Não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Não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Não</v>
      </c>
      <c r="H2444" s="10" t="str">
        <f>VLOOKUP(A2444,Planilha1!A:Y,23,FALSE)</f>
        <v>Não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Não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Sim</v>
      </c>
      <c r="F2459" s="10" t="str">
        <f>VLOOKUP(A2459,Planilha1!A:Y,21,FALSE)</f>
        <v>Não</v>
      </c>
      <c r="G2459" s="10" t="str">
        <f>VLOOKUP(A2459,Planilha1!A:Y,22,FALSE)</f>
        <v>Não</v>
      </c>
      <c r="H2459" s="10" t="str">
        <f>VLOOKUP(A2459,Planilha1!A:Y,23,FALSE)</f>
        <v>Sim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Não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Sim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Sim</v>
      </c>
      <c r="F2547" s="10" t="str">
        <f>VLOOKUP(A2547,Planilha1!A:Y,21,FALSE)</f>
        <v>Sim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Sim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Não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Não</v>
      </c>
      <c r="H2578" s="10" t="str">
        <f>VLOOKUP(A2578,Planilha1!A:Y,23,FALSE)</f>
        <v>Não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Não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Não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Não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Não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Não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Não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Não</v>
      </c>
      <c r="H2952" s="10" t="str">
        <f>VLOOKUP(A2952,Planilha1!A:Y,23,FALSE)</f>
        <v>Não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Sim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Não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Não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Sim</v>
      </c>
      <c r="F3217" s="10" t="str">
        <f>VLOOKUP(A3217,Planilha1!A:Y,21,FALSE)</f>
        <v>Sim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Não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Sim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Não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Não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Não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Não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Não</v>
      </c>
      <c r="H3819" s="10" t="str">
        <f>VLOOKUP(A3819,Planilha1!A:Y,23,FALSE)</f>
        <v>Sim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C3825"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88924</v>
      </c>
      <c r="C5">
        <f>IFERROR(VLOOKUP(A5,[1]Monitoramento_Base_somente_disp!$A:$J,6,FALSE),0)</f>
        <v>22785761</v>
      </c>
      <c r="D5">
        <f>IFERROR(VLOOKUP(A5,[1]Monitoramento_Base_somente_disp!$A:$J,7,FALSE),0)</f>
        <v>49542</v>
      </c>
      <c r="E5">
        <f>IFERROR(VLOOKUP(A5,[1]Monitoramento_Base_somente_disp!$A:$J,8,FALSE),0)</f>
        <v>14345549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1530</v>
      </c>
      <c r="E6">
        <f>IFERROR(VLOOKUP(A6,[1]Monitoramento_Base_somente_disp!$A:$J,8,FALSE),0)</f>
        <v>62002524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22373055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3550688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5921265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38522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Sim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5</v>
      </c>
      <c r="O11">
        <f>IFERROR(VLOOKUP(A11,[3]Sheet1!$A:$G,3,FALSE),0)</f>
        <v>84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1076</v>
      </c>
      <c r="E12">
        <f>IFERROR(VLOOKUP(A12,[1]Monitoramento_Base_somente_disp!$A:$J,8,FALSE),0)</f>
        <v>12335335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1311</v>
      </c>
      <c r="E13">
        <f>IFERROR(VLOOKUP(A13,[1]Monitoramento_Base_somente_disp!$A:$J,8,FALSE),0)</f>
        <v>6013313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208606</v>
      </c>
      <c r="C14">
        <f>IFERROR(VLOOKUP(A14,[1]Monitoramento_Base_somente_disp!$A:$J,6,FALSE),0)</f>
        <v>74080834</v>
      </c>
      <c r="D14">
        <f>IFERROR(VLOOKUP(A14,[1]Monitoramento_Base_somente_disp!$A:$J,7,FALSE),0)</f>
        <v>99753</v>
      </c>
      <c r="E14">
        <f>IFERROR(VLOOKUP(A14,[1]Monitoramento_Base_somente_disp!$A:$J,8,FALSE),0)</f>
        <v>35631186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77373</v>
      </c>
      <c r="E15">
        <f>IFERROR(VLOOKUP(A15,[1]Monitoramento_Base_somente_disp!$A:$J,8,FALSE),0)</f>
        <v>20160535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25985250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4986960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0</v>
      </c>
      <c r="E18">
        <f>IFERROR(VLOOKUP(A18,[1]Monitoramento_Base_somente_disp!$A:$J,8,FALSE),0)</f>
        <v>59666460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5986575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742</v>
      </c>
      <c r="E21">
        <f>IFERROR(VLOOKUP(A21,[1]Monitoramento_Base_somente_disp!$A:$J,8,FALSE),0)</f>
        <v>10508217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16500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164559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565426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2509575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2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14044</v>
      </c>
      <c r="E25">
        <f>IFERROR(VLOOKUP(A25,[1]Monitoramento_Base_somente_disp!$A:$J,8,FALSE),0)</f>
        <v>6987117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3194985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59030</v>
      </c>
      <c r="O26">
        <f>IFERROR(VLOOKUP(A26,[3]Sheet1!$A:$G,3,FALSE),0)</f>
        <v>316404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15505</v>
      </c>
      <c r="E27">
        <f>IFERROR(VLOOKUP(A27,[1]Monitoramento_Base_somente_disp!$A:$J,8,FALSE),0)</f>
        <v>7946159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39713</v>
      </c>
      <c r="E28">
        <f>IFERROR(VLOOKUP(A28,[1]Monitoramento_Base_somente_disp!$A:$J,8,FALSE),0)</f>
        <v>16726027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5536710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8452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8527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7779</v>
      </c>
      <c r="E30">
        <f>IFERROR(VLOOKUP(A30,[1]Monitoramento_Base_somente_disp!$A:$J,8,FALSE),0)</f>
        <v>1247854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5963</v>
      </c>
      <c r="E31">
        <f>IFERROR(VLOOKUP(A31,[1]Monitoramento_Base_somente_disp!$A:$J,8,FALSE),0)</f>
        <v>2237631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3825525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748035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6268242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11954</v>
      </c>
      <c r="E35">
        <f>IFERROR(VLOOKUP(A35,[1]Monitoramento_Base_somente_disp!$A:$J,8,FALSE),0)</f>
        <v>8521761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5441040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36038</v>
      </c>
      <c r="E38">
        <f>IFERROR(VLOOKUP(A38,[1]Monitoramento_Base_somente_disp!$A:$J,8,FALSE),0)</f>
        <v>22801969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5272</v>
      </c>
      <c r="E39">
        <f>IFERROR(VLOOKUP(A39,[1]Monitoramento_Base_somente_disp!$A:$J,8,FALSE),0)</f>
        <v>8614191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158097</v>
      </c>
      <c r="C40">
        <f>IFERROR(VLOOKUP(A40,[1]Monitoramento_Base_somente_disp!$A:$J,6,FALSE),0)</f>
        <v>29579291</v>
      </c>
      <c r="D40">
        <f>IFERROR(VLOOKUP(A40,[1]Monitoramento_Base_somente_disp!$A:$J,7,FALSE),0)</f>
        <v>71582</v>
      </c>
      <c r="E40">
        <f>IFERROR(VLOOKUP(A40,[1]Monitoramento_Base_somente_disp!$A:$J,8,FALSE),0)</f>
        <v>13506500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29956</v>
      </c>
      <c r="E41">
        <f>IFERROR(VLOOKUP(A41,[1]Monitoramento_Base_somente_disp!$A:$J,8,FALSE),0)</f>
        <v>10222566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138279</v>
      </c>
      <c r="C44">
        <f>IFERROR(VLOOKUP(A44,[1]Monitoramento_Base_somente_disp!$A:$J,6,FALSE),0)</f>
        <v>77543868</v>
      </c>
      <c r="D44">
        <f>IFERROR(VLOOKUP(A44,[1]Monitoramento_Base_somente_disp!$A:$J,7,FALSE),0)</f>
        <v>41592</v>
      </c>
      <c r="E44">
        <f>IFERROR(VLOOKUP(A44,[1]Monitoramento_Base_somente_disp!$A:$J,8,FALSE),0)</f>
        <v>39319055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6032</v>
      </c>
      <c r="E45">
        <f>IFERROR(VLOOKUP(A45,[1]Monitoramento_Base_somente_disp!$A:$J,8,FALSE),0)</f>
        <v>93659602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20338</v>
      </c>
      <c r="E46">
        <f>IFERROR(VLOOKUP(A46,[1]Monitoramento_Base_somente_disp!$A:$J,8,FALSE),0)</f>
        <v>6024917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33809</v>
      </c>
      <c r="E47">
        <f>IFERROR(VLOOKUP(A47,[1]Monitoramento_Base_somente_disp!$A:$J,8,FALSE),0)</f>
        <v>14159906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1566603</v>
      </c>
      <c r="I48">
        <f>IFERROR(VLOOKUP(A48,[2]Sheet1!$A:$I,5,FALSE),0)</f>
        <v>30363844</v>
      </c>
      <c r="J48">
        <f>IFERROR(VLOOKUP(A48,[2]Sheet1!$A:$I,6,FALSE),0)</f>
        <v>147224</v>
      </c>
      <c r="K48">
        <f>IFERROR(VLOOKUP(A48,[2]Sheet1!$A:$I,7,FALSE),0)</f>
        <v>29503336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80</v>
      </c>
      <c r="E49">
        <f>IFERROR(VLOOKUP(A49,[1]Monitoramento_Base_somente_disp!$A:$J,8,FALSE),0)</f>
        <v>7373846007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13413570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32772478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7873545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5896590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3598665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75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35521830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8931695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57664</v>
      </c>
      <c r="E70">
        <f>IFERROR(VLOOKUP(A70,[1]Monitoramento_Base_somente_disp!$A:$J,8,FALSE),0)</f>
        <v>17728049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18269</v>
      </c>
      <c r="E73">
        <f>IFERROR(VLOOKUP(A73,[1]Monitoramento_Base_somente_disp!$A:$J,8,FALSE),0)</f>
        <v>7989009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30476</v>
      </c>
      <c r="E74">
        <f>IFERROR(VLOOKUP(A74,[1]Monitoramento_Base_somente_disp!$A:$J,8,FALSE),0)</f>
        <v>11955374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16192</v>
      </c>
      <c r="E76">
        <f>IFERROR(VLOOKUP(A76,[1]Monitoramento_Base_somente_disp!$A:$J,8,FALSE),0)</f>
        <v>13555014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6593</v>
      </c>
      <c r="E81">
        <f>IFERROR(VLOOKUP(A81,[1]Monitoramento_Base_somente_disp!$A:$J,8,FALSE),0)</f>
        <v>25485023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37507</v>
      </c>
      <c r="E82">
        <f>IFERROR(VLOOKUP(A82,[1]Monitoramento_Base_somente_disp!$A:$J,8,FALSE),0)</f>
        <v>113169502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28755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3622125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1246050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19241145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45617</v>
      </c>
      <c r="E93">
        <f>IFERROR(VLOOKUP(A93,[1]Monitoramento_Base_somente_disp!$A:$J,8,FALSE),0)</f>
        <v>7909402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10849950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12596415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0</v>
      </c>
      <c r="E99">
        <f>IFERROR(VLOOKUP(A99,[1]Monitoramento_Base_somente_disp!$A:$J,8,FALSE),0)</f>
        <v>2668575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13763721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68334</v>
      </c>
      <c r="O102">
        <f>IFERROR(VLOOKUP(A102,[3]Sheet1!$A:$G,3,FALSE),0)</f>
        <v>68914</v>
      </c>
      <c r="P102">
        <f>IFERROR(VLOOKUP(A102,[3]Sheet1!$A:$G,4,FALSE),0)</f>
        <v>54675</v>
      </c>
      <c r="Q102">
        <f>IFERROR(VLOOKUP(A102,[3]Sheet1!$A:$G,5,FALSE),0)</f>
        <v>57134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2411</v>
      </c>
      <c r="E103">
        <f>IFERROR(VLOOKUP(A103,[1]Monitoramento_Base_somente_disp!$A:$J,8,FALSE),0)</f>
        <v>3220057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600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666750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7186</v>
      </c>
      <c r="E107">
        <f>IFERROR(VLOOKUP(A107,[1]Monitoramento_Base_somente_disp!$A:$J,8,FALSE),0)</f>
        <v>2001581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45690615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2733480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19428</v>
      </c>
      <c r="E111">
        <f>IFERROR(VLOOKUP(A111,[1]Monitoramento_Base_somente_disp!$A:$J,8,FALSE),0)</f>
        <v>16859676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38553</v>
      </c>
      <c r="E113">
        <f>IFERROR(VLOOKUP(A113,[1]Monitoramento_Base_somente_disp!$A:$J,8,FALSE),0)</f>
        <v>5113280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8838</v>
      </c>
      <c r="E115">
        <f>IFERROR(VLOOKUP(A115,[1]Monitoramento_Base_somente_disp!$A:$J,8,FALSE),0)</f>
        <v>61886908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215</v>
      </c>
      <c r="E118">
        <f>IFERROR(VLOOKUP(A118,[1]Monitoramento_Base_somente_disp!$A:$J,8,FALSE),0)</f>
        <v>3568979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1652895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17925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41010570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8084</v>
      </c>
      <c r="E123">
        <f>IFERROR(VLOOKUP(A123,[1]Monitoramento_Base_somente_disp!$A:$J,8,FALSE),0)</f>
        <v>11058389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34500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2058795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2519580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7963</v>
      </c>
      <c r="E128">
        <f>IFERROR(VLOOKUP(A128,[1]Monitoramento_Base_somente_disp!$A:$J,8,FALSE),0)</f>
        <v>419591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1006</v>
      </c>
      <c r="E129">
        <f>IFERROR(VLOOKUP(A129,[1]Monitoramento_Base_somente_disp!$A:$J,8,FALSE),0)</f>
        <v>27140071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1099110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11729</v>
      </c>
      <c r="E134">
        <f>IFERROR(VLOOKUP(A134,[1]Monitoramento_Base_somente_disp!$A:$J,8,FALSE),0)</f>
        <v>5025006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24281805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433605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8566770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234520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104177</v>
      </c>
      <c r="E139">
        <f>IFERROR(VLOOKUP(A139,[1]Monitoramento_Base_somente_disp!$A:$J,8,FALSE),0)</f>
        <v>2417938111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1105515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2593</v>
      </c>
      <c r="E141">
        <f>IFERROR(VLOOKUP(A141,[1]Monitoramento_Base_somente_disp!$A:$J,8,FALSE),0)</f>
        <v>3240921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2350</v>
      </c>
      <c r="E142">
        <f>IFERROR(VLOOKUP(A142,[1]Monitoramento_Base_somente_disp!$A:$J,8,FALSE),0)</f>
        <v>8619560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4343685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1702875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4110</v>
      </c>
      <c r="E147">
        <f>IFERROR(VLOOKUP(A147,[1]Monitoramento_Base_somente_disp!$A:$J,8,FALSE),0)</f>
        <v>8615815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2299440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6064560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1730775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1681155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11985</v>
      </c>
      <c r="E154">
        <f>IFERROR(VLOOKUP(A154,[1]Monitoramento_Base_somente_disp!$A:$J,8,FALSE),0)</f>
        <v>17498835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179490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4131900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1816950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65480</v>
      </c>
      <c r="E165">
        <f>IFERROR(VLOOKUP(A165,[1]Monitoramento_Base_somente_disp!$A:$J,8,FALSE),0)</f>
        <v>18140412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19092</v>
      </c>
      <c r="E167">
        <f>IFERROR(VLOOKUP(A167,[1]Monitoramento_Base_somente_disp!$A:$J,8,FALSE),0)</f>
        <v>7778583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1424265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12231975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381660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46080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60300</v>
      </c>
      <c r="E172">
        <f>IFERROR(VLOOKUP(A172,[1]Monitoramento_Base_somente_disp!$A:$J,8,FALSE),0)</f>
        <v>37456311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18399</v>
      </c>
      <c r="E173">
        <f>IFERROR(VLOOKUP(A173,[1]Monitoramento_Base_somente_disp!$A:$J,8,FALSE),0)</f>
        <v>2157791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5348</v>
      </c>
      <c r="E174">
        <f>IFERROR(VLOOKUP(A174,[1]Monitoramento_Base_somente_disp!$A:$J,8,FALSE),0)</f>
        <v>1915421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420</v>
      </c>
      <c r="E175">
        <f>IFERROR(VLOOKUP(A175,[1]Monitoramento_Base_somente_disp!$A:$J,8,FALSE),0)</f>
        <v>46957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3292110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0</v>
      </c>
      <c r="E179">
        <f>IFERROR(VLOOKUP(A179,[1]Monitoramento_Base_somente_disp!$A:$J,8,FALSE),0)</f>
        <v>2055720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Não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770760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512025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4081470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57402</v>
      </c>
      <c r="E187">
        <f>IFERROR(VLOOKUP(A187,[1]Monitoramento_Base_somente_disp!$A:$J,8,FALSE),0)</f>
        <v>59285528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3850035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3443670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1143120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5762025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116568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23215605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1060560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461391</v>
      </c>
      <c r="C199">
        <f>IFERROR(VLOOKUP(A199,[1]Monitoramento_Base_somente_disp!$A:$J,6,FALSE),0)</f>
        <v>13560767</v>
      </c>
      <c r="D199">
        <f>IFERROR(VLOOKUP(A199,[1]Monitoramento_Base_somente_disp!$A:$J,7,FALSE),0)</f>
        <v>212347</v>
      </c>
      <c r="E199">
        <f>IFERROR(VLOOKUP(A199,[1]Monitoramento_Base_somente_disp!$A:$J,8,FALSE),0)</f>
        <v>7749239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1851810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12434730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1208640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4158075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13212542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7105380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12828</v>
      </c>
      <c r="E209">
        <f>IFERROR(VLOOKUP(A209,[1]Monitoramento_Base_somente_disp!$A:$J,8,FALSE),0)</f>
        <v>12053381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2699159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12594</v>
      </c>
      <c r="E212">
        <f>IFERROR(VLOOKUP(A212,[1]Monitoramento_Base_somente_disp!$A:$J,8,FALSE),0)</f>
        <v>1460684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55430</v>
      </c>
      <c r="C216">
        <f>IFERROR(VLOOKUP(A216,[1]Monitoramento_Base_somente_disp!$A:$J,6,FALSE),0)</f>
        <v>101895339</v>
      </c>
      <c r="D216">
        <f>IFERROR(VLOOKUP(A216,[1]Monitoramento_Base_somente_disp!$A:$J,7,FALSE),0)</f>
        <v>23835</v>
      </c>
      <c r="E216">
        <f>IFERROR(VLOOKUP(A216,[1]Monitoramento_Base_somente_disp!$A:$J,8,FALSE),0)</f>
        <v>46691256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3764115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3902385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8359</v>
      </c>
      <c r="E219">
        <f>IFERROR(VLOOKUP(A219,[1]Monitoramento_Base_somente_disp!$A:$J,8,FALSE),0)</f>
        <v>2287153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2153</v>
      </c>
      <c r="E220">
        <f>IFERROR(VLOOKUP(A220,[1]Monitoramento_Base_somente_disp!$A:$J,8,FALSE),0)</f>
        <v>2076531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14501</v>
      </c>
      <c r="E221">
        <f>IFERROR(VLOOKUP(A221,[1]Monitoramento_Base_somente_disp!$A:$J,8,FALSE),0)</f>
        <v>4085054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20343</v>
      </c>
      <c r="E222">
        <f>IFERROR(VLOOKUP(A222,[1]Monitoramento_Base_somente_disp!$A:$J,8,FALSE),0)</f>
        <v>4511832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26844</v>
      </c>
      <c r="E223">
        <f>IFERROR(VLOOKUP(A223,[1]Monitoramento_Base_somente_disp!$A:$J,8,FALSE),0)</f>
        <v>2111097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14046</v>
      </c>
      <c r="E224">
        <f>IFERROR(VLOOKUP(A224,[1]Monitoramento_Base_somente_disp!$A:$J,8,FALSE),0)</f>
        <v>1398936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27871</v>
      </c>
      <c r="E225">
        <f>IFERROR(VLOOKUP(A225,[1]Monitoramento_Base_somente_disp!$A:$J,8,FALSE),0)</f>
        <v>1288176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3929</v>
      </c>
      <c r="E226">
        <f>IFERROR(VLOOKUP(A226,[1]Monitoramento_Base_somente_disp!$A:$J,8,FALSE),0)</f>
        <v>6923577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14982</v>
      </c>
      <c r="E227">
        <f>IFERROR(VLOOKUP(A227,[1]Monitoramento_Base_somente_disp!$A:$J,8,FALSE),0)</f>
        <v>920452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390</v>
      </c>
      <c r="E228">
        <f>IFERROR(VLOOKUP(A228,[1]Monitoramento_Base_somente_disp!$A:$J,8,FALSE),0)</f>
        <v>34664318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640064</v>
      </c>
      <c r="O228">
        <f>IFERROR(VLOOKUP(A228,[3]Sheet1!$A:$G,3,FALSE),0)</f>
        <v>2111457</v>
      </c>
      <c r="P228">
        <f>IFERROR(VLOOKUP(A228,[3]Sheet1!$A:$G,4,FALSE),0)</f>
        <v>287759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28301</v>
      </c>
      <c r="E229">
        <f>IFERROR(VLOOKUP(A229,[1]Monitoramento_Base_somente_disp!$A:$J,8,FALSE),0)</f>
        <v>3398312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154290</v>
      </c>
      <c r="C230">
        <f>IFERROR(VLOOKUP(A230,[1]Monitoramento_Base_somente_disp!$A:$J,6,FALSE),0)</f>
        <v>28350412</v>
      </c>
      <c r="D230">
        <f>IFERROR(VLOOKUP(A230,[1]Monitoramento_Base_somente_disp!$A:$J,7,FALSE),0)</f>
        <v>63919</v>
      </c>
      <c r="E230">
        <f>IFERROR(VLOOKUP(A230,[1]Monitoramento_Base_somente_disp!$A:$J,8,FALSE),0)</f>
        <v>11434176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22311</v>
      </c>
      <c r="C231">
        <f>IFERROR(VLOOKUP(A231,[1]Monitoramento_Base_somente_disp!$A:$J,6,FALSE),0)</f>
        <v>5162190</v>
      </c>
      <c r="D231">
        <f>IFERROR(VLOOKUP(A231,[1]Monitoramento_Base_somente_disp!$A:$J,7,FALSE),0)</f>
        <v>12809</v>
      </c>
      <c r="E231">
        <f>IFERROR(VLOOKUP(A231,[1]Monitoramento_Base_somente_disp!$A:$J,8,FALSE),0)</f>
        <v>3000625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115263</v>
      </c>
      <c r="C232">
        <f>IFERROR(VLOOKUP(A232,[1]Monitoramento_Base_somente_disp!$A:$J,6,FALSE),0)</f>
        <v>8785492</v>
      </c>
      <c r="D232">
        <f>IFERROR(VLOOKUP(A232,[1]Monitoramento_Base_somente_disp!$A:$J,7,FALSE),0)</f>
        <v>57462</v>
      </c>
      <c r="E232">
        <f>IFERROR(VLOOKUP(A232,[1]Monitoramento_Base_somente_disp!$A:$J,8,FALSE),0)</f>
        <v>5355877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175965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7339238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529</v>
      </c>
      <c r="E235">
        <f>IFERROR(VLOOKUP(A235,[1]Monitoramento_Base_somente_disp!$A:$J,8,FALSE),0)</f>
        <v>2374811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19852</v>
      </c>
      <c r="C236">
        <f>IFERROR(VLOOKUP(A236,[1]Monitoramento_Base_somente_disp!$A:$J,6,FALSE),0)</f>
        <v>4072376</v>
      </c>
      <c r="D236">
        <f>IFERROR(VLOOKUP(A236,[1]Monitoramento_Base_somente_disp!$A:$J,7,FALSE),0)</f>
        <v>9594</v>
      </c>
      <c r="E236">
        <f>IFERROR(VLOOKUP(A236,[1]Monitoramento_Base_somente_disp!$A:$J,8,FALSE),0)</f>
        <v>1759188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1889359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10162</v>
      </c>
      <c r="E238">
        <f>IFERROR(VLOOKUP(A238,[1]Monitoramento_Base_somente_disp!$A:$J,8,FALSE),0)</f>
        <v>2952976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6338</v>
      </c>
      <c r="E239">
        <f>IFERROR(VLOOKUP(A239,[1]Monitoramento_Base_somente_disp!$A:$J,8,FALSE),0)</f>
        <v>2073508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17530</v>
      </c>
      <c r="E240">
        <f>IFERROR(VLOOKUP(A240,[1]Monitoramento_Base_somente_disp!$A:$J,8,FALSE),0)</f>
        <v>3880239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8833</v>
      </c>
      <c r="E241">
        <f>IFERROR(VLOOKUP(A241,[1]Monitoramento_Base_somente_disp!$A:$J,8,FALSE),0)</f>
        <v>1879437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8131</v>
      </c>
      <c r="E242">
        <f>IFERROR(VLOOKUP(A242,[1]Monitoramento_Base_somente_disp!$A:$J,8,FALSE),0)</f>
        <v>1685253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19647</v>
      </c>
      <c r="E243">
        <f>IFERROR(VLOOKUP(A243,[1]Monitoramento_Base_somente_disp!$A:$J,8,FALSE),0)</f>
        <v>2861683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6228</v>
      </c>
      <c r="E244">
        <f>IFERROR(VLOOKUP(A244,[1]Monitoramento_Base_somente_disp!$A:$J,8,FALSE),0)</f>
        <v>1179642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1493</v>
      </c>
      <c r="E245">
        <f>IFERROR(VLOOKUP(A245,[1]Monitoramento_Base_somente_disp!$A:$J,8,FALSE),0)</f>
        <v>602146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785</v>
      </c>
      <c r="E246">
        <f>IFERROR(VLOOKUP(A246,[1]Monitoramento_Base_somente_disp!$A:$J,8,FALSE),0)</f>
        <v>2725852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4949</v>
      </c>
      <c r="E247">
        <f>IFERROR(VLOOKUP(A247,[1]Monitoramento_Base_somente_disp!$A:$J,8,FALSE),0)</f>
        <v>2554810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79425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13473</v>
      </c>
      <c r="E249">
        <f>IFERROR(VLOOKUP(A249,[1]Monitoramento_Base_somente_disp!$A:$J,8,FALSE),0)</f>
        <v>387334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4010120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45313</v>
      </c>
      <c r="C251">
        <f>IFERROR(VLOOKUP(A251,[1]Monitoramento_Base_somente_disp!$A:$J,6,FALSE),0)</f>
        <v>4912864</v>
      </c>
      <c r="D251">
        <f>IFERROR(VLOOKUP(A251,[1]Monitoramento_Base_somente_disp!$A:$J,7,FALSE),0)</f>
        <v>21146</v>
      </c>
      <c r="E251">
        <f>IFERROR(VLOOKUP(A251,[1]Monitoramento_Base_somente_disp!$A:$J,8,FALSE),0)</f>
        <v>1837950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29916</v>
      </c>
      <c r="C252">
        <f>IFERROR(VLOOKUP(A252,[1]Monitoramento_Base_somente_disp!$A:$J,6,FALSE),0)</f>
        <v>2941928</v>
      </c>
      <c r="D252">
        <f>IFERROR(VLOOKUP(A252,[1]Monitoramento_Base_somente_disp!$A:$J,7,FALSE),0)</f>
        <v>15021</v>
      </c>
      <c r="E252">
        <f>IFERROR(VLOOKUP(A252,[1]Monitoramento_Base_somente_disp!$A:$J,8,FALSE),0)</f>
        <v>1426871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2520</v>
      </c>
      <c r="E253">
        <f>IFERROR(VLOOKUP(A253,[1]Monitoramento_Base_somente_disp!$A:$J,8,FALSE),0)</f>
        <v>2670695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27</v>
      </c>
      <c r="E254">
        <f>IFERROR(VLOOKUP(A254,[1]Monitoramento_Base_somente_disp!$A:$J,8,FALSE),0)</f>
        <v>52748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187757</v>
      </c>
      <c r="C255">
        <f>IFERROR(VLOOKUP(A255,[1]Monitoramento_Base_somente_disp!$A:$J,6,FALSE),0)</f>
        <v>35394618</v>
      </c>
      <c r="D255">
        <f>IFERROR(VLOOKUP(A255,[1]Monitoramento_Base_somente_disp!$A:$J,7,FALSE),0)</f>
        <v>97266</v>
      </c>
      <c r="E255">
        <f>IFERROR(VLOOKUP(A255,[1]Monitoramento_Base_somente_disp!$A:$J,8,FALSE),0)</f>
        <v>16017970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5061</v>
      </c>
      <c r="E256">
        <f>IFERROR(VLOOKUP(A256,[1]Monitoramento_Base_somente_disp!$A:$J,8,FALSE),0)</f>
        <v>651118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155088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3825</v>
      </c>
      <c r="E258">
        <f>IFERROR(VLOOKUP(A258,[1]Monitoramento_Base_somente_disp!$A:$J,8,FALSE),0)</f>
        <v>578031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17087</v>
      </c>
      <c r="E259">
        <f>IFERROR(VLOOKUP(A259,[1]Monitoramento_Base_somente_disp!$A:$J,8,FALSE),0)</f>
        <v>2972458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123990</v>
      </c>
      <c r="E260">
        <f>IFERROR(VLOOKUP(A260,[1]Monitoramento_Base_somente_disp!$A:$J,8,FALSE),0)</f>
        <v>48550071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603</v>
      </c>
      <c r="E261">
        <f>IFERROR(VLOOKUP(A261,[1]Monitoramento_Base_somente_disp!$A:$J,8,FALSE),0)</f>
        <v>5185656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0</v>
      </c>
      <c r="E262">
        <f>IFERROR(VLOOKUP(A262,[1]Monitoramento_Base_somente_disp!$A:$J,8,FALSE),0)</f>
        <v>1521730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141</v>
      </c>
      <c r="E263">
        <f>IFERROR(VLOOKUP(A263,[1]Monitoramento_Base_somente_disp!$A:$J,8,FALSE),0)</f>
        <v>1694706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2676</v>
      </c>
      <c r="E264">
        <f>IFERROR(VLOOKUP(A264,[1]Monitoramento_Base_somente_disp!$A:$J,8,FALSE),0)</f>
        <v>1438396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9619</v>
      </c>
      <c r="E265">
        <f>IFERROR(VLOOKUP(A265,[1]Monitoramento_Base_somente_disp!$A:$J,8,FALSE),0)</f>
        <v>1942871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5861</v>
      </c>
      <c r="E266">
        <f>IFERROR(VLOOKUP(A266,[1]Monitoramento_Base_somente_disp!$A:$J,8,FALSE),0)</f>
        <v>3177084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7288</v>
      </c>
      <c r="E267">
        <f>IFERROR(VLOOKUP(A267,[1]Monitoramento_Base_somente_disp!$A:$J,8,FALSE),0)</f>
        <v>1983326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33752</v>
      </c>
      <c r="E268">
        <f>IFERROR(VLOOKUP(A268,[1]Monitoramento_Base_somente_disp!$A:$J,8,FALSE),0)</f>
        <v>3232728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1673990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1658970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509</v>
      </c>
      <c r="E271">
        <f>IFERROR(VLOOKUP(A271,[1]Monitoramento_Base_somente_disp!$A:$J,8,FALSE),0)</f>
        <v>3100385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0</v>
      </c>
      <c r="E272">
        <f>IFERROR(VLOOKUP(A272,[1]Monitoramento_Base_somente_disp!$A:$J,8,FALSE),0)</f>
        <v>3079940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5422</v>
      </c>
      <c r="E273">
        <f>IFERROR(VLOOKUP(A273,[1]Monitoramento_Base_somente_disp!$A:$J,8,FALSE),0)</f>
        <v>1681934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41</v>
      </c>
      <c r="E274">
        <f>IFERROR(VLOOKUP(A274,[1]Monitoramento_Base_somente_disp!$A:$J,8,FALSE),0)</f>
        <v>2324144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2375</v>
      </c>
      <c r="E275">
        <f>IFERROR(VLOOKUP(A275,[1]Monitoramento_Base_somente_disp!$A:$J,8,FALSE),0)</f>
        <v>7003417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138927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2854396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16792</v>
      </c>
      <c r="E278">
        <f>IFERROR(VLOOKUP(A278,[1]Monitoramento_Base_somente_disp!$A:$J,8,FALSE),0)</f>
        <v>1562379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18597</v>
      </c>
      <c r="E279">
        <f>IFERROR(VLOOKUP(A279,[1]Monitoramento_Base_somente_disp!$A:$J,8,FALSE),0)</f>
        <v>2455839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12260</v>
      </c>
      <c r="E280">
        <f>IFERROR(VLOOKUP(A280,[1]Monitoramento_Base_somente_disp!$A:$J,8,FALSE),0)</f>
        <v>2769476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33403</v>
      </c>
      <c r="E281">
        <f>IFERROR(VLOOKUP(A281,[1]Monitoramento_Base_somente_disp!$A:$J,8,FALSE),0)</f>
        <v>3109217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29149</v>
      </c>
      <c r="E282">
        <f>IFERROR(VLOOKUP(A282,[1]Monitoramento_Base_somente_disp!$A:$J,8,FALSE),0)</f>
        <v>3535258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1280</v>
      </c>
      <c r="E283">
        <f>IFERROR(VLOOKUP(A283,[1]Monitoramento_Base_somente_disp!$A:$J,8,FALSE),0)</f>
        <v>209799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1634</v>
      </c>
      <c r="E284">
        <f>IFERROR(VLOOKUP(A284,[1]Monitoramento_Base_somente_disp!$A:$J,8,FALSE),0)</f>
        <v>1964715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8065</v>
      </c>
      <c r="E285">
        <f>IFERROR(VLOOKUP(A285,[1]Monitoramento_Base_somente_disp!$A:$J,8,FALSE),0)</f>
        <v>6625188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2403870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770164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6608</v>
      </c>
      <c r="E288">
        <f>IFERROR(VLOOKUP(A288,[1]Monitoramento_Base_somente_disp!$A:$J,8,FALSE),0)</f>
        <v>977647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11571</v>
      </c>
      <c r="E289">
        <f>IFERROR(VLOOKUP(A289,[1]Monitoramento_Base_somente_disp!$A:$J,8,FALSE),0)</f>
        <v>1983114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495450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8161</v>
      </c>
      <c r="E291">
        <f>IFERROR(VLOOKUP(A291,[1]Monitoramento_Base_somente_disp!$A:$J,8,FALSE),0)</f>
        <v>2462237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21307</v>
      </c>
      <c r="E292">
        <f>IFERROR(VLOOKUP(A292,[1]Monitoramento_Base_somente_disp!$A:$J,8,FALSE),0)</f>
        <v>5114285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13</v>
      </c>
      <c r="E293">
        <f>IFERROR(VLOOKUP(A293,[1]Monitoramento_Base_somente_disp!$A:$J,8,FALSE),0)</f>
        <v>487664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4184</v>
      </c>
      <c r="E294">
        <f>IFERROR(VLOOKUP(A294,[1]Monitoramento_Base_somente_disp!$A:$J,8,FALSE),0)</f>
        <v>1720103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340</v>
      </c>
      <c r="E295">
        <f>IFERROR(VLOOKUP(A295,[1]Monitoramento_Base_somente_disp!$A:$J,8,FALSE),0)</f>
        <v>171500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16246</v>
      </c>
      <c r="E296">
        <f>IFERROR(VLOOKUP(A296,[1]Monitoramento_Base_somente_disp!$A:$J,8,FALSE),0)</f>
        <v>4035523782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9646</v>
      </c>
      <c r="E297">
        <f>IFERROR(VLOOKUP(A297,[1]Monitoramento_Base_somente_disp!$A:$J,8,FALSE),0)</f>
        <v>4590082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2220</v>
      </c>
      <c r="E298">
        <f>IFERROR(VLOOKUP(A298,[1]Monitoramento_Base_somente_disp!$A:$J,8,FALSE),0)</f>
        <v>2368902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9902</v>
      </c>
      <c r="E299">
        <f>IFERROR(VLOOKUP(A299,[1]Monitoramento_Base_somente_disp!$A:$J,8,FALSE),0)</f>
        <v>1278041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16720</v>
      </c>
      <c r="E300">
        <f>IFERROR(VLOOKUP(A300,[1]Monitoramento_Base_somente_disp!$A:$J,8,FALSE),0)</f>
        <v>2744899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469</v>
      </c>
      <c r="E301">
        <f>IFERROR(VLOOKUP(A301,[1]Monitoramento_Base_somente_disp!$A:$J,8,FALSE),0)</f>
        <v>6027856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134790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16202</v>
      </c>
      <c r="E303">
        <f>IFERROR(VLOOKUP(A303,[1]Monitoramento_Base_somente_disp!$A:$J,8,FALSE),0)</f>
        <v>5321900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4052</v>
      </c>
      <c r="E304">
        <f>IFERROR(VLOOKUP(A304,[1]Monitoramento_Base_somente_disp!$A:$J,8,FALSE),0)</f>
        <v>2974224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845445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5158</v>
      </c>
      <c r="E306">
        <f>IFERROR(VLOOKUP(A306,[1]Monitoramento_Base_somente_disp!$A:$J,8,FALSE),0)</f>
        <v>1632630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16009</v>
      </c>
      <c r="E307">
        <f>IFERROR(VLOOKUP(A307,[1]Monitoramento_Base_somente_disp!$A:$J,8,FALSE),0)</f>
        <v>3701945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7111</v>
      </c>
      <c r="E308">
        <f>IFERROR(VLOOKUP(A308,[1]Monitoramento_Base_somente_disp!$A:$J,8,FALSE),0)</f>
        <v>640306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2266374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167</v>
      </c>
      <c r="E310">
        <f>IFERROR(VLOOKUP(A310,[1]Monitoramento_Base_somente_disp!$A:$J,8,FALSE),0)</f>
        <v>3281544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68</v>
      </c>
      <c r="E311">
        <f>IFERROR(VLOOKUP(A311,[1]Monitoramento_Base_somente_disp!$A:$J,8,FALSE),0)</f>
        <v>103410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7011</v>
      </c>
      <c r="E312">
        <f>IFERROR(VLOOKUP(A312,[1]Monitoramento_Base_somente_disp!$A:$J,8,FALSE),0)</f>
        <v>7468853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3679</v>
      </c>
      <c r="E313">
        <f>IFERROR(VLOOKUP(A313,[1]Monitoramento_Base_somente_disp!$A:$J,8,FALSE),0)</f>
        <v>1958293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8479</v>
      </c>
      <c r="E314">
        <f>IFERROR(VLOOKUP(A314,[1]Monitoramento_Base_somente_disp!$A:$J,8,FALSE),0)</f>
        <v>2576856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7554</v>
      </c>
      <c r="E315">
        <f>IFERROR(VLOOKUP(A315,[1]Monitoramento_Base_somente_disp!$A:$J,8,FALSE),0)</f>
        <v>3218986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70624</v>
      </c>
      <c r="C316">
        <f>IFERROR(VLOOKUP(A316,[1]Monitoramento_Base_somente_disp!$A:$J,6,FALSE),0)</f>
        <v>27117272</v>
      </c>
      <c r="D316">
        <f>IFERROR(VLOOKUP(A316,[1]Monitoramento_Base_somente_disp!$A:$J,7,FALSE),0)</f>
        <v>42363</v>
      </c>
      <c r="E316">
        <f>IFERROR(VLOOKUP(A316,[1]Monitoramento_Base_somente_disp!$A:$J,8,FALSE),0)</f>
        <v>13223287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14409</v>
      </c>
      <c r="E317">
        <f>IFERROR(VLOOKUP(A317,[1]Monitoramento_Base_somente_disp!$A:$J,8,FALSE),0)</f>
        <v>1031552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2062</v>
      </c>
      <c r="E318">
        <f>IFERROR(VLOOKUP(A318,[1]Monitoramento_Base_somente_disp!$A:$J,8,FALSE),0)</f>
        <v>224547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1041780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978810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2043765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6905</v>
      </c>
      <c r="E325">
        <f>IFERROR(VLOOKUP(A325,[1]Monitoramento_Base_somente_disp!$A:$J,8,FALSE),0)</f>
        <v>8895573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1081845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1250805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5414025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824760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557130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6630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1</v>
      </c>
      <c r="E341">
        <f>IFERROR(VLOOKUP(A341,[1]Monitoramento_Base_somente_disp!$A:$J,8,FALSE),0)</f>
        <v>1249165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2208735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3073139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9336</v>
      </c>
      <c r="E349">
        <f>IFERROR(VLOOKUP(A349,[1]Monitoramento_Base_somente_disp!$A:$J,8,FALSE),0)</f>
        <v>5062596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27657540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689955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2037900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2089935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10195</v>
      </c>
      <c r="E359">
        <f>IFERROR(VLOOKUP(A359,[1]Monitoramento_Base_somente_disp!$A:$J,8,FALSE),0)</f>
        <v>3207112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769290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632040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5710290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1338165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22500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392280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773250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1331085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73650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763467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105750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476805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16136</v>
      </c>
      <c r="E394">
        <f>IFERROR(VLOOKUP(A394,[1]Monitoramento_Base_somente_disp!$A:$J,8,FALSE),0)</f>
        <v>1101196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3577680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5040</v>
      </c>
      <c r="E397">
        <f>IFERROR(VLOOKUP(A397,[1]Monitoramento_Base_somente_disp!$A:$J,8,FALSE),0)</f>
        <v>3217113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290160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1903590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2740125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717000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698</v>
      </c>
      <c r="E408">
        <f>IFERROR(VLOOKUP(A408,[1]Monitoramento_Base_somente_disp!$A:$J,8,FALSE),0)</f>
        <v>492185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1760505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343065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7905135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558525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263595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413430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0</v>
      </c>
      <c r="E423">
        <f>IFERROR(VLOOKUP(A423,[1]Monitoramento_Base_somente_disp!$A:$J,8,FALSE),0)</f>
        <v>8901240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Não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2892</v>
      </c>
      <c r="E425">
        <f>IFERROR(VLOOKUP(A425,[1]Monitoramento_Base_somente_disp!$A:$J,8,FALSE),0)</f>
        <v>3908426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5275</v>
      </c>
      <c r="E429">
        <f>IFERROR(VLOOKUP(A429,[1]Monitoramento_Base_somente_disp!$A:$J,8,FALSE),0)</f>
        <v>1253997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1115745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716595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370095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0</v>
      </c>
      <c r="E439">
        <f>IFERROR(VLOOKUP(A439,[1]Monitoramento_Base_somente_disp!$A:$J,8,FALSE),0)</f>
        <v>4477890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1717815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13979</v>
      </c>
      <c r="E441">
        <f>IFERROR(VLOOKUP(A441,[1]Monitoramento_Base_somente_disp!$A:$J,8,FALSE),0)</f>
        <v>5824676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2040</v>
      </c>
      <c r="E442">
        <f>IFERROR(VLOOKUP(A442,[1]Monitoramento_Base_somente_disp!$A:$J,8,FALSE),0)</f>
        <v>8303095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1432</v>
      </c>
      <c r="E443">
        <f>IFERROR(VLOOKUP(A443,[1]Monitoramento_Base_somente_disp!$A:$J,8,FALSE),0)</f>
        <v>982765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1553625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10058</v>
      </c>
      <c r="E445">
        <f>IFERROR(VLOOKUP(A445,[1]Monitoramento_Base_somente_disp!$A:$J,8,FALSE),0)</f>
        <v>5362277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8213415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216525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291158</v>
      </c>
      <c r="E448">
        <f>IFERROR(VLOOKUP(A448,[1]Monitoramento_Base_somente_disp!$A:$J,8,FALSE),0)</f>
        <v>107221447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1971555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14070</v>
      </c>
      <c r="E450">
        <f>IFERROR(VLOOKUP(A450,[1]Monitoramento_Base_somente_disp!$A:$J,8,FALSE),0)</f>
        <v>3134222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3293</v>
      </c>
      <c r="E451">
        <f>IFERROR(VLOOKUP(A451,[1]Monitoramento_Base_somente_disp!$A:$J,8,FALSE),0)</f>
        <v>8869224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21128</v>
      </c>
      <c r="E453">
        <f>IFERROR(VLOOKUP(A453,[1]Monitoramento_Base_somente_disp!$A:$J,8,FALSE),0)</f>
        <v>854323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21956790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20004</v>
      </c>
      <c r="E457">
        <f>IFERROR(VLOOKUP(A457,[1]Monitoramento_Base_somente_disp!$A:$J,8,FALSE),0)</f>
        <v>5139229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22064</v>
      </c>
      <c r="E458">
        <f>IFERROR(VLOOKUP(A458,[1]Monitoramento_Base_somente_disp!$A:$J,8,FALSE),0)</f>
        <v>2824804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7869</v>
      </c>
      <c r="E459">
        <f>IFERROR(VLOOKUP(A459,[1]Monitoramento_Base_somente_disp!$A:$J,8,FALSE),0)</f>
        <v>1486259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0</v>
      </c>
      <c r="E461">
        <f>IFERROR(VLOOKUP(A461,[1]Monitoramento_Base_somente_disp!$A:$J,8,FALSE),0)</f>
        <v>2307425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Não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1549020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1972</v>
      </c>
      <c r="E463">
        <f>IFERROR(VLOOKUP(A463,[1]Monitoramento_Base_somente_disp!$A:$J,8,FALSE),0)</f>
        <v>1551747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41550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3530</v>
      </c>
      <c r="E465">
        <f>IFERROR(VLOOKUP(A465,[1]Monitoramento_Base_somente_disp!$A:$J,8,FALSE),0)</f>
        <v>1657422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10792</v>
      </c>
      <c r="E466">
        <f>IFERROR(VLOOKUP(A466,[1]Monitoramento_Base_somente_disp!$A:$J,8,FALSE),0)</f>
        <v>29789527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0</v>
      </c>
      <c r="E467">
        <f>IFERROR(VLOOKUP(A467,[1]Monitoramento_Base_somente_disp!$A:$J,8,FALSE),0)</f>
        <v>5683755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3442</v>
      </c>
      <c r="E468">
        <f>IFERROR(VLOOKUP(A468,[1]Monitoramento_Base_somente_disp!$A:$J,8,FALSE),0)</f>
        <v>453961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237</v>
      </c>
      <c r="E469">
        <f>IFERROR(VLOOKUP(A469,[1]Monitoramento_Base_somente_disp!$A:$J,8,FALSE),0)</f>
        <v>6927487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3252300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4186</v>
      </c>
      <c r="E471">
        <f>IFERROR(VLOOKUP(A471,[1]Monitoramento_Base_somente_disp!$A:$J,8,FALSE),0)</f>
        <v>6484587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3379170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10968</v>
      </c>
      <c r="E473">
        <f>IFERROR(VLOOKUP(A473,[1]Monitoramento_Base_somente_disp!$A:$J,8,FALSE),0)</f>
        <v>12253168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9151</v>
      </c>
      <c r="E474">
        <f>IFERROR(VLOOKUP(A474,[1]Monitoramento_Base_somente_disp!$A:$J,8,FALSE),0)</f>
        <v>879551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1944</v>
      </c>
      <c r="E476">
        <f>IFERROR(VLOOKUP(A476,[1]Monitoramento_Base_somente_disp!$A:$J,8,FALSE),0)</f>
        <v>6421296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1950</v>
      </c>
      <c r="E477">
        <f>IFERROR(VLOOKUP(A477,[1]Monitoramento_Base_somente_disp!$A:$J,8,FALSE),0)</f>
        <v>386800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4744860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1665675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9109</v>
      </c>
      <c r="E480">
        <f>IFERROR(VLOOKUP(A480,[1]Monitoramento_Base_somente_disp!$A:$J,8,FALSE),0)</f>
        <v>3664004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3675</v>
      </c>
      <c r="E481">
        <f>IFERROR(VLOOKUP(A481,[1]Monitoramento_Base_somente_disp!$A:$J,8,FALSE),0)</f>
        <v>772972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3988</v>
      </c>
      <c r="E482">
        <f>IFERROR(VLOOKUP(A482,[1]Monitoramento_Base_somente_disp!$A:$J,8,FALSE),0)</f>
        <v>3906941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9681</v>
      </c>
      <c r="E483">
        <f>IFERROR(VLOOKUP(A483,[1]Monitoramento_Base_somente_disp!$A:$J,8,FALSE),0)</f>
        <v>5265534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1129275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2609</v>
      </c>
      <c r="E485">
        <f>IFERROR(VLOOKUP(A485,[1]Monitoramento_Base_somente_disp!$A:$J,8,FALSE),0)</f>
        <v>8881087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1037565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907</v>
      </c>
      <c r="E487">
        <f>IFERROR(VLOOKUP(A487,[1]Monitoramento_Base_somente_disp!$A:$J,8,FALSE),0)</f>
        <v>2376947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417510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2585235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1392</v>
      </c>
      <c r="E490">
        <f>IFERROR(VLOOKUP(A490,[1]Monitoramento_Base_somente_disp!$A:$J,8,FALSE),0)</f>
        <v>10196654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970</v>
      </c>
      <c r="E491">
        <f>IFERROR(VLOOKUP(A491,[1]Monitoramento_Base_somente_disp!$A:$J,8,FALSE),0)</f>
        <v>2520895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2218905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1557</v>
      </c>
      <c r="E493">
        <f>IFERROR(VLOOKUP(A493,[1]Monitoramento_Base_somente_disp!$A:$J,8,FALSE),0)</f>
        <v>3921413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29742</v>
      </c>
      <c r="E495">
        <f>IFERROR(VLOOKUP(A495,[1]Monitoramento_Base_somente_disp!$A:$J,8,FALSE),0)</f>
        <v>2969344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108</v>
      </c>
      <c r="E496">
        <f>IFERROR(VLOOKUP(A496,[1]Monitoramento_Base_somente_disp!$A:$J,8,FALSE),0)</f>
        <v>30574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0</v>
      </c>
      <c r="E497">
        <f>IFERROR(VLOOKUP(A497,[1]Monitoramento_Base_somente_disp!$A:$J,8,FALSE),0)</f>
        <v>1137499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57100</v>
      </c>
      <c r="C498">
        <f>IFERROR(VLOOKUP(A498,[1]Monitoramento_Base_somente_disp!$A:$J,6,FALSE),0)</f>
        <v>2385434</v>
      </c>
      <c r="D498">
        <f>IFERROR(VLOOKUP(A498,[1]Monitoramento_Base_somente_disp!$A:$J,7,FALSE),0)</f>
        <v>18830</v>
      </c>
      <c r="E498">
        <f>IFERROR(VLOOKUP(A498,[1]Monitoramento_Base_somente_disp!$A:$J,8,FALSE),0)</f>
        <v>1360505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2840610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4483</v>
      </c>
      <c r="E500">
        <f>IFERROR(VLOOKUP(A500,[1]Monitoramento_Base_somente_disp!$A:$J,8,FALSE),0)</f>
        <v>2222204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2194</v>
      </c>
      <c r="E501">
        <f>IFERROR(VLOOKUP(A501,[1]Monitoramento_Base_somente_disp!$A:$J,8,FALSE),0)</f>
        <v>7081322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7175</v>
      </c>
      <c r="E502">
        <f>IFERROR(VLOOKUP(A502,[1]Monitoramento_Base_somente_disp!$A:$J,8,FALSE),0)</f>
        <v>3303288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2736255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60</v>
      </c>
      <c r="E504">
        <f>IFERROR(VLOOKUP(A504,[1]Monitoramento_Base_somente_disp!$A:$J,8,FALSE),0)</f>
        <v>168494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16607</v>
      </c>
      <c r="E505">
        <f>IFERROR(VLOOKUP(A505,[1]Monitoramento_Base_somente_disp!$A:$J,8,FALSE),0)</f>
        <v>1163249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2377305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17974</v>
      </c>
      <c r="E507">
        <f>IFERROR(VLOOKUP(A507,[1]Monitoramento_Base_somente_disp!$A:$J,8,FALSE),0)</f>
        <v>1156199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5851</v>
      </c>
      <c r="E508">
        <f>IFERROR(VLOOKUP(A508,[1]Monitoramento_Base_somente_disp!$A:$J,8,FALSE),0)</f>
        <v>18898234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6075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2143</v>
      </c>
      <c r="E510">
        <f>IFERROR(VLOOKUP(A510,[1]Monitoramento_Base_somente_disp!$A:$J,8,FALSE),0)</f>
        <v>866276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1628</v>
      </c>
      <c r="E511">
        <f>IFERROR(VLOOKUP(A511,[1]Monitoramento_Base_somente_disp!$A:$J,8,FALSE),0)</f>
        <v>1788433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5031195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3279775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3563</v>
      </c>
      <c r="E514">
        <f>IFERROR(VLOOKUP(A514,[1]Monitoramento_Base_somente_disp!$A:$J,8,FALSE),0)</f>
        <v>3016700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1738</v>
      </c>
      <c r="E515">
        <f>IFERROR(VLOOKUP(A515,[1]Monitoramento_Base_somente_disp!$A:$J,8,FALSE),0)</f>
        <v>3460489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549855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2718255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4632315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6240</v>
      </c>
      <c r="E521">
        <f>IFERROR(VLOOKUP(A521,[1]Monitoramento_Base_somente_disp!$A:$J,8,FALSE),0)</f>
        <v>6744928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2663</v>
      </c>
      <c r="E522">
        <f>IFERROR(VLOOKUP(A522,[1]Monitoramento_Base_somente_disp!$A:$J,8,FALSE),0)</f>
        <v>1517168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0</v>
      </c>
      <c r="E523">
        <f>IFERROR(VLOOKUP(A523,[1]Monitoramento_Base_somente_disp!$A:$J,8,FALSE),0)</f>
        <v>471750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1715</v>
      </c>
      <c r="E524">
        <f>IFERROR(VLOOKUP(A524,[1]Monitoramento_Base_somente_disp!$A:$J,8,FALSE),0)</f>
        <v>1221970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643275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0</v>
      </c>
      <c r="E527">
        <f>IFERROR(VLOOKUP(A527,[1]Monitoramento_Base_somente_disp!$A:$J,8,FALSE),0)</f>
        <v>2841345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3466</v>
      </c>
      <c r="E528">
        <f>IFERROR(VLOOKUP(A528,[1]Monitoramento_Base_somente_disp!$A:$J,8,FALSE),0)</f>
        <v>44116079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1971</v>
      </c>
      <c r="E529">
        <f>IFERROR(VLOOKUP(A529,[1]Monitoramento_Base_somente_disp!$A:$J,8,FALSE),0)</f>
        <v>7699028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7049</v>
      </c>
      <c r="E530">
        <f>IFERROR(VLOOKUP(A530,[1]Monitoramento_Base_somente_disp!$A:$J,8,FALSE),0)</f>
        <v>2744505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12209</v>
      </c>
      <c r="E531">
        <f>IFERROR(VLOOKUP(A531,[1]Monitoramento_Base_somente_disp!$A:$J,8,FALSE),0)</f>
        <v>7351895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1001</v>
      </c>
      <c r="E532">
        <f>IFERROR(VLOOKUP(A532,[1]Monitoramento_Base_somente_disp!$A:$J,8,FALSE),0)</f>
        <v>960482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2226060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301500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0</v>
      </c>
      <c r="E535">
        <f>IFERROR(VLOOKUP(A535,[1]Monitoramento_Base_somente_disp!$A:$J,8,FALSE),0)</f>
        <v>12485745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Não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10</v>
      </c>
      <c r="E536">
        <f>IFERROR(VLOOKUP(A536,[1]Monitoramento_Base_somente_disp!$A:$J,8,FALSE),0)</f>
        <v>4024680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21302</v>
      </c>
      <c r="E537">
        <f>IFERROR(VLOOKUP(A537,[1]Monitoramento_Base_somente_disp!$A:$J,8,FALSE),0)</f>
        <v>1492463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4205</v>
      </c>
      <c r="E538">
        <f>IFERROR(VLOOKUP(A538,[1]Monitoramento_Base_somente_disp!$A:$J,8,FALSE),0)</f>
        <v>2667935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577</v>
      </c>
      <c r="E540">
        <f>IFERROR(VLOOKUP(A540,[1]Monitoramento_Base_somente_disp!$A:$J,8,FALSE),0)</f>
        <v>199454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10089465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1143</v>
      </c>
      <c r="E542">
        <f>IFERROR(VLOOKUP(A542,[1]Monitoramento_Base_somente_disp!$A:$J,8,FALSE),0)</f>
        <v>2296723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0</v>
      </c>
      <c r="E543">
        <f>IFERROR(VLOOKUP(A543,[1]Monitoramento_Base_somente_disp!$A:$J,8,FALSE),0)</f>
        <v>2708980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48652</v>
      </c>
      <c r="E544">
        <f>IFERROR(VLOOKUP(A544,[1]Monitoramento_Base_somente_disp!$A:$J,8,FALSE),0)</f>
        <v>18340073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14407875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433965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309975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293</v>
      </c>
      <c r="E548">
        <f>IFERROR(VLOOKUP(A548,[1]Monitoramento_Base_somente_disp!$A:$J,8,FALSE),0)</f>
        <v>2730419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34996</v>
      </c>
      <c r="E549">
        <f>IFERROR(VLOOKUP(A549,[1]Monitoramento_Base_somente_disp!$A:$J,8,FALSE),0)</f>
        <v>3291944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15531</v>
      </c>
      <c r="E551">
        <f>IFERROR(VLOOKUP(A551,[1]Monitoramento_Base_somente_disp!$A:$J,8,FALSE),0)</f>
        <v>4356359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5194</v>
      </c>
      <c r="E552">
        <f>IFERROR(VLOOKUP(A552,[1]Monitoramento_Base_somente_disp!$A:$J,8,FALSE),0)</f>
        <v>3545492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4762</v>
      </c>
      <c r="E553">
        <f>IFERROR(VLOOKUP(A553,[1]Monitoramento_Base_somente_disp!$A:$J,8,FALSE),0)</f>
        <v>1916841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1727</v>
      </c>
      <c r="E554">
        <f>IFERROR(VLOOKUP(A554,[1]Monitoramento_Base_somente_disp!$A:$J,8,FALSE),0)</f>
        <v>404651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176850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0</v>
      </c>
      <c r="E556">
        <f>IFERROR(VLOOKUP(A556,[1]Monitoramento_Base_somente_disp!$A:$J,8,FALSE),0)</f>
        <v>1747740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1268535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3495750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132</v>
      </c>
      <c r="E559">
        <f>IFERROR(VLOOKUP(A559,[1]Monitoramento_Base_somente_disp!$A:$J,8,FALSE),0)</f>
        <v>2026019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1359360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14771</v>
      </c>
      <c r="E561">
        <f>IFERROR(VLOOKUP(A561,[1]Monitoramento_Base_somente_disp!$A:$J,8,FALSE),0)</f>
        <v>6399763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512</v>
      </c>
      <c r="E563">
        <f>IFERROR(VLOOKUP(A563,[1]Monitoramento_Base_somente_disp!$A:$J,8,FALSE),0)</f>
        <v>2052295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4290</v>
      </c>
      <c r="E564">
        <f>IFERROR(VLOOKUP(A564,[1]Monitoramento_Base_somente_disp!$A:$J,8,FALSE),0)</f>
        <v>1010622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8547705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6624</v>
      </c>
      <c r="E566">
        <f>IFERROR(VLOOKUP(A566,[1]Monitoramento_Base_somente_disp!$A:$J,8,FALSE),0)</f>
        <v>1474378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42450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1976670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9800</v>
      </c>
      <c r="E569">
        <f>IFERROR(VLOOKUP(A569,[1]Monitoramento_Base_somente_disp!$A:$J,8,FALSE),0)</f>
        <v>996783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0</v>
      </c>
      <c r="E570">
        <f>IFERROR(VLOOKUP(A570,[1]Monitoramento_Base_somente_disp!$A:$J,8,FALSE),0)</f>
        <v>2281125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2196</v>
      </c>
      <c r="O571">
        <f>IFERROR(VLOOKUP(A571,[3]Sheet1!$A:$G,3,FALSE),0)</f>
        <v>56489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39575</v>
      </c>
      <c r="E572">
        <f>IFERROR(VLOOKUP(A572,[1]Monitoramento_Base_somente_disp!$A:$J,8,FALSE),0)</f>
        <v>1373953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10260105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41444928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12283</v>
      </c>
      <c r="E575">
        <f>IFERROR(VLOOKUP(A575,[1]Monitoramento_Base_somente_disp!$A:$J,8,FALSE),0)</f>
        <v>3957972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9443</v>
      </c>
      <c r="E576">
        <f>IFERROR(VLOOKUP(A576,[1]Monitoramento_Base_somente_disp!$A:$J,8,FALSE),0)</f>
        <v>4344768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134</v>
      </c>
      <c r="E577">
        <f>IFERROR(VLOOKUP(A577,[1]Monitoramento_Base_somente_disp!$A:$J,8,FALSE),0)</f>
        <v>325441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4454</v>
      </c>
      <c r="E578">
        <f>IFERROR(VLOOKUP(A578,[1]Monitoramento_Base_somente_disp!$A:$J,8,FALSE),0)</f>
        <v>1557715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1664</v>
      </c>
      <c r="E579">
        <f>IFERROR(VLOOKUP(A579,[1]Monitoramento_Base_somente_disp!$A:$J,8,FALSE),0)</f>
        <v>15711177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138765</v>
      </c>
      <c r="E580">
        <f>IFERROR(VLOOKUP(A580,[1]Monitoramento_Base_somente_disp!$A:$J,8,FALSE),0)</f>
        <v>72741641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1041495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38868</v>
      </c>
      <c r="E582">
        <f>IFERROR(VLOOKUP(A582,[1]Monitoramento_Base_somente_disp!$A:$J,8,FALSE),0)</f>
        <v>22035127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41809</v>
      </c>
      <c r="E583">
        <f>IFERROR(VLOOKUP(A583,[1]Monitoramento_Base_somente_disp!$A:$J,8,FALSE),0)</f>
        <v>6522787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46572</v>
      </c>
      <c r="E584">
        <f>IFERROR(VLOOKUP(A584,[1]Monitoramento_Base_somente_disp!$A:$J,8,FALSE),0)</f>
        <v>5272053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47419</v>
      </c>
      <c r="E585">
        <f>IFERROR(VLOOKUP(A585,[1]Monitoramento_Base_somente_disp!$A:$J,8,FALSE),0)</f>
        <v>7915614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151425</v>
      </c>
      <c r="E586">
        <f>IFERROR(VLOOKUP(A586,[1]Monitoramento_Base_somente_disp!$A:$J,8,FALSE),0)</f>
        <v>41936277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3167</v>
      </c>
      <c r="E587">
        <f>IFERROR(VLOOKUP(A587,[1]Monitoramento_Base_somente_disp!$A:$J,8,FALSE),0)</f>
        <v>5263050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7138167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57021715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414103</v>
      </c>
      <c r="C590">
        <f>IFERROR(VLOOKUP(A590,[1]Monitoramento_Base_somente_disp!$A:$J,6,FALSE),0)</f>
        <v>49070120</v>
      </c>
      <c r="D590">
        <f>IFERROR(VLOOKUP(A590,[1]Monitoramento_Base_somente_disp!$A:$J,7,FALSE),0)</f>
        <v>188416</v>
      </c>
      <c r="E590">
        <f>IFERROR(VLOOKUP(A590,[1]Monitoramento_Base_somente_disp!$A:$J,8,FALSE),0)</f>
        <v>23766220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89953</v>
      </c>
      <c r="C591">
        <f>IFERROR(VLOOKUP(A591,[1]Monitoramento_Base_somente_disp!$A:$J,6,FALSE),0)</f>
        <v>32835164</v>
      </c>
      <c r="D591">
        <f>IFERROR(VLOOKUP(A591,[1]Monitoramento_Base_somente_disp!$A:$J,7,FALSE),0)</f>
        <v>49416</v>
      </c>
      <c r="E591">
        <f>IFERROR(VLOOKUP(A591,[1]Monitoramento_Base_somente_disp!$A:$J,8,FALSE),0)</f>
        <v>26307159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16284</v>
      </c>
      <c r="E592">
        <f>IFERROR(VLOOKUP(A592,[1]Monitoramento_Base_somente_disp!$A:$J,8,FALSE),0)</f>
        <v>34600573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107457</v>
      </c>
      <c r="C593">
        <f>IFERROR(VLOOKUP(A593,[1]Monitoramento_Base_somente_disp!$A:$J,6,FALSE),0)</f>
        <v>30745949</v>
      </c>
      <c r="D593">
        <f>IFERROR(VLOOKUP(A593,[1]Monitoramento_Base_somente_disp!$A:$J,7,FALSE),0)</f>
        <v>44917</v>
      </c>
      <c r="E593">
        <f>IFERROR(VLOOKUP(A593,[1]Monitoramento_Base_somente_disp!$A:$J,8,FALSE),0)</f>
        <v>13628141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188465</v>
      </c>
      <c r="C594">
        <f>IFERROR(VLOOKUP(A594,[1]Monitoramento_Base_somente_disp!$A:$J,6,FALSE),0)</f>
        <v>17015265</v>
      </c>
      <c r="D594">
        <f>IFERROR(VLOOKUP(A594,[1]Monitoramento_Base_somente_disp!$A:$J,7,FALSE),0)</f>
        <v>77647</v>
      </c>
      <c r="E594">
        <f>IFERROR(VLOOKUP(A594,[1]Monitoramento_Base_somente_disp!$A:$J,8,FALSE),0)</f>
        <v>8171680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29576</v>
      </c>
      <c r="E595">
        <f>IFERROR(VLOOKUP(A595,[1]Monitoramento_Base_somente_disp!$A:$J,8,FALSE),0)</f>
        <v>4673207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60612</v>
      </c>
      <c r="E596">
        <f>IFERROR(VLOOKUP(A596,[1]Monitoramento_Base_somente_disp!$A:$J,8,FALSE),0)</f>
        <v>13240821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37436807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39335</v>
      </c>
      <c r="C598">
        <f>IFERROR(VLOOKUP(A598,[1]Monitoramento_Base_somente_disp!$A:$J,6,FALSE),0)</f>
        <v>16402289</v>
      </c>
      <c r="D598">
        <f>IFERROR(VLOOKUP(A598,[1]Monitoramento_Base_somente_disp!$A:$J,7,FALSE),0)</f>
        <v>14008</v>
      </c>
      <c r="E598">
        <f>IFERROR(VLOOKUP(A598,[1]Monitoramento_Base_somente_disp!$A:$J,8,FALSE),0)</f>
        <v>9857273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65618</v>
      </c>
      <c r="E599">
        <f>IFERROR(VLOOKUP(A599,[1]Monitoramento_Base_somente_disp!$A:$J,8,FALSE),0)</f>
        <v>14561957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546240</v>
      </c>
      <c r="C600">
        <f>IFERROR(VLOOKUP(A600,[1]Monitoramento_Base_somente_disp!$A:$J,6,FALSE),0)</f>
        <v>124518963</v>
      </c>
      <c r="D600">
        <f>IFERROR(VLOOKUP(A600,[1]Monitoramento_Base_somente_disp!$A:$J,7,FALSE),0)</f>
        <v>229879</v>
      </c>
      <c r="E600">
        <f>IFERROR(VLOOKUP(A600,[1]Monitoramento_Base_somente_disp!$A:$J,8,FALSE),0)</f>
        <v>60726958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17221</v>
      </c>
      <c r="E601">
        <f>IFERROR(VLOOKUP(A601,[1]Monitoramento_Base_somente_disp!$A:$J,8,FALSE),0)</f>
        <v>7268708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107941</v>
      </c>
      <c r="E602">
        <f>IFERROR(VLOOKUP(A602,[1]Monitoramento_Base_somente_disp!$A:$J,8,FALSE),0)</f>
        <v>25508178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0</v>
      </c>
      <c r="E603">
        <f>IFERROR(VLOOKUP(A603,[1]Monitoramento_Base_somente_disp!$A:$J,8,FALSE),0)</f>
        <v>4094214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128944</v>
      </c>
      <c r="E604">
        <f>IFERROR(VLOOKUP(A604,[1]Monitoramento_Base_somente_disp!$A:$J,8,FALSE),0)</f>
        <v>31966614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392290</v>
      </c>
      <c r="C605">
        <f>IFERROR(VLOOKUP(A605,[1]Monitoramento_Base_somente_disp!$A:$J,6,FALSE),0)</f>
        <v>40137245</v>
      </c>
      <c r="D605">
        <f>IFERROR(VLOOKUP(A605,[1]Monitoramento_Base_somente_disp!$A:$J,7,FALSE),0)</f>
        <v>208769</v>
      </c>
      <c r="E605">
        <f>IFERROR(VLOOKUP(A605,[1]Monitoramento_Base_somente_disp!$A:$J,8,FALSE),0)</f>
        <v>24379975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0</v>
      </c>
      <c r="E606">
        <f>IFERROR(VLOOKUP(A606,[1]Monitoramento_Base_somente_disp!$A:$J,8,FALSE),0)</f>
        <v>8462968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Não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508079</v>
      </c>
      <c r="C607">
        <f>IFERROR(VLOOKUP(A607,[1]Monitoramento_Base_somente_disp!$A:$J,6,FALSE),0)</f>
        <v>52491888</v>
      </c>
      <c r="D607">
        <f>IFERROR(VLOOKUP(A607,[1]Monitoramento_Base_somente_disp!$A:$J,7,FALSE),0)</f>
        <v>242063</v>
      </c>
      <c r="E607">
        <f>IFERROR(VLOOKUP(A607,[1]Monitoramento_Base_somente_disp!$A:$J,8,FALSE),0)</f>
        <v>30007546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337805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166751</v>
      </c>
      <c r="E608">
        <f>IFERROR(VLOOKUP(A608,[1]Monitoramento_Base_somente_disp!$A:$J,8,FALSE),0)</f>
        <v>19751280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48792</v>
      </c>
      <c r="E609">
        <f>IFERROR(VLOOKUP(A609,[1]Monitoramento_Base_somente_disp!$A:$J,8,FALSE),0)</f>
        <v>101213991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172607715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551316</v>
      </c>
      <c r="C611">
        <f>IFERROR(VLOOKUP(A611,[1]Monitoramento_Base_somente_disp!$A:$J,6,FALSE),0)</f>
        <v>85051482</v>
      </c>
      <c r="D611">
        <f>IFERROR(VLOOKUP(A611,[1]Monitoramento_Base_somente_disp!$A:$J,7,FALSE),0)</f>
        <v>254159</v>
      </c>
      <c r="E611">
        <f>IFERROR(VLOOKUP(A611,[1]Monitoramento_Base_somente_disp!$A:$J,8,FALSE),0)</f>
        <v>40031765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15945</v>
      </c>
      <c r="E612">
        <f>IFERROR(VLOOKUP(A612,[1]Monitoramento_Base_somente_disp!$A:$J,8,FALSE),0)</f>
        <v>9431526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1585</v>
      </c>
      <c r="E613">
        <f>IFERROR(VLOOKUP(A613,[1]Monitoramento_Base_somente_disp!$A:$J,8,FALSE),0)</f>
        <v>5618518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49733</v>
      </c>
      <c r="E614">
        <f>IFERROR(VLOOKUP(A614,[1]Monitoramento_Base_somente_disp!$A:$J,8,FALSE),0)</f>
        <v>11125945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115941</v>
      </c>
      <c r="E615">
        <f>IFERROR(VLOOKUP(A615,[1]Monitoramento_Base_somente_disp!$A:$J,8,FALSE),0)</f>
        <v>9676740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1715925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70507</v>
      </c>
      <c r="E617">
        <f>IFERROR(VLOOKUP(A617,[1]Monitoramento_Base_somente_disp!$A:$J,8,FALSE),0)</f>
        <v>10668783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144341</v>
      </c>
      <c r="C618">
        <f>IFERROR(VLOOKUP(A618,[1]Monitoramento_Base_somente_disp!$A:$J,6,FALSE),0)</f>
        <v>60224839</v>
      </c>
      <c r="D618">
        <f>IFERROR(VLOOKUP(A618,[1]Monitoramento_Base_somente_disp!$A:$J,7,FALSE),0)</f>
        <v>82951</v>
      </c>
      <c r="E618">
        <f>IFERROR(VLOOKUP(A618,[1]Monitoramento_Base_somente_disp!$A:$J,8,FALSE),0)</f>
        <v>44726195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32852</v>
      </c>
      <c r="E619">
        <f>IFERROR(VLOOKUP(A619,[1]Monitoramento_Base_somente_disp!$A:$J,8,FALSE),0)</f>
        <v>14007176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48532</v>
      </c>
      <c r="E620">
        <f>IFERROR(VLOOKUP(A620,[1]Monitoramento_Base_somente_disp!$A:$J,8,FALSE),0)</f>
        <v>19664404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206284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28249</v>
      </c>
      <c r="E621">
        <f>IFERROR(VLOOKUP(A621,[1]Monitoramento_Base_somente_disp!$A:$J,8,FALSE),0)</f>
        <v>173730193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355158</v>
      </c>
      <c r="C622">
        <f>IFERROR(VLOOKUP(A622,[1]Monitoramento_Base_somente_disp!$A:$J,6,FALSE),0)</f>
        <v>38330696</v>
      </c>
      <c r="D622">
        <f>IFERROR(VLOOKUP(A622,[1]Monitoramento_Base_somente_disp!$A:$J,7,FALSE),0)</f>
        <v>156193</v>
      </c>
      <c r="E622">
        <f>IFERROR(VLOOKUP(A622,[1]Monitoramento_Base_somente_disp!$A:$J,8,FALSE),0)</f>
        <v>20486007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50252</v>
      </c>
      <c r="E623">
        <f>IFERROR(VLOOKUP(A623,[1]Monitoramento_Base_somente_disp!$A:$J,8,FALSE),0)</f>
        <v>14162511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52380</v>
      </c>
      <c r="E624">
        <f>IFERROR(VLOOKUP(A624,[1]Monitoramento_Base_somente_disp!$A:$J,8,FALSE),0)</f>
        <v>10984041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5548</v>
      </c>
      <c r="E625">
        <f>IFERROR(VLOOKUP(A625,[1]Monitoramento_Base_somente_disp!$A:$J,8,FALSE),0)</f>
        <v>54283819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251562</v>
      </c>
      <c r="C626">
        <f>IFERROR(VLOOKUP(A626,[1]Monitoramento_Base_somente_disp!$A:$J,6,FALSE),0)</f>
        <v>21379753</v>
      </c>
      <c r="D626">
        <f>IFERROR(VLOOKUP(A626,[1]Monitoramento_Base_somente_disp!$A:$J,7,FALSE),0)</f>
        <v>104104</v>
      </c>
      <c r="E626">
        <f>IFERROR(VLOOKUP(A626,[1]Monitoramento_Base_somente_disp!$A:$J,8,FALSE),0)</f>
        <v>7998549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203519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92879</v>
      </c>
      <c r="E627">
        <f>IFERROR(VLOOKUP(A627,[1]Monitoramento_Base_somente_disp!$A:$J,8,FALSE),0)</f>
        <v>50731195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47069</v>
      </c>
      <c r="E628">
        <f>IFERROR(VLOOKUP(A628,[1]Monitoramento_Base_somente_disp!$A:$J,8,FALSE),0)</f>
        <v>25355104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124036</v>
      </c>
      <c r="E629">
        <f>IFERROR(VLOOKUP(A629,[1]Monitoramento_Base_somente_disp!$A:$J,8,FALSE),0)</f>
        <v>24943971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29513</v>
      </c>
      <c r="E630">
        <f>IFERROR(VLOOKUP(A630,[1]Monitoramento_Base_somente_disp!$A:$J,8,FALSE),0)</f>
        <v>5200176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21190</v>
      </c>
      <c r="E631">
        <f>IFERROR(VLOOKUP(A631,[1]Monitoramento_Base_somente_disp!$A:$J,8,FALSE),0)</f>
        <v>8720177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336817</v>
      </c>
      <c r="C632">
        <f>IFERROR(VLOOKUP(A632,[1]Monitoramento_Base_somente_disp!$A:$J,6,FALSE),0)</f>
        <v>63078942</v>
      </c>
      <c r="D632">
        <f>IFERROR(VLOOKUP(A632,[1]Monitoramento_Base_somente_disp!$A:$J,7,FALSE),0)</f>
        <v>167284</v>
      </c>
      <c r="E632">
        <f>IFERROR(VLOOKUP(A632,[1]Monitoramento_Base_somente_disp!$A:$J,8,FALSE),0)</f>
        <v>33209261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84211</v>
      </c>
      <c r="E633">
        <f>IFERROR(VLOOKUP(A633,[1]Monitoramento_Base_somente_disp!$A:$J,8,FALSE),0)</f>
        <v>15965631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86239</v>
      </c>
      <c r="E634">
        <f>IFERROR(VLOOKUP(A634,[1]Monitoramento_Base_somente_disp!$A:$J,8,FALSE),0)</f>
        <v>12974820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13370</v>
      </c>
      <c r="E635">
        <f>IFERROR(VLOOKUP(A635,[1]Monitoramento_Base_somente_disp!$A:$J,8,FALSE),0)</f>
        <v>4145861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74187</v>
      </c>
      <c r="E636">
        <f>IFERROR(VLOOKUP(A636,[1]Monitoramento_Base_somente_disp!$A:$J,8,FALSE),0)</f>
        <v>6885601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237578</v>
      </c>
      <c r="E637">
        <f>IFERROR(VLOOKUP(A637,[1]Monitoramento_Base_somente_disp!$A:$J,8,FALSE),0)</f>
        <v>82831327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5478</v>
      </c>
      <c r="E638">
        <f>IFERROR(VLOOKUP(A638,[1]Monitoramento_Base_somente_disp!$A:$J,8,FALSE),0)</f>
        <v>2107171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531</v>
      </c>
      <c r="E639">
        <f>IFERROR(VLOOKUP(A639,[1]Monitoramento_Base_somente_disp!$A:$J,8,FALSE),0)</f>
        <v>13629109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130319</v>
      </c>
      <c r="E640">
        <f>IFERROR(VLOOKUP(A640,[1]Monitoramento_Base_somente_disp!$A:$J,8,FALSE),0)</f>
        <v>18331521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59349</v>
      </c>
      <c r="E641">
        <f>IFERROR(VLOOKUP(A641,[1]Monitoramento_Base_somente_disp!$A:$J,8,FALSE),0)</f>
        <v>34033609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12888</v>
      </c>
      <c r="E642">
        <f>IFERROR(VLOOKUP(A642,[1]Monitoramento_Base_somente_disp!$A:$J,8,FALSE),0)</f>
        <v>3132904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77353</v>
      </c>
      <c r="E643">
        <f>IFERROR(VLOOKUP(A643,[1]Monitoramento_Base_somente_disp!$A:$J,8,FALSE),0)</f>
        <v>13431858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26005</v>
      </c>
      <c r="E644">
        <f>IFERROR(VLOOKUP(A644,[1]Monitoramento_Base_somente_disp!$A:$J,8,FALSE),0)</f>
        <v>4387072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569</v>
      </c>
      <c r="E645">
        <f>IFERROR(VLOOKUP(A645,[1]Monitoramento_Base_somente_disp!$A:$J,8,FALSE),0)</f>
        <v>8003066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58156</v>
      </c>
      <c r="E646">
        <f>IFERROR(VLOOKUP(A646,[1]Monitoramento_Base_somente_disp!$A:$J,8,FALSE),0)</f>
        <v>6318333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24568</v>
      </c>
      <c r="E647">
        <f>IFERROR(VLOOKUP(A647,[1]Monitoramento_Base_somente_disp!$A:$J,8,FALSE),0)</f>
        <v>8857331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142137</v>
      </c>
      <c r="E648">
        <f>IFERROR(VLOOKUP(A648,[1]Monitoramento_Base_somente_disp!$A:$J,8,FALSE),0)</f>
        <v>23996577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1018939</v>
      </c>
      <c r="C649">
        <f>IFERROR(VLOOKUP(A649,[1]Monitoramento_Base_somente_disp!$A:$J,6,FALSE),0)</f>
        <v>100115715</v>
      </c>
      <c r="D649">
        <f>IFERROR(VLOOKUP(A649,[1]Monitoramento_Base_somente_disp!$A:$J,7,FALSE),0)</f>
        <v>347034</v>
      </c>
      <c r="E649">
        <f>IFERROR(VLOOKUP(A649,[1]Monitoramento_Base_somente_disp!$A:$J,8,FALSE),0)</f>
        <v>50591032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87186</v>
      </c>
      <c r="E650">
        <f>IFERROR(VLOOKUP(A650,[1]Monitoramento_Base_somente_disp!$A:$J,8,FALSE),0)</f>
        <v>16234627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55023</v>
      </c>
      <c r="E651">
        <f>IFERROR(VLOOKUP(A651,[1]Monitoramento_Base_somente_disp!$A:$J,8,FALSE),0)</f>
        <v>10830962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2764140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35972</v>
      </c>
      <c r="E653">
        <f>IFERROR(VLOOKUP(A653,[1]Monitoramento_Base_somente_disp!$A:$J,8,FALSE),0)</f>
        <v>27300943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211976</v>
      </c>
      <c r="E654">
        <f>IFERROR(VLOOKUP(A654,[1]Monitoramento_Base_somente_disp!$A:$J,8,FALSE),0)</f>
        <v>27974117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67642</v>
      </c>
      <c r="E655">
        <f>IFERROR(VLOOKUP(A655,[1]Monitoramento_Base_somente_disp!$A:$J,8,FALSE),0)</f>
        <v>7407289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372386</v>
      </c>
      <c r="C656">
        <f>IFERROR(VLOOKUP(A656,[1]Monitoramento_Base_somente_disp!$A:$J,6,FALSE),0)</f>
        <v>28104621</v>
      </c>
      <c r="D656">
        <f>IFERROR(VLOOKUP(A656,[1]Monitoramento_Base_somente_disp!$A:$J,7,FALSE),0)</f>
        <v>155080</v>
      </c>
      <c r="E656">
        <f>IFERROR(VLOOKUP(A656,[1]Monitoramento_Base_somente_disp!$A:$J,8,FALSE),0)</f>
        <v>13408477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40215</v>
      </c>
      <c r="E657">
        <f>IFERROR(VLOOKUP(A657,[1]Monitoramento_Base_somente_disp!$A:$J,8,FALSE),0)</f>
        <v>4757895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207448</v>
      </c>
      <c r="C658">
        <f>IFERROR(VLOOKUP(A658,[1]Monitoramento_Base_somente_disp!$A:$J,6,FALSE),0)</f>
        <v>28024957</v>
      </c>
      <c r="D658">
        <f>IFERROR(VLOOKUP(A658,[1]Monitoramento_Base_somente_disp!$A:$J,7,FALSE),0)</f>
        <v>137064</v>
      </c>
      <c r="E658">
        <f>IFERROR(VLOOKUP(A658,[1]Monitoramento_Base_somente_disp!$A:$J,8,FALSE),0)</f>
        <v>15620677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65747386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462207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203446</v>
      </c>
      <c r="E660">
        <f>IFERROR(VLOOKUP(A660,[1]Monitoramento_Base_somente_disp!$A:$J,8,FALSE),0)</f>
        <v>83338056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31198</v>
      </c>
      <c r="E661">
        <f>IFERROR(VLOOKUP(A661,[1]Monitoramento_Base_somente_disp!$A:$J,8,FALSE),0)</f>
        <v>8349488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2</v>
      </c>
      <c r="E662">
        <f>IFERROR(VLOOKUP(A662,[1]Monitoramento_Base_somente_disp!$A:$J,8,FALSE),0)</f>
        <v>24616000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175178</v>
      </c>
      <c r="C663">
        <f>IFERROR(VLOOKUP(A663,[1]Monitoramento_Base_somente_disp!$A:$J,6,FALSE),0)</f>
        <v>30470778</v>
      </c>
      <c r="D663">
        <f>IFERROR(VLOOKUP(A663,[1]Monitoramento_Base_somente_disp!$A:$J,7,FALSE),0)</f>
        <v>98629</v>
      </c>
      <c r="E663">
        <f>IFERROR(VLOOKUP(A663,[1]Monitoramento_Base_somente_disp!$A:$J,8,FALSE),0)</f>
        <v>16778336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171726</v>
      </c>
      <c r="C664">
        <f>IFERROR(VLOOKUP(A664,[1]Monitoramento_Base_somente_disp!$A:$J,6,FALSE),0)</f>
        <v>32788608</v>
      </c>
      <c r="D664">
        <f>IFERROR(VLOOKUP(A664,[1]Monitoramento_Base_somente_disp!$A:$J,7,FALSE),0)</f>
        <v>94418</v>
      </c>
      <c r="E664">
        <f>IFERROR(VLOOKUP(A664,[1]Monitoramento_Base_somente_disp!$A:$J,8,FALSE),0)</f>
        <v>16072414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36919</v>
      </c>
      <c r="E665">
        <f>IFERROR(VLOOKUP(A665,[1]Monitoramento_Base_somente_disp!$A:$J,8,FALSE),0)</f>
        <v>9556707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176405</v>
      </c>
      <c r="E666">
        <f>IFERROR(VLOOKUP(A666,[1]Monitoramento_Base_somente_disp!$A:$J,8,FALSE),0)</f>
        <v>24366498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211445</v>
      </c>
      <c r="E667">
        <f>IFERROR(VLOOKUP(A667,[1]Monitoramento_Base_somente_disp!$A:$J,8,FALSE),0)</f>
        <v>35541457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280855</v>
      </c>
      <c r="C668">
        <f>IFERROR(VLOOKUP(A668,[1]Monitoramento_Base_somente_disp!$A:$J,6,FALSE),0)</f>
        <v>45680912</v>
      </c>
      <c r="D668">
        <f>IFERROR(VLOOKUP(A668,[1]Monitoramento_Base_somente_disp!$A:$J,7,FALSE),0)</f>
        <v>113901</v>
      </c>
      <c r="E668">
        <f>IFERROR(VLOOKUP(A668,[1]Monitoramento_Base_somente_disp!$A:$J,8,FALSE),0)</f>
        <v>20728302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27958</v>
      </c>
      <c r="E669">
        <f>IFERROR(VLOOKUP(A669,[1]Monitoramento_Base_somente_disp!$A:$J,8,FALSE),0)</f>
        <v>23155418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131148</v>
      </c>
      <c r="E670">
        <f>IFERROR(VLOOKUP(A670,[1]Monitoramento_Base_somente_disp!$A:$J,8,FALSE),0)</f>
        <v>25599899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88751</v>
      </c>
      <c r="E671">
        <f>IFERROR(VLOOKUP(A671,[1]Monitoramento_Base_somente_disp!$A:$J,8,FALSE),0)</f>
        <v>42629758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71953</v>
      </c>
      <c r="C672">
        <f>IFERROR(VLOOKUP(A672,[1]Monitoramento_Base_somente_disp!$A:$J,6,FALSE),0)</f>
        <v>13601516</v>
      </c>
      <c r="D672">
        <f>IFERROR(VLOOKUP(A672,[1]Monitoramento_Base_somente_disp!$A:$J,7,FALSE),0)</f>
        <v>40091</v>
      </c>
      <c r="E672">
        <f>IFERROR(VLOOKUP(A672,[1]Monitoramento_Base_somente_disp!$A:$J,8,FALSE),0)</f>
        <v>7803753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693235</v>
      </c>
      <c r="E673">
        <f>IFERROR(VLOOKUP(A673,[1]Monitoramento_Base_somente_disp!$A:$J,8,FALSE),0)</f>
        <v>157261645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218654</v>
      </c>
      <c r="E674">
        <f>IFERROR(VLOOKUP(A674,[1]Monitoramento_Base_somente_disp!$A:$J,8,FALSE),0)</f>
        <v>16127300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80864</v>
      </c>
      <c r="E675">
        <f>IFERROR(VLOOKUP(A675,[1]Monitoramento_Base_somente_disp!$A:$J,8,FALSE),0)</f>
        <v>7757201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4790</v>
      </c>
      <c r="E676">
        <f>IFERROR(VLOOKUP(A676,[1]Monitoramento_Base_somente_disp!$A:$J,8,FALSE),0)</f>
        <v>41872930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200632</v>
      </c>
      <c r="C677">
        <f>IFERROR(VLOOKUP(A677,[1]Monitoramento_Base_somente_disp!$A:$J,6,FALSE),0)</f>
        <v>54328816</v>
      </c>
      <c r="D677">
        <f>IFERROR(VLOOKUP(A677,[1]Monitoramento_Base_somente_disp!$A:$J,7,FALSE),0)</f>
        <v>77059</v>
      </c>
      <c r="E677">
        <f>IFERROR(VLOOKUP(A677,[1]Monitoramento_Base_somente_disp!$A:$J,8,FALSE),0)</f>
        <v>22054985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2575</v>
      </c>
      <c r="E678">
        <f>IFERROR(VLOOKUP(A678,[1]Monitoramento_Base_somente_disp!$A:$J,8,FALSE),0)</f>
        <v>8074726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190616</v>
      </c>
      <c r="C679">
        <f>IFERROR(VLOOKUP(A679,[1]Monitoramento_Base_somente_disp!$A:$J,6,FALSE),0)</f>
        <v>14831244</v>
      </c>
      <c r="D679">
        <f>IFERROR(VLOOKUP(A679,[1]Monitoramento_Base_somente_disp!$A:$J,7,FALSE),0)</f>
        <v>113430</v>
      </c>
      <c r="E679">
        <f>IFERROR(VLOOKUP(A679,[1]Monitoramento_Base_somente_disp!$A:$J,8,FALSE),0)</f>
        <v>5570767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14366550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4049</v>
      </c>
      <c r="E681">
        <f>IFERROR(VLOOKUP(A681,[1]Monitoramento_Base_somente_disp!$A:$J,8,FALSE),0)</f>
        <v>13901028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57149</v>
      </c>
      <c r="E682">
        <f>IFERROR(VLOOKUP(A682,[1]Monitoramento_Base_somente_disp!$A:$J,8,FALSE),0)</f>
        <v>17447545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32381</v>
      </c>
      <c r="E683">
        <f>IFERROR(VLOOKUP(A683,[1]Monitoramento_Base_somente_disp!$A:$J,8,FALSE),0)</f>
        <v>14786092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8932</v>
      </c>
      <c r="E684">
        <f>IFERROR(VLOOKUP(A684,[1]Monitoramento_Base_somente_disp!$A:$J,8,FALSE),0)</f>
        <v>34953926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30455</v>
      </c>
      <c r="C685">
        <f>IFERROR(VLOOKUP(A685,[1]Monitoramento_Base_somente_disp!$A:$J,6,FALSE),0)</f>
        <v>7143155</v>
      </c>
      <c r="D685">
        <f>IFERROR(VLOOKUP(A685,[1]Monitoramento_Base_somente_disp!$A:$J,7,FALSE),0)</f>
        <v>15962</v>
      </c>
      <c r="E685">
        <f>IFERROR(VLOOKUP(A685,[1]Monitoramento_Base_somente_disp!$A:$J,8,FALSE),0)</f>
        <v>4597542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227108</v>
      </c>
      <c r="C686">
        <f>IFERROR(VLOOKUP(A686,[1]Monitoramento_Base_somente_disp!$A:$J,6,FALSE),0)</f>
        <v>32533753</v>
      </c>
      <c r="D686">
        <f>IFERROR(VLOOKUP(A686,[1]Monitoramento_Base_somente_disp!$A:$J,7,FALSE),0)</f>
        <v>86694</v>
      </c>
      <c r="E686">
        <f>IFERROR(VLOOKUP(A686,[1]Monitoramento_Base_somente_disp!$A:$J,8,FALSE),0)</f>
        <v>15158979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106113</v>
      </c>
      <c r="E687">
        <f>IFERROR(VLOOKUP(A687,[1]Monitoramento_Base_somente_disp!$A:$J,8,FALSE),0)</f>
        <v>9202705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7941</v>
      </c>
      <c r="E688">
        <f>IFERROR(VLOOKUP(A688,[1]Monitoramento_Base_somente_disp!$A:$J,8,FALSE),0)</f>
        <v>6598080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23534</v>
      </c>
      <c r="E689">
        <f>IFERROR(VLOOKUP(A689,[1]Monitoramento_Base_somente_disp!$A:$J,8,FALSE),0)</f>
        <v>10230264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448230</v>
      </c>
      <c r="C690">
        <f>IFERROR(VLOOKUP(A690,[1]Monitoramento_Base_somente_disp!$A:$J,6,FALSE),0)</f>
        <v>40462594</v>
      </c>
      <c r="D690">
        <f>IFERROR(VLOOKUP(A690,[1]Monitoramento_Base_somente_disp!$A:$J,7,FALSE),0)</f>
        <v>187170</v>
      </c>
      <c r="E690">
        <f>IFERROR(VLOOKUP(A690,[1]Monitoramento_Base_somente_disp!$A:$J,8,FALSE),0)</f>
        <v>19893573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10413</v>
      </c>
      <c r="E691">
        <f>IFERROR(VLOOKUP(A691,[1]Monitoramento_Base_somente_disp!$A:$J,8,FALSE),0)</f>
        <v>16003067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74918</v>
      </c>
      <c r="E692">
        <f>IFERROR(VLOOKUP(A692,[1]Monitoramento_Base_somente_disp!$A:$J,8,FALSE),0)</f>
        <v>16686363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335140</v>
      </c>
      <c r="C693">
        <f>IFERROR(VLOOKUP(A693,[1]Monitoramento_Base_somente_disp!$A:$J,6,FALSE),0)</f>
        <v>25873242</v>
      </c>
      <c r="D693">
        <f>IFERROR(VLOOKUP(A693,[1]Monitoramento_Base_somente_disp!$A:$J,7,FALSE),0)</f>
        <v>140280</v>
      </c>
      <c r="E693">
        <f>IFERROR(VLOOKUP(A693,[1]Monitoramento_Base_somente_disp!$A:$J,8,FALSE),0)</f>
        <v>16845661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591318</v>
      </c>
      <c r="C694">
        <f>IFERROR(VLOOKUP(A694,[1]Monitoramento_Base_somente_disp!$A:$J,6,FALSE),0)</f>
        <v>75733276</v>
      </c>
      <c r="D694">
        <f>IFERROR(VLOOKUP(A694,[1]Monitoramento_Base_somente_disp!$A:$J,7,FALSE),0)</f>
        <v>297257</v>
      </c>
      <c r="E694">
        <f>IFERROR(VLOOKUP(A694,[1]Monitoramento_Base_somente_disp!$A:$J,8,FALSE),0)</f>
        <v>43481655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8595</v>
      </c>
      <c r="E695">
        <f>IFERROR(VLOOKUP(A695,[1]Monitoramento_Base_somente_disp!$A:$J,8,FALSE),0)</f>
        <v>4773074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50500</v>
      </c>
      <c r="E696">
        <f>IFERROR(VLOOKUP(A696,[1]Monitoramento_Base_somente_disp!$A:$J,8,FALSE),0)</f>
        <v>3621744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31517</v>
      </c>
      <c r="E697">
        <f>IFERROR(VLOOKUP(A697,[1]Monitoramento_Base_somente_disp!$A:$J,8,FALSE),0)</f>
        <v>9278741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15615</v>
      </c>
      <c r="E698">
        <f>IFERROR(VLOOKUP(A698,[1]Monitoramento_Base_somente_disp!$A:$J,8,FALSE),0)</f>
        <v>45580360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8483446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70431</v>
      </c>
      <c r="E700">
        <f>IFERROR(VLOOKUP(A700,[1]Monitoramento_Base_somente_disp!$A:$J,8,FALSE),0)</f>
        <v>9516215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433428</v>
      </c>
      <c r="C701">
        <f>IFERROR(VLOOKUP(A701,[1]Monitoramento_Base_somente_disp!$A:$J,6,FALSE),0)</f>
        <v>70041332</v>
      </c>
      <c r="D701">
        <f>IFERROR(VLOOKUP(A701,[1]Monitoramento_Base_somente_disp!$A:$J,7,FALSE),0)</f>
        <v>272983</v>
      </c>
      <c r="E701">
        <f>IFERROR(VLOOKUP(A701,[1]Monitoramento_Base_somente_disp!$A:$J,8,FALSE),0)</f>
        <v>36386589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782</v>
      </c>
      <c r="E702">
        <f>IFERROR(VLOOKUP(A702,[1]Monitoramento_Base_somente_disp!$A:$J,8,FALSE),0)</f>
        <v>15461480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49856</v>
      </c>
      <c r="E703">
        <f>IFERROR(VLOOKUP(A703,[1]Monitoramento_Base_somente_disp!$A:$J,8,FALSE),0)</f>
        <v>9261339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24375</v>
      </c>
      <c r="E704">
        <f>IFERROR(VLOOKUP(A704,[1]Monitoramento_Base_somente_disp!$A:$J,8,FALSE),0)</f>
        <v>12017765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10220</v>
      </c>
      <c r="E705">
        <f>IFERROR(VLOOKUP(A705,[1]Monitoramento_Base_somente_disp!$A:$J,8,FALSE),0)</f>
        <v>5856944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7307760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104533</v>
      </c>
      <c r="C707">
        <f>IFERROR(VLOOKUP(A707,[1]Monitoramento_Base_somente_disp!$A:$J,6,FALSE),0)</f>
        <v>9663965</v>
      </c>
      <c r="D707">
        <f>IFERROR(VLOOKUP(A707,[1]Monitoramento_Base_somente_disp!$A:$J,7,FALSE),0)</f>
        <v>44124</v>
      </c>
      <c r="E707">
        <f>IFERROR(VLOOKUP(A707,[1]Monitoramento_Base_somente_disp!$A:$J,8,FALSE),0)</f>
        <v>4436354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47463</v>
      </c>
      <c r="C708">
        <f>IFERROR(VLOOKUP(A708,[1]Monitoramento_Base_somente_disp!$A:$J,6,FALSE),0)</f>
        <v>6742801</v>
      </c>
      <c r="D708">
        <f>IFERROR(VLOOKUP(A708,[1]Monitoramento_Base_somente_disp!$A:$J,7,FALSE),0)</f>
        <v>11768</v>
      </c>
      <c r="E708">
        <f>IFERROR(VLOOKUP(A708,[1]Monitoramento_Base_somente_disp!$A:$J,8,FALSE),0)</f>
        <v>3635262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60446</v>
      </c>
      <c r="E709">
        <f>IFERROR(VLOOKUP(A709,[1]Monitoramento_Base_somente_disp!$A:$J,8,FALSE),0)</f>
        <v>35497206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550207</v>
      </c>
      <c r="C710">
        <f>IFERROR(VLOOKUP(A710,[1]Monitoramento_Base_somente_disp!$A:$J,6,FALSE),0)</f>
        <v>117500088</v>
      </c>
      <c r="D710">
        <f>IFERROR(VLOOKUP(A710,[1]Monitoramento_Base_somente_disp!$A:$J,7,FALSE),0)</f>
        <v>255923</v>
      </c>
      <c r="E710">
        <f>IFERROR(VLOOKUP(A710,[1]Monitoramento_Base_somente_disp!$A:$J,8,FALSE),0)</f>
        <v>68734776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1682</v>
      </c>
      <c r="E711">
        <f>IFERROR(VLOOKUP(A711,[1]Monitoramento_Base_somente_disp!$A:$J,8,FALSE),0)</f>
        <v>29397693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143496</v>
      </c>
      <c r="E712">
        <f>IFERROR(VLOOKUP(A712,[1]Monitoramento_Base_somente_disp!$A:$J,8,FALSE),0)</f>
        <v>51876360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106922</v>
      </c>
      <c r="E713">
        <f>IFERROR(VLOOKUP(A713,[1]Monitoramento_Base_somente_disp!$A:$J,8,FALSE),0)</f>
        <v>13165676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5577</v>
      </c>
      <c r="E714">
        <f>IFERROR(VLOOKUP(A714,[1]Monitoramento_Base_somente_disp!$A:$J,8,FALSE),0)</f>
        <v>43968227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36706</v>
      </c>
      <c r="E715">
        <f>IFERROR(VLOOKUP(A715,[1]Monitoramento_Base_somente_disp!$A:$J,8,FALSE),0)</f>
        <v>33041419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484756</v>
      </c>
      <c r="E716">
        <f>IFERROR(VLOOKUP(A716,[1]Monitoramento_Base_somente_disp!$A:$J,8,FALSE),0)</f>
        <v>43688185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1462</v>
      </c>
      <c r="E718">
        <f>IFERROR(VLOOKUP(A718,[1]Monitoramento_Base_somente_disp!$A:$J,8,FALSE),0)</f>
        <v>66052105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177178</v>
      </c>
      <c r="E719">
        <f>IFERROR(VLOOKUP(A719,[1]Monitoramento_Base_somente_disp!$A:$J,8,FALSE),0)</f>
        <v>22818619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42546</v>
      </c>
      <c r="E720">
        <f>IFERROR(VLOOKUP(A720,[1]Monitoramento_Base_somente_disp!$A:$J,8,FALSE),0)</f>
        <v>12116274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100025</v>
      </c>
      <c r="E721">
        <f>IFERROR(VLOOKUP(A721,[1]Monitoramento_Base_somente_disp!$A:$J,8,FALSE),0)</f>
        <v>26377373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394937</v>
      </c>
      <c r="C722">
        <f>IFERROR(VLOOKUP(A722,[1]Monitoramento_Base_somente_disp!$A:$J,6,FALSE),0)</f>
        <v>61598872</v>
      </c>
      <c r="D722">
        <f>IFERROR(VLOOKUP(A722,[1]Monitoramento_Base_somente_disp!$A:$J,7,FALSE),0)</f>
        <v>174949</v>
      </c>
      <c r="E722">
        <f>IFERROR(VLOOKUP(A722,[1]Monitoramento_Base_somente_disp!$A:$J,8,FALSE),0)</f>
        <v>37355528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52076</v>
      </c>
      <c r="E723">
        <f>IFERROR(VLOOKUP(A723,[1]Monitoramento_Base_somente_disp!$A:$J,8,FALSE),0)</f>
        <v>3605527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56521</v>
      </c>
      <c r="E724">
        <f>IFERROR(VLOOKUP(A724,[1]Monitoramento_Base_somente_disp!$A:$J,8,FALSE),0)</f>
        <v>27901085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229640</v>
      </c>
      <c r="C725">
        <f>IFERROR(VLOOKUP(A725,[1]Monitoramento_Base_somente_disp!$A:$J,6,FALSE),0)</f>
        <v>22831601</v>
      </c>
      <c r="D725">
        <f>IFERROR(VLOOKUP(A725,[1]Monitoramento_Base_somente_disp!$A:$J,7,FALSE),0)</f>
        <v>103928</v>
      </c>
      <c r="E725">
        <f>IFERROR(VLOOKUP(A725,[1]Monitoramento_Base_somente_disp!$A:$J,8,FALSE),0)</f>
        <v>9913855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50316</v>
      </c>
      <c r="E726">
        <f>IFERROR(VLOOKUP(A726,[1]Monitoramento_Base_somente_disp!$A:$J,8,FALSE),0)</f>
        <v>7087860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69131</v>
      </c>
      <c r="E727">
        <f>IFERROR(VLOOKUP(A727,[1]Monitoramento_Base_somente_disp!$A:$J,8,FALSE),0)</f>
        <v>11555361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40861</v>
      </c>
      <c r="E728">
        <f>IFERROR(VLOOKUP(A728,[1]Monitoramento_Base_somente_disp!$A:$J,8,FALSE),0)</f>
        <v>118533352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87924</v>
      </c>
      <c r="E729">
        <f>IFERROR(VLOOKUP(A729,[1]Monitoramento_Base_somente_disp!$A:$J,8,FALSE),0)</f>
        <v>13955183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15130</v>
      </c>
      <c r="E730">
        <f>IFERROR(VLOOKUP(A730,[1]Monitoramento_Base_somente_disp!$A:$J,8,FALSE),0)</f>
        <v>6400035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636050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391152</v>
      </c>
      <c r="E731">
        <f>IFERROR(VLOOKUP(A731,[1]Monitoramento_Base_somente_disp!$A:$J,8,FALSE),0)</f>
        <v>68787718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2527</v>
      </c>
      <c r="E732">
        <f>IFERROR(VLOOKUP(A732,[1]Monitoramento_Base_somente_disp!$A:$J,8,FALSE),0)</f>
        <v>32928685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102020</v>
      </c>
      <c r="E733">
        <f>IFERROR(VLOOKUP(A733,[1]Monitoramento_Base_somente_disp!$A:$J,8,FALSE),0)</f>
        <v>139149485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340424</v>
      </c>
      <c r="C734">
        <f>IFERROR(VLOOKUP(A734,[1]Monitoramento_Base_somente_disp!$A:$J,6,FALSE),0)</f>
        <v>107745444</v>
      </c>
      <c r="D734">
        <f>IFERROR(VLOOKUP(A734,[1]Monitoramento_Base_somente_disp!$A:$J,7,FALSE),0)</f>
        <v>137154</v>
      </c>
      <c r="E734">
        <f>IFERROR(VLOOKUP(A734,[1]Monitoramento_Base_somente_disp!$A:$J,8,FALSE),0)</f>
        <v>54539512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23376</v>
      </c>
      <c r="E735">
        <f>IFERROR(VLOOKUP(A735,[1]Monitoramento_Base_somente_disp!$A:$J,8,FALSE),0)</f>
        <v>19534198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2240</v>
      </c>
      <c r="E736">
        <f>IFERROR(VLOOKUP(A736,[1]Monitoramento_Base_somente_disp!$A:$J,8,FALSE),0)</f>
        <v>18384353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4901</v>
      </c>
      <c r="E737">
        <f>IFERROR(VLOOKUP(A737,[1]Monitoramento_Base_somente_disp!$A:$J,8,FALSE),0)</f>
        <v>4417255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25969</v>
      </c>
      <c r="E738">
        <f>IFERROR(VLOOKUP(A738,[1]Monitoramento_Base_somente_disp!$A:$J,8,FALSE),0)</f>
        <v>10828679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42333</v>
      </c>
      <c r="E739">
        <f>IFERROR(VLOOKUP(A739,[1]Monitoramento_Base_somente_disp!$A:$J,8,FALSE),0)</f>
        <v>11354149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56166</v>
      </c>
      <c r="E740">
        <f>IFERROR(VLOOKUP(A740,[1]Monitoramento_Base_somente_disp!$A:$J,8,FALSE),0)</f>
        <v>5598492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25638</v>
      </c>
      <c r="E741">
        <f>IFERROR(VLOOKUP(A741,[1]Monitoramento_Base_somente_disp!$A:$J,8,FALSE),0)</f>
        <v>13976325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144779</v>
      </c>
      <c r="C742">
        <f>IFERROR(VLOOKUP(A742,[1]Monitoramento_Base_somente_disp!$A:$J,6,FALSE),0)</f>
        <v>40383813</v>
      </c>
      <c r="D742">
        <f>IFERROR(VLOOKUP(A742,[1]Monitoramento_Base_somente_disp!$A:$J,7,FALSE),0)</f>
        <v>91986</v>
      </c>
      <c r="E742">
        <f>IFERROR(VLOOKUP(A742,[1]Monitoramento_Base_somente_disp!$A:$J,8,FALSE),0)</f>
        <v>19801059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189536</v>
      </c>
      <c r="E743">
        <f>IFERROR(VLOOKUP(A743,[1]Monitoramento_Base_somente_disp!$A:$J,8,FALSE),0)</f>
        <v>36759556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132642</v>
      </c>
      <c r="C744">
        <f>IFERROR(VLOOKUP(A744,[1]Monitoramento_Base_somente_disp!$A:$J,6,FALSE),0)</f>
        <v>10635382</v>
      </c>
      <c r="D744">
        <f>IFERROR(VLOOKUP(A744,[1]Monitoramento_Base_somente_disp!$A:$J,7,FALSE),0)</f>
        <v>62069</v>
      </c>
      <c r="E744">
        <f>IFERROR(VLOOKUP(A744,[1]Monitoramento_Base_somente_disp!$A:$J,8,FALSE),0)</f>
        <v>4472799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433499</v>
      </c>
      <c r="C745">
        <f>IFERROR(VLOOKUP(A745,[1]Monitoramento_Base_somente_disp!$A:$J,6,FALSE),0)</f>
        <v>73445079</v>
      </c>
      <c r="D745">
        <f>IFERROR(VLOOKUP(A745,[1]Monitoramento_Base_somente_disp!$A:$J,7,FALSE),0)</f>
        <v>202489</v>
      </c>
      <c r="E745">
        <f>IFERROR(VLOOKUP(A745,[1]Monitoramento_Base_somente_disp!$A:$J,8,FALSE),0)</f>
        <v>34533928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7247370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441</v>
      </c>
      <c r="E747">
        <f>IFERROR(VLOOKUP(A747,[1]Monitoramento_Base_somente_disp!$A:$J,8,FALSE),0)</f>
        <v>1055480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8158</v>
      </c>
      <c r="E748">
        <f>IFERROR(VLOOKUP(A748,[1]Monitoramento_Base_somente_disp!$A:$J,8,FALSE),0)</f>
        <v>1321724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343</v>
      </c>
      <c r="E749">
        <f>IFERROR(VLOOKUP(A749,[1]Monitoramento_Base_somente_disp!$A:$J,8,FALSE),0)</f>
        <v>651426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16604</v>
      </c>
      <c r="E750">
        <f>IFERROR(VLOOKUP(A750,[1]Monitoramento_Base_somente_disp!$A:$J,8,FALSE),0)</f>
        <v>11915252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71127</v>
      </c>
      <c r="C751">
        <f>IFERROR(VLOOKUP(A751,[1]Monitoramento_Base_somente_disp!$A:$J,6,FALSE),0)</f>
        <v>29280759</v>
      </c>
      <c r="D751">
        <f>IFERROR(VLOOKUP(A751,[1]Monitoramento_Base_somente_disp!$A:$J,7,FALSE),0)</f>
        <v>26996</v>
      </c>
      <c r="E751">
        <f>IFERROR(VLOOKUP(A751,[1]Monitoramento_Base_somente_disp!$A:$J,8,FALSE),0)</f>
        <v>14204695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3153</v>
      </c>
      <c r="E752">
        <f>IFERROR(VLOOKUP(A752,[1]Monitoramento_Base_somente_disp!$A:$J,8,FALSE),0)</f>
        <v>1993468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30225</v>
      </c>
      <c r="E753">
        <f>IFERROR(VLOOKUP(A753,[1]Monitoramento_Base_somente_disp!$A:$J,8,FALSE),0)</f>
        <v>26282578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11892</v>
      </c>
      <c r="E754">
        <f>IFERROR(VLOOKUP(A754,[1]Monitoramento_Base_somente_disp!$A:$J,8,FALSE),0)</f>
        <v>23511170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5664750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26539</v>
      </c>
      <c r="E756">
        <f>IFERROR(VLOOKUP(A756,[1]Monitoramento_Base_somente_disp!$A:$J,8,FALSE),0)</f>
        <v>20893602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9280</v>
      </c>
      <c r="E757">
        <f>IFERROR(VLOOKUP(A757,[1]Monitoramento_Base_somente_disp!$A:$J,8,FALSE),0)</f>
        <v>5126825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741</v>
      </c>
      <c r="E758">
        <f>IFERROR(VLOOKUP(A758,[1]Monitoramento_Base_somente_disp!$A:$J,8,FALSE),0)</f>
        <v>7417454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1901535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571980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6091</v>
      </c>
      <c r="O760">
        <f>IFERROR(VLOOKUP(A760,[3]Sheet1!$A:$G,3,FALSE),0)</f>
        <v>21555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17663</v>
      </c>
      <c r="E761">
        <f>IFERROR(VLOOKUP(A761,[1]Monitoramento_Base_somente_disp!$A:$J,8,FALSE),0)</f>
        <v>3648980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13117</v>
      </c>
      <c r="E762">
        <f>IFERROR(VLOOKUP(A762,[1]Monitoramento_Base_somente_disp!$A:$J,8,FALSE),0)</f>
        <v>6803392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14190</v>
      </c>
      <c r="E763">
        <f>IFERROR(VLOOKUP(A763,[1]Monitoramento_Base_somente_disp!$A:$J,8,FALSE),0)</f>
        <v>5892479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510674</v>
      </c>
      <c r="C764">
        <f>IFERROR(VLOOKUP(A764,[1]Monitoramento_Base_somente_disp!$A:$J,6,FALSE),0)</f>
        <v>54109253</v>
      </c>
      <c r="D764">
        <f>IFERROR(VLOOKUP(A764,[1]Monitoramento_Base_somente_disp!$A:$J,7,FALSE),0)</f>
        <v>240620</v>
      </c>
      <c r="E764">
        <f>IFERROR(VLOOKUP(A764,[1]Monitoramento_Base_somente_disp!$A:$J,8,FALSE),0)</f>
        <v>26244959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863</v>
      </c>
      <c r="E765">
        <f>IFERROR(VLOOKUP(A765,[1]Monitoramento_Base_somente_disp!$A:$J,8,FALSE),0)</f>
        <v>248140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7829</v>
      </c>
      <c r="E766">
        <f>IFERROR(VLOOKUP(A766,[1]Monitoramento_Base_somente_disp!$A:$J,8,FALSE),0)</f>
        <v>1309691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24250</v>
      </c>
      <c r="E767">
        <f>IFERROR(VLOOKUP(A767,[1]Monitoramento_Base_somente_disp!$A:$J,8,FALSE),0)</f>
        <v>4372695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8276</v>
      </c>
      <c r="E768">
        <f>IFERROR(VLOOKUP(A768,[1]Monitoramento_Base_somente_disp!$A:$J,8,FALSE),0)</f>
        <v>1433418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7732</v>
      </c>
      <c r="E770">
        <f>IFERROR(VLOOKUP(A770,[1]Monitoramento_Base_somente_disp!$A:$J,8,FALSE),0)</f>
        <v>28303985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1972815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83</v>
      </c>
      <c r="E772">
        <f>IFERROR(VLOOKUP(A772,[1]Monitoramento_Base_somente_disp!$A:$J,8,FALSE),0)</f>
        <v>152308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802</v>
      </c>
      <c r="E773">
        <f>IFERROR(VLOOKUP(A773,[1]Monitoramento_Base_somente_disp!$A:$J,8,FALSE),0)</f>
        <v>117905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26889</v>
      </c>
      <c r="C774">
        <f>IFERROR(VLOOKUP(A774,[1]Monitoramento_Base_somente_disp!$A:$J,6,FALSE),0)</f>
        <v>1287502</v>
      </c>
      <c r="D774">
        <f>IFERROR(VLOOKUP(A774,[1]Monitoramento_Base_somente_disp!$A:$J,7,FALSE),0)</f>
        <v>14681</v>
      </c>
      <c r="E774">
        <f>IFERROR(VLOOKUP(A774,[1]Monitoramento_Base_somente_disp!$A:$J,8,FALSE),0)</f>
        <v>1267476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2648</v>
      </c>
      <c r="E775">
        <f>IFERROR(VLOOKUP(A775,[1]Monitoramento_Base_somente_disp!$A:$J,8,FALSE),0)</f>
        <v>1992302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20884</v>
      </c>
      <c r="E776">
        <f>IFERROR(VLOOKUP(A776,[1]Monitoramento_Base_somente_disp!$A:$J,8,FALSE),0)</f>
        <v>3353613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1299</v>
      </c>
      <c r="E777">
        <f>IFERROR(VLOOKUP(A777,[1]Monitoramento_Base_somente_disp!$A:$J,8,FALSE),0)</f>
        <v>3039924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24963</v>
      </c>
      <c r="E778">
        <f>IFERROR(VLOOKUP(A778,[1]Monitoramento_Base_somente_disp!$A:$J,8,FALSE),0)</f>
        <v>4157903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13401</v>
      </c>
      <c r="E779">
        <f>IFERROR(VLOOKUP(A779,[1]Monitoramento_Base_somente_disp!$A:$J,8,FALSE),0)</f>
        <v>1767662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1367</v>
      </c>
      <c r="E780">
        <f>IFERROR(VLOOKUP(A780,[1]Monitoramento_Base_somente_disp!$A:$J,8,FALSE),0)</f>
        <v>1633386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1761765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44190</v>
      </c>
      <c r="E782">
        <f>IFERROR(VLOOKUP(A782,[1]Monitoramento_Base_somente_disp!$A:$J,8,FALSE),0)</f>
        <v>5413294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3806</v>
      </c>
      <c r="E783">
        <f>IFERROR(VLOOKUP(A783,[1]Monitoramento_Base_somente_disp!$A:$J,8,FALSE),0)</f>
        <v>11951359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4886</v>
      </c>
      <c r="E784">
        <f>IFERROR(VLOOKUP(A784,[1]Monitoramento_Base_somente_disp!$A:$J,8,FALSE),0)</f>
        <v>3172656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21464</v>
      </c>
      <c r="E785">
        <f>IFERROR(VLOOKUP(A785,[1]Monitoramento_Base_somente_disp!$A:$J,8,FALSE),0)</f>
        <v>7445694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3596805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9498</v>
      </c>
      <c r="E787">
        <f>IFERROR(VLOOKUP(A787,[1]Monitoramento_Base_somente_disp!$A:$J,8,FALSE),0)</f>
        <v>1312617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0</v>
      </c>
      <c r="E788">
        <f>IFERROR(VLOOKUP(A788,[1]Monitoramento_Base_somente_disp!$A:$J,8,FALSE),0)</f>
        <v>1544610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Não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16997</v>
      </c>
      <c r="E789">
        <f>IFERROR(VLOOKUP(A789,[1]Monitoramento_Base_somente_disp!$A:$J,8,FALSE),0)</f>
        <v>8300634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1743</v>
      </c>
      <c r="E790">
        <f>IFERROR(VLOOKUP(A790,[1]Monitoramento_Base_somente_disp!$A:$J,8,FALSE),0)</f>
        <v>358290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42420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16315</v>
      </c>
      <c r="E792">
        <f>IFERROR(VLOOKUP(A792,[1]Monitoramento_Base_somente_disp!$A:$J,8,FALSE),0)</f>
        <v>2792079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30108</v>
      </c>
      <c r="C793">
        <f>IFERROR(VLOOKUP(A793,[1]Monitoramento_Base_somente_disp!$A:$J,6,FALSE),0)</f>
        <v>2112088</v>
      </c>
      <c r="D793">
        <f>IFERROR(VLOOKUP(A793,[1]Monitoramento_Base_somente_disp!$A:$J,7,FALSE),0)</f>
        <v>22244</v>
      </c>
      <c r="E793">
        <f>IFERROR(VLOOKUP(A793,[1]Monitoramento_Base_somente_disp!$A:$J,8,FALSE),0)</f>
        <v>1079932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9780</v>
      </c>
      <c r="E794">
        <f>IFERROR(VLOOKUP(A794,[1]Monitoramento_Base_somente_disp!$A:$J,8,FALSE),0)</f>
        <v>595301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31480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15131</v>
      </c>
      <c r="E796">
        <f>IFERROR(VLOOKUP(A796,[1]Monitoramento_Base_somente_disp!$A:$J,8,FALSE),0)</f>
        <v>1475680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9771</v>
      </c>
      <c r="E797">
        <f>IFERROR(VLOOKUP(A797,[1]Monitoramento_Base_somente_disp!$A:$J,8,FALSE),0)</f>
        <v>4616125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50084</v>
      </c>
      <c r="E798">
        <f>IFERROR(VLOOKUP(A798,[1]Monitoramento_Base_somente_disp!$A:$J,8,FALSE),0)</f>
        <v>9263387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0</v>
      </c>
      <c r="E799">
        <f>IFERROR(VLOOKUP(A799,[1]Monitoramento_Base_somente_disp!$A:$J,8,FALSE),0)</f>
        <v>1354875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17441</v>
      </c>
      <c r="E800">
        <f>IFERROR(VLOOKUP(A800,[1]Monitoramento_Base_somente_disp!$A:$J,8,FALSE),0)</f>
        <v>1257834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99809</v>
      </c>
      <c r="C801">
        <f>IFERROR(VLOOKUP(A801,[1]Monitoramento_Base_somente_disp!$A:$J,6,FALSE),0)</f>
        <v>11687312</v>
      </c>
      <c r="D801">
        <f>IFERROR(VLOOKUP(A801,[1]Monitoramento_Base_somente_disp!$A:$J,7,FALSE),0)</f>
        <v>39869</v>
      </c>
      <c r="E801">
        <f>IFERROR(VLOOKUP(A801,[1]Monitoramento_Base_somente_disp!$A:$J,8,FALSE),0)</f>
        <v>5690992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312</v>
      </c>
      <c r="E802">
        <f>IFERROR(VLOOKUP(A802,[1]Monitoramento_Base_somente_disp!$A:$J,8,FALSE),0)</f>
        <v>226403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930</v>
      </c>
      <c r="E803">
        <f>IFERROR(VLOOKUP(A803,[1]Monitoramento_Base_somente_disp!$A:$J,8,FALSE),0)</f>
        <v>8888467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1392</v>
      </c>
      <c r="E804">
        <f>IFERROR(VLOOKUP(A804,[1]Monitoramento_Base_somente_disp!$A:$J,8,FALSE),0)</f>
        <v>2009619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155</v>
      </c>
      <c r="E805">
        <f>IFERROR(VLOOKUP(A805,[1]Monitoramento_Base_somente_disp!$A:$J,8,FALSE),0)</f>
        <v>1053110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11549</v>
      </c>
      <c r="E806">
        <f>IFERROR(VLOOKUP(A806,[1]Monitoramento_Base_somente_disp!$A:$J,8,FALSE),0)</f>
        <v>20913821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14082</v>
      </c>
      <c r="E807">
        <f>IFERROR(VLOOKUP(A807,[1]Monitoramento_Base_somente_disp!$A:$J,8,FALSE),0)</f>
        <v>1914098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18176</v>
      </c>
      <c r="E808">
        <f>IFERROR(VLOOKUP(A808,[1]Monitoramento_Base_somente_disp!$A:$J,8,FALSE),0)</f>
        <v>2008690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566</v>
      </c>
      <c r="E809">
        <f>IFERROR(VLOOKUP(A809,[1]Monitoramento_Base_somente_disp!$A:$J,8,FALSE),0)</f>
        <v>870078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1457</v>
      </c>
      <c r="E810">
        <f>IFERROR(VLOOKUP(A810,[1]Monitoramento_Base_somente_disp!$A:$J,8,FALSE),0)</f>
        <v>95625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164873</v>
      </c>
      <c r="O810">
        <f>IFERROR(VLOOKUP(A810,[3]Sheet1!$A:$G,3,FALSE),0)</f>
        <v>0</v>
      </c>
      <c r="P810">
        <f>IFERROR(VLOOKUP(A810,[3]Sheet1!$A:$G,4,FALSE),0)</f>
        <v>28150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3657</v>
      </c>
      <c r="E811">
        <f>IFERROR(VLOOKUP(A811,[1]Monitoramento_Base_somente_disp!$A:$J,8,FALSE),0)</f>
        <v>7802860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26190</v>
      </c>
      <c r="E812">
        <f>IFERROR(VLOOKUP(A812,[1]Monitoramento_Base_somente_disp!$A:$J,8,FALSE),0)</f>
        <v>1630316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6219</v>
      </c>
      <c r="E813">
        <f>IFERROR(VLOOKUP(A813,[1]Monitoramento_Base_somente_disp!$A:$J,8,FALSE),0)</f>
        <v>6265489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17050</v>
      </c>
      <c r="E814">
        <f>IFERROR(VLOOKUP(A814,[1]Monitoramento_Base_somente_disp!$A:$J,8,FALSE),0)</f>
        <v>4308617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833</v>
      </c>
      <c r="E815">
        <f>IFERROR(VLOOKUP(A815,[1]Monitoramento_Base_somente_disp!$A:$J,8,FALSE),0)</f>
        <v>1119423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8645</v>
      </c>
      <c r="E816">
        <f>IFERROR(VLOOKUP(A816,[1]Monitoramento_Base_somente_disp!$A:$J,8,FALSE),0)</f>
        <v>2054543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2549</v>
      </c>
      <c r="E817">
        <f>IFERROR(VLOOKUP(A817,[1]Monitoramento_Base_somente_disp!$A:$J,8,FALSE),0)</f>
        <v>59782592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1394</v>
      </c>
      <c r="E818">
        <f>IFERROR(VLOOKUP(A818,[1]Monitoramento_Base_somente_disp!$A:$J,8,FALSE),0)</f>
        <v>3883342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31524195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139669</v>
      </c>
      <c r="C820">
        <f>IFERROR(VLOOKUP(A820,[1]Monitoramento_Base_somente_disp!$A:$J,6,FALSE),0)</f>
        <v>13077482</v>
      </c>
      <c r="D820">
        <f>IFERROR(VLOOKUP(A820,[1]Monitoramento_Base_somente_disp!$A:$J,7,FALSE),0)</f>
        <v>57327</v>
      </c>
      <c r="E820">
        <f>IFERROR(VLOOKUP(A820,[1]Monitoramento_Base_somente_disp!$A:$J,8,FALSE),0)</f>
        <v>6083318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20527</v>
      </c>
      <c r="E821">
        <f>IFERROR(VLOOKUP(A821,[1]Monitoramento_Base_somente_disp!$A:$J,8,FALSE),0)</f>
        <v>2724461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40</v>
      </c>
      <c r="E822">
        <f>IFERROR(VLOOKUP(A822,[1]Monitoramento_Base_somente_disp!$A:$J,8,FALSE),0)</f>
        <v>43390634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3998025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6363</v>
      </c>
      <c r="E824">
        <f>IFERROR(VLOOKUP(A824,[1]Monitoramento_Base_somente_disp!$A:$J,8,FALSE),0)</f>
        <v>940128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93203</v>
      </c>
      <c r="C825">
        <f>IFERROR(VLOOKUP(A825,[1]Monitoramento_Base_somente_disp!$A:$J,6,FALSE),0)</f>
        <v>8699204</v>
      </c>
      <c r="D825">
        <f>IFERROR(VLOOKUP(A825,[1]Monitoramento_Base_somente_disp!$A:$J,7,FALSE),0)</f>
        <v>38746</v>
      </c>
      <c r="E825">
        <f>IFERROR(VLOOKUP(A825,[1]Monitoramento_Base_somente_disp!$A:$J,8,FALSE),0)</f>
        <v>4227096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527</v>
      </c>
      <c r="E826">
        <f>IFERROR(VLOOKUP(A826,[1]Monitoramento_Base_somente_disp!$A:$J,8,FALSE),0)</f>
        <v>2399712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10070940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3</v>
      </c>
      <c r="E828">
        <f>IFERROR(VLOOKUP(A828,[1]Monitoramento_Base_somente_disp!$A:$J,8,FALSE),0)</f>
        <v>638544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202995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645210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640</v>
      </c>
      <c r="E831">
        <f>IFERROR(VLOOKUP(A831,[1]Monitoramento_Base_somente_disp!$A:$J,8,FALSE),0)</f>
        <v>6536180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3021195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1368</v>
      </c>
      <c r="E833">
        <f>IFERROR(VLOOKUP(A833,[1]Monitoramento_Base_somente_disp!$A:$J,8,FALSE),0)</f>
        <v>474006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7783</v>
      </c>
      <c r="E834">
        <f>IFERROR(VLOOKUP(A834,[1]Monitoramento_Base_somente_disp!$A:$J,8,FALSE),0)</f>
        <v>7883092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0</v>
      </c>
      <c r="E835">
        <f>IFERROR(VLOOKUP(A835,[1]Monitoramento_Base_somente_disp!$A:$J,8,FALSE),0)</f>
        <v>3218730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7126</v>
      </c>
      <c r="E836">
        <f>IFERROR(VLOOKUP(A836,[1]Monitoramento_Base_somente_disp!$A:$J,8,FALSE),0)</f>
        <v>3776968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2527</v>
      </c>
      <c r="E837">
        <f>IFERROR(VLOOKUP(A837,[1]Monitoramento_Base_somente_disp!$A:$J,8,FALSE),0)</f>
        <v>757078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1525</v>
      </c>
      <c r="E838">
        <f>IFERROR(VLOOKUP(A838,[1]Monitoramento_Base_somente_disp!$A:$J,8,FALSE),0)</f>
        <v>9586429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328</v>
      </c>
      <c r="E839">
        <f>IFERROR(VLOOKUP(A839,[1]Monitoramento_Base_somente_disp!$A:$J,8,FALSE),0)</f>
        <v>1803462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3438</v>
      </c>
      <c r="E840">
        <f>IFERROR(VLOOKUP(A840,[1]Monitoramento_Base_somente_disp!$A:$J,8,FALSE),0)</f>
        <v>9788594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0</v>
      </c>
      <c r="E841">
        <f>IFERROR(VLOOKUP(A841,[1]Monitoramento_Base_somente_disp!$A:$J,8,FALSE),0)</f>
        <v>1089885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4651</v>
      </c>
      <c r="E842">
        <f>IFERROR(VLOOKUP(A842,[1]Monitoramento_Base_somente_disp!$A:$J,8,FALSE),0)</f>
        <v>6376230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1030</v>
      </c>
      <c r="E843">
        <f>IFERROR(VLOOKUP(A843,[1]Monitoramento_Base_somente_disp!$A:$J,8,FALSE),0)</f>
        <v>1278411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16710</v>
      </c>
      <c r="E844">
        <f>IFERROR(VLOOKUP(A844,[1]Monitoramento_Base_somente_disp!$A:$J,8,FALSE),0)</f>
        <v>8157856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882</v>
      </c>
      <c r="E845">
        <f>IFERROR(VLOOKUP(A845,[1]Monitoramento_Base_somente_disp!$A:$J,8,FALSE),0)</f>
        <v>278212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0</v>
      </c>
      <c r="E846">
        <f>IFERROR(VLOOKUP(A846,[1]Monitoramento_Base_somente_disp!$A:$J,8,FALSE),0)</f>
        <v>1840725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4468</v>
      </c>
      <c r="E847">
        <f>IFERROR(VLOOKUP(A847,[1]Monitoramento_Base_somente_disp!$A:$J,8,FALSE),0)</f>
        <v>5532722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20760</v>
      </c>
      <c r="E848">
        <f>IFERROR(VLOOKUP(A848,[1]Monitoramento_Base_somente_disp!$A:$J,8,FALSE),0)</f>
        <v>11862557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10101</v>
      </c>
      <c r="E849">
        <f>IFERROR(VLOOKUP(A849,[1]Monitoramento_Base_somente_disp!$A:$J,8,FALSE),0)</f>
        <v>2391610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1724</v>
      </c>
      <c r="E850">
        <f>IFERROR(VLOOKUP(A850,[1]Monitoramento_Base_somente_disp!$A:$J,8,FALSE),0)</f>
        <v>2175002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3794805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11667</v>
      </c>
      <c r="E852">
        <f>IFERROR(VLOOKUP(A852,[1]Monitoramento_Base_somente_disp!$A:$J,8,FALSE),0)</f>
        <v>5192620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13794</v>
      </c>
      <c r="E853">
        <f>IFERROR(VLOOKUP(A853,[1]Monitoramento_Base_somente_disp!$A:$J,8,FALSE),0)</f>
        <v>7644732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538200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4117</v>
      </c>
      <c r="E855">
        <f>IFERROR(VLOOKUP(A855,[1]Monitoramento_Base_somente_disp!$A:$J,8,FALSE),0)</f>
        <v>153220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0</v>
      </c>
      <c r="E856">
        <f>IFERROR(VLOOKUP(A856,[1]Monitoramento_Base_somente_disp!$A:$J,8,FALSE),0)</f>
        <v>11920648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15607</v>
      </c>
      <c r="E857">
        <f>IFERROR(VLOOKUP(A857,[1]Monitoramento_Base_somente_disp!$A:$J,8,FALSE),0)</f>
        <v>998646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177903</v>
      </c>
      <c r="E858">
        <f>IFERROR(VLOOKUP(A858,[1]Monitoramento_Base_somente_disp!$A:$J,8,FALSE),0)</f>
        <v>642702090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822</v>
      </c>
      <c r="E859">
        <f>IFERROR(VLOOKUP(A859,[1]Monitoramento_Base_somente_disp!$A:$J,8,FALSE),0)</f>
        <v>261277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37665</v>
      </c>
      <c r="E860">
        <f>IFERROR(VLOOKUP(A860,[1]Monitoramento_Base_somente_disp!$A:$J,8,FALSE),0)</f>
        <v>10419957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1331325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18891</v>
      </c>
      <c r="E862">
        <f>IFERROR(VLOOKUP(A862,[1]Monitoramento_Base_somente_disp!$A:$J,8,FALSE),0)</f>
        <v>1355054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1441</v>
      </c>
      <c r="E863">
        <f>IFERROR(VLOOKUP(A863,[1]Monitoramento_Base_somente_disp!$A:$J,8,FALSE),0)</f>
        <v>11081094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10815810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41244</v>
      </c>
      <c r="E865">
        <f>IFERROR(VLOOKUP(A865,[1]Monitoramento_Base_somente_disp!$A:$J,8,FALSE),0)</f>
        <v>8915942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1528</v>
      </c>
      <c r="E866">
        <f>IFERROR(VLOOKUP(A866,[1]Monitoramento_Base_somente_disp!$A:$J,8,FALSE),0)</f>
        <v>227008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3116760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1458</v>
      </c>
      <c r="E868">
        <f>IFERROR(VLOOKUP(A868,[1]Monitoramento_Base_somente_disp!$A:$J,8,FALSE),0)</f>
        <v>3522483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206</v>
      </c>
      <c r="E869">
        <f>IFERROR(VLOOKUP(A869,[1]Monitoramento_Base_somente_disp!$A:$J,8,FALSE),0)</f>
        <v>2928126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3479175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4724</v>
      </c>
      <c r="E871">
        <f>IFERROR(VLOOKUP(A871,[1]Monitoramento_Base_somente_disp!$A:$J,8,FALSE),0)</f>
        <v>1956843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5349</v>
      </c>
      <c r="E872">
        <f>IFERROR(VLOOKUP(A872,[1]Monitoramento_Base_somente_disp!$A:$J,8,FALSE),0)</f>
        <v>1091041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6238605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43908</v>
      </c>
      <c r="E874">
        <f>IFERROR(VLOOKUP(A874,[1]Monitoramento_Base_somente_disp!$A:$J,8,FALSE),0)</f>
        <v>11092164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25158</v>
      </c>
      <c r="E875">
        <f>IFERROR(VLOOKUP(A875,[1]Monitoramento_Base_somente_disp!$A:$J,8,FALSE),0)</f>
        <v>7756595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9585</v>
      </c>
      <c r="E876">
        <f>IFERROR(VLOOKUP(A876,[1]Monitoramento_Base_somente_disp!$A:$J,8,FALSE),0)</f>
        <v>1146313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1477</v>
      </c>
      <c r="E877">
        <f>IFERROR(VLOOKUP(A877,[1]Monitoramento_Base_somente_disp!$A:$J,8,FALSE),0)</f>
        <v>11962579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1775505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11692</v>
      </c>
      <c r="E879">
        <f>IFERROR(VLOOKUP(A879,[1]Monitoramento_Base_somente_disp!$A:$J,8,FALSE),0)</f>
        <v>2671176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18967</v>
      </c>
      <c r="E880">
        <f>IFERROR(VLOOKUP(A880,[1]Monitoramento_Base_somente_disp!$A:$J,8,FALSE),0)</f>
        <v>5771935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7246</v>
      </c>
      <c r="E881">
        <f>IFERROR(VLOOKUP(A881,[1]Monitoramento_Base_somente_disp!$A:$J,8,FALSE),0)</f>
        <v>1383333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14471</v>
      </c>
      <c r="E882">
        <f>IFERROR(VLOOKUP(A882,[1]Monitoramento_Base_somente_disp!$A:$J,8,FALSE),0)</f>
        <v>2168420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17715</v>
      </c>
      <c r="E883">
        <f>IFERROR(VLOOKUP(A883,[1]Monitoramento_Base_somente_disp!$A:$J,8,FALSE),0)</f>
        <v>18863689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313</v>
      </c>
      <c r="E884">
        <f>IFERROR(VLOOKUP(A884,[1]Monitoramento_Base_somente_disp!$A:$J,8,FALSE),0)</f>
        <v>11050103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10269</v>
      </c>
      <c r="E885">
        <f>IFERROR(VLOOKUP(A885,[1]Monitoramento_Base_somente_disp!$A:$J,8,FALSE),0)</f>
        <v>4972233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4</v>
      </c>
      <c r="E886">
        <f>IFERROR(VLOOKUP(A886,[1]Monitoramento_Base_somente_disp!$A:$J,8,FALSE),0)</f>
        <v>426473409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61</v>
      </c>
      <c r="E887">
        <f>IFERROR(VLOOKUP(A887,[1]Monitoramento_Base_somente_disp!$A:$J,8,FALSE),0)</f>
        <v>3174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23730</v>
      </c>
      <c r="E888">
        <f>IFERROR(VLOOKUP(A888,[1]Monitoramento_Base_somente_disp!$A:$J,8,FALSE),0)</f>
        <v>8813177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635580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8128</v>
      </c>
      <c r="E890">
        <f>IFERROR(VLOOKUP(A890,[1]Monitoramento_Base_somente_disp!$A:$J,8,FALSE),0)</f>
        <v>1267415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16651</v>
      </c>
      <c r="E891">
        <f>IFERROR(VLOOKUP(A891,[1]Monitoramento_Base_somente_disp!$A:$J,8,FALSE),0)</f>
        <v>4164365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1017</v>
      </c>
      <c r="E892">
        <f>IFERROR(VLOOKUP(A892,[1]Monitoramento_Base_somente_disp!$A:$J,8,FALSE),0)</f>
        <v>735810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37017</v>
      </c>
      <c r="E894">
        <f>IFERROR(VLOOKUP(A894,[1]Monitoramento_Base_somente_disp!$A:$J,8,FALSE),0)</f>
        <v>24644637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13396</v>
      </c>
      <c r="E895">
        <f>IFERROR(VLOOKUP(A895,[1]Monitoramento_Base_somente_disp!$A:$J,8,FALSE),0)</f>
        <v>5651568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10590</v>
      </c>
      <c r="E896">
        <f>IFERROR(VLOOKUP(A896,[1]Monitoramento_Base_somente_disp!$A:$J,8,FALSE),0)</f>
        <v>2529404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1262</v>
      </c>
      <c r="E897">
        <f>IFERROR(VLOOKUP(A897,[1]Monitoramento_Base_somente_disp!$A:$J,8,FALSE),0)</f>
        <v>5940001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3941</v>
      </c>
      <c r="E898">
        <f>IFERROR(VLOOKUP(A898,[1]Monitoramento_Base_somente_disp!$A:$J,8,FALSE),0)</f>
        <v>697016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0</v>
      </c>
      <c r="E899">
        <f>IFERROR(VLOOKUP(A899,[1]Monitoramento_Base_somente_disp!$A:$J,8,FALSE),0)</f>
        <v>3540165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Não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7562</v>
      </c>
      <c r="E900">
        <f>IFERROR(VLOOKUP(A900,[1]Monitoramento_Base_somente_disp!$A:$J,8,FALSE),0)</f>
        <v>1202787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25738</v>
      </c>
      <c r="E902">
        <f>IFERROR(VLOOKUP(A902,[1]Monitoramento_Base_somente_disp!$A:$J,8,FALSE),0)</f>
        <v>1531096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7261</v>
      </c>
      <c r="E903">
        <f>IFERROR(VLOOKUP(A903,[1]Monitoramento_Base_somente_disp!$A:$J,8,FALSE),0)</f>
        <v>1710581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20501</v>
      </c>
      <c r="E904">
        <f>IFERROR(VLOOKUP(A904,[1]Monitoramento_Base_somente_disp!$A:$J,8,FALSE),0)</f>
        <v>8125961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23082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438</v>
      </c>
      <c r="E907">
        <f>IFERROR(VLOOKUP(A907,[1]Monitoramento_Base_somente_disp!$A:$J,8,FALSE),0)</f>
        <v>1331030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12570</v>
      </c>
      <c r="E908">
        <f>IFERROR(VLOOKUP(A908,[1]Monitoramento_Base_somente_disp!$A:$J,8,FALSE),0)</f>
        <v>20927841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9345</v>
      </c>
      <c r="E909">
        <f>IFERROR(VLOOKUP(A909,[1]Monitoramento_Base_somente_disp!$A:$J,8,FALSE),0)</f>
        <v>1881001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27896</v>
      </c>
      <c r="E910">
        <f>IFERROR(VLOOKUP(A910,[1]Monitoramento_Base_somente_disp!$A:$J,8,FALSE),0)</f>
        <v>3137437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56269200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1608885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600</v>
      </c>
      <c r="E913">
        <f>IFERROR(VLOOKUP(A913,[1]Monitoramento_Base_somente_disp!$A:$J,8,FALSE),0)</f>
        <v>1098512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167</v>
      </c>
      <c r="E914">
        <f>IFERROR(VLOOKUP(A914,[1]Monitoramento_Base_somente_disp!$A:$J,8,FALSE),0)</f>
        <v>52809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2868</v>
      </c>
      <c r="E915">
        <f>IFERROR(VLOOKUP(A915,[1]Monitoramento_Base_somente_disp!$A:$J,8,FALSE),0)</f>
        <v>1775843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16381</v>
      </c>
      <c r="E916">
        <f>IFERROR(VLOOKUP(A916,[1]Monitoramento_Base_somente_disp!$A:$J,8,FALSE),0)</f>
        <v>2579834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23210</v>
      </c>
      <c r="E917">
        <f>IFERROR(VLOOKUP(A917,[1]Monitoramento_Base_somente_disp!$A:$J,8,FALSE),0)</f>
        <v>6083510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10008</v>
      </c>
      <c r="E918">
        <f>IFERROR(VLOOKUP(A918,[1]Monitoramento_Base_somente_disp!$A:$J,8,FALSE),0)</f>
        <v>662226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533</v>
      </c>
      <c r="E919">
        <f>IFERROR(VLOOKUP(A919,[1]Monitoramento_Base_somente_disp!$A:$J,8,FALSE),0)</f>
        <v>3961226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98100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16722</v>
      </c>
      <c r="E921">
        <f>IFERROR(VLOOKUP(A921,[1]Monitoramento_Base_somente_disp!$A:$J,8,FALSE),0)</f>
        <v>3522025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7488</v>
      </c>
      <c r="E922">
        <f>IFERROR(VLOOKUP(A922,[1]Monitoramento_Base_somente_disp!$A:$J,8,FALSE),0)</f>
        <v>987838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985</v>
      </c>
      <c r="E923">
        <f>IFERROR(VLOOKUP(A923,[1]Monitoramento_Base_somente_disp!$A:$J,8,FALSE),0)</f>
        <v>263566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13670</v>
      </c>
      <c r="E924">
        <f>IFERROR(VLOOKUP(A924,[1]Monitoramento_Base_somente_disp!$A:$J,8,FALSE),0)</f>
        <v>5264454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30044</v>
      </c>
      <c r="E925">
        <f>IFERROR(VLOOKUP(A925,[1]Monitoramento_Base_somente_disp!$A:$J,8,FALSE),0)</f>
        <v>4335006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2515</v>
      </c>
      <c r="E926">
        <f>IFERROR(VLOOKUP(A926,[1]Monitoramento_Base_somente_disp!$A:$J,8,FALSE),0)</f>
        <v>505382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14326</v>
      </c>
      <c r="E928">
        <f>IFERROR(VLOOKUP(A928,[1]Monitoramento_Base_somente_disp!$A:$J,8,FALSE),0)</f>
        <v>1334514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3252</v>
      </c>
      <c r="E929">
        <f>IFERROR(VLOOKUP(A929,[1]Monitoramento_Base_somente_disp!$A:$J,8,FALSE),0)</f>
        <v>1183673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3090</v>
      </c>
      <c r="E930">
        <f>IFERROR(VLOOKUP(A930,[1]Monitoramento_Base_somente_disp!$A:$J,8,FALSE),0)</f>
        <v>798610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23111</v>
      </c>
      <c r="E931">
        <f>IFERROR(VLOOKUP(A931,[1]Monitoramento_Base_somente_disp!$A:$J,8,FALSE),0)</f>
        <v>3610052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36859</v>
      </c>
      <c r="E932">
        <f>IFERROR(VLOOKUP(A932,[1]Monitoramento_Base_somente_disp!$A:$J,8,FALSE),0)</f>
        <v>6533464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15869</v>
      </c>
      <c r="E933">
        <f>IFERROR(VLOOKUP(A933,[1]Monitoramento_Base_somente_disp!$A:$J,8,FALSE),0)</f>
        <v>1486007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6211</v>
      </c>
      <c r="E934">
        <f>IFERROR(VLOOKUP(A934,[1]Monitoramento_Base_somente_disp!$A:$J,8,FALSE),0)</f>
        <v>3270797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32262</v>
      </c>
      <c r="E935">
        <f>IFERROR(VLOOKUP(A935,[1]Monitoramento_Base_somente_disp!$A:$J,8,FALSE),0)</f>
        <v>3723788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9531</v>
      </c>
      <c r="E936">
        <f>IFERROR(VLOOKUP(A936,[1]Monitoramento_Base_somente_disp!$A:$J,8,FALSE),0)</f>
        <v>682953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330420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24300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4652</v>
      </c>
      <c r="E939">
        <f>IFERROR(VLOOKUP(A939,[1]Monitoramento_Base_somente_disp!$A:$J,8,FALSE),0)</f>
        <v>1119557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5745</v>
      </c>
      <c r="E940">
        <f>IFERROR(VLOOKUP(A940,[1]Monitoramento_Base_somente_disp!$A:$J,8,FALSE),0)</f>
        <v>3093822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696405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45735</v>
      </c>
      <c r="C942">
        <f>IFERROR(VLOOKUP(A942,[1]Monitoramento_Base_somente_disp!$A:$J,6,FALSE),0)</f>
        <v>5179844</v>
      </c>
      <c r="D942">
        <f>IFERROR(VLOOKUP(A942,[1]Monitoramento_Base_somente_disp!$A:$J,7,FALSE),0)</f>
        <v>30074</v>
      </c>
      <c r="E942">
        <f>IFERROR(VLOOKUP(A942,[1]Monitoramento_Base_somente_disp!$A:$J,8,FALSE),0)</f>
        <v>2291329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2525</v>
      </c>
      <c r="E943">
        <f>IFERROR(VLOOKUP(A943,[1]Monitoramento_Base_somente_disp!$A:$J,8,FALSE),0)</f>
        <v>84591947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21491</v>
      </c>
      <c r="E944">
        <f>IFERROR(VLOOKUP(A944,[1]Monitoramento_Base_somente_disp!$A:$J,8,FALSE),0)</f>
        <v>2116078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3584</v>
      </c>
      <c r="E945">
        <f>IFERROR(VLOOKUP(A945,[1]Monitoramento_Base_somente_disp!$A:$J,8,FALSE),0)</f>
        <v>736211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21478</v>
      </c>
      <c r="E946">
        <f>IFERROR(VLOOKUP(A946,[1]Monitoramento_Base_somente_disp!$A:$J,8,FALSE),0)</f>
        <v>7123695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23916</v>
      </c>
      <c r="E947">
        <f>IFERROR(VLOOKUP(A947,[1]Monitoramento_Base_somente_disp!$A:$J,8,FALSE),0)</f>
        <v>1153719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0</v>
      </c>
      <c r="E948">
        <f>IFERROR(VLOOKUP(A948,[1]Monitoramento_Base_somente_disp!$A:$J,8,FALSE),0)</f>
        <v>1468575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Não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14413</v>
      </c>
      <c r="E949">
        <f>IFERROR(VLOOKUP(A949,[1]Monitoramento_Base_somente_disp!$A:$J,8,FALSE),0)</f>
        <v>601140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133800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649</v>
      </c>
      <c r="E951">
        <f>IFERROR(VLOOKUP(A951,[1]Monitoramento_Base_somente_disp!$A:$J,8,FALSE),0)</f>
        <v>4896627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50729</v>
      </c>
      <c r="E952">
        <f>IFERROR(VLOOKUP(A952,[1]Monitoramento_Base_somente_disp!$A:$J,8,FALSE),0)</f>
        <v>4322498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11348</v>
      </c>
      <c r="E953">
        <f>IFERROR(VLOOKUP(A953,[1]Monitoramento_Base_somente_disp!$A:$J,8,FALSE),0)</f>
        <v>477166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2184045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6986</v>
      </c>
      <c r="E955">
        <f>IFERROR(VLOOKUP(A955,[1]Monitoramento_Base_somente_disp!$A:$J,8,FALSE),0)</f>
        <v>1325678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49439</v>
      </c>
      <c r="E956">
        <f>IFERROR(VLOOKUP(A956,[1]Monitoramento_Base_somente_disp!$A:$J,8,FALSE),0)</f>
        <v>5760779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182615</v>
      </c>
      <c r="C957">
        <f>IFERROR(VLOOKUP(A957,[1]Monitoramento_Base_somente_disp!$A:$J,6,FALSE),0)</f>
        <v>22686002</v>
      </c>
      <c r="D957">
        <f>IFERROR(VLOOKUP(A957,[1]Monitoramento_Base_somente_disp!$A:$J,7,FALSE),0)</f>
        <v>133770</v>
      </c>
      <c r="E957">
        <f>IFERROR(VLOOKUP(A957,[1]Monitoramento_Base_somente_disp!$A:$J,8,FALSE),0)</f>
        <v>14050048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25974</v>
      </c>
      <c r="E958">
        <f>IFERROR(VLOOKUP(A958,[1]Monitoramento_Base_somente_disp!$A:$J,8,FALSE),0)</f>
        <v>4495787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52300</v>
      </c>
      <c r="E959">
        <f>IFERROR(VLOOKUP(A959,[1]Monitoramento_Base_somente_disp!$A:$J,8,FALSE),0)</f>
        <v>12597039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480</v>
      </c>
      <c r="E960">
        <f>IFERROR(VLOOKUP(A960,[1]Monitoramento_Base_somente_disp!$A:$J,8,FALSE),0)</f>
        <v>6194594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133128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56076</v>
      </c>
      <c r="E961">
        <f>IFERROR(VLOOKUP(A961,[1]Monitoramento_Base_somente_disp!$A:$J,8,FALSE),0)</f>
        <v>9329777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5999</v>
      </c>
      <c r="E962">
        <f>IFERROR(VLOOKUP(A962,[1]Monitoramento_Base_somente_disp!$A:$J,8,FALSE),0)</f>
        <v>717234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31491</v>
      </c>
      <c r="E963">
        <f>IFERROR(VLOOKUP(A963,[1]Monitoramento_Base_somente_disp!$A:$J,8,FALSE),0)</f>
        <v>1414372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33789</v>
      </c>
      <c r="E964">
        <f>IFERROR(VLOOKUP(A964,[1]Monitoramento_Base_somente_disp!$A:$J,8,FALSE),0)</f>
        <v>12688199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6850</v>
      </c>
      <c r="E965">
        <f>IFERROR(VLOOKUP(A965,[1]Monitoramento_Base_somente_disp!$A:$J,8,FALSE),0)</f>
        <v>611713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140670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38255</v>
      </c>
      <c r="E967">
        <f>IFERROR(VLOOKUP(A967,[1]Monitoramento_Base_somente_disp!$A:$J,8,FALSE),0)</f>
        <v>3803275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1163</v>
      </c>
      <c r="E968">
        <f>IFERROR(VLOOKUP(A968,[1]Monitoramento_Base_somente_disp!$A:$J,8,FALSE),0)</f>
        <v>1052686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19124</v>
      </c>
      <c r="E969">
        <f>IFERROR(VLOOKUP(A969,[1]Monitoramento_Base_somente_disp!$A:$J,8,FALSE),0)</f>
        <v>2544047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1872</v>
      </c>
      <c r="E970">
        <f>IFERROR(VLOOKUP(A970,[1]Monitoramento_Base_somente_disp!$A:$J,8,FALSE),0)</f>
        <v>4246466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3669</v>
      </c>
      <c r="E971">
        <f>IFERROR(VLOOKUP(A971,[1]Monitoramento_Base_somente_disp!$A:$J,8,FALSE),0)</f>
        <v>3437943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48279</v>
      </c>
      <c r="E972">
        <f>IFERROR(VLOOKUP(A972,[1]Monitoramento_Base_somente_disp!$A:$J,8,FALSE),0)</f>
        <v>12044822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17020</v>
      </c>
      <c r="E973">
        <f>IFERROR(VLOOKUP(A973,[1]Monitoramento_Base_somente_disp!$A:$J,8,FALSE),0)</f>
        <v>7261244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0</v>
      </c>
      <c r="E974">
        <f>IFERROR(VLOOKUP(A974,[1]Monitoramento_Base_somente_disp!$A:$J,8,FALSE),0)</f>
        <v>13882350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82344</v>
      </c>
      <c r="C975">
        <f>IFERROR(VLOOKUP(A975,[1]Monitoramento_Base_somente_disp!$A:$J,6,FALSE),0)</f>
        <v>9181627</v>
      </c>
      <c r="D975">
        <f>IFERROR(VLOOKUP(A975,[1]Monitoramento_Base_somente_disp!$A:$J,7,FALSE),0)</f>
        <v>55713</v>
      </c>
      <c r="E975">
        <f>IFERROR(VLOOKUP(A975,[1]Monitoramento_Base_somente_disp!$A:$J,8,FALSE),0)</f>
        <v>5290110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5472705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26894</v>
      </c>
      <c r="E977">
        <f>IFERROR(VLOOKUP(A977,[1]Monitoramento_Base_somente_disp!$A:$J,8,FALSE),0)</f>
        <v>1659735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24946</v>
      </c>
      <c r="E978">
        <f>IFERROR(VLOOKUP(A978,[1]Monitoramento_Base_somente_disp!$A:$J,8,FALSE),0)</f>
        <v>1943434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3089</v>
      </c>
      <c r="E979">
        <f>IFERROR(VLOOKUP(A979,[1]Monitoramento_Base_somente_disp!$A:$J,8,FALSE),0)</f>
        <v>886388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12736</v>
      </c>
      <c r="E980">
        <f>IFERROR(VLOOKUP(A980,[1]Monitoramento_Base_somente_disp!$A:$J,8,FALSE),0)</f>
        <v>900695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2865630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4016</v>
      </c>
      <c r="E982">
        <f>IFERROR(VLOOKUP(A982,[1]Monitoramento_Base_somente_disp!$A:$J,8,FALSE),0)</f>
        <v>762196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307214</v>
      </c>
      <c r="C983">
        <f>IFERROR(VLOOKUP(A983,[1]Monitoramento_Base_somente_disp!$A:$J,6,FALSE),0)</f>
        <v>25021548</v>
      </c>
      <c r="D983">
        <f>IFERROR(VLOOKUP(A983,[1]Monitoramento_Base_somente_disp!$A:$J,7,FALSE),0)</f>
        <v>148862</v>
      </c>
      <c r="E983">
        <f>IFERROR(VLOOKUP(A983,[1]Monitoramento_Base_somente_disp!$A:$J,8,FALSE),0)</f>
        <v>12492178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28065</v>
      </c>
      <c r="E984">
        <f>IFERROR(VLOOKUP(A984,[1]Monitoramento_Base_somente_disp!$A:$J,8,FALSE),0)</f>
        <v>3965410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10597</v>
      </c>
      <c r="E985">
        <f>IFERROR(VLOOKUP(A985,[1]Monitoramento_Base_somente_disp!$A:$J,8,FALSE),0)</f>
        <v>3015936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15207</v>
      </c>
      <c r="E986">
        <f>IFERROR(VLOOKUP(A986,[1]Monitoramento_Base_somente_disp!$A:$J,8,FALSE),0)</f>
        <v>1280530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3339</v>
      </c>
      <c r="E987">
        <f>IFERROR(VLOOKUP(A987,[1]Monitoramento_Base_somente_disp!$A:$J,8,FALSE),0)</f>
        <v>628288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14828</v>
      </c>
      <c r="E988">
        <f>IFERROR(VLOOKUP(A988,[1]Monitoramento_Base_somente_disp!$A:$J,8,FALSE),0)</f>
        <v>3089499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9200</v>
      </c>
      <c r="E989">
        <f>IFERROR(VLOOKUP(A989,[1]Monitoramento_Base_somente_disp!$A:$J,8,FALSE),0)</f>
        <v>2624421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13935</v>
      </c>
      <c r="E990">
        <f>IFERROR(VLOOKUP(A990,[1]Monitoramento_Base_somente_disp!$A:$J,8,FALSE),0)</f>
        <v>1119249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7366</v>
      </c>
      <c r="E991">
        <f>IFERROR(VLOOKUP(A991,[1]Monitoramento_Base_somente_disp!$A:$J,8,FALSE),0)</f>
        <v>1239636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1530</v>
      </c>
      <c r="E992">
        <f>IFERROR(VLOOKUP(A992,[1]Monitoramento_Base_somente_disp!$A:$J,8,FALSE),0)</f>
        <v>1967275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140753</v>
      </c>
      <c r="E993">
        <f>IFERROR(VLOOKUP(A993,[1]Monitoramento_Base_somente_disp!$A:$J,8,FALSE),0)</f>
        <v>15884147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55538</v>
      </c>
      <c r="E994">
        <f>IFERROR(VLOOKUP(A994,[1]Monitoramento_Base_somente_disp!$A:$J,8,FALSE),0)</f>
        <v>11029650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13994</v>
      </c>
      <c r="E995">
        <f>IFERROR(VLOOKUP(A995,[1]Monitoramento_Base_somente_disp!$A:$J,8,FALSE),0)</f>
        <v>3230446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11772</v>
      </c>
      <c r="E996">
        <f>IFERROR(VLOOKUP(A996,[1]Monitoramento_Base_somente_disp!$A:$J,8,FALSE),0)</f>
        <v>1688599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7419</v>
      </c>
      <c r="E997">
        <f>IFERROR(VLOOKUP(A997,[1]Monitoramento_Base_somente_disp!$A:$J,8,FALSE),0)</f>
        <v>64695082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41753</v>
      </c>
      <c r="E999">
        <f>IFERROR(VLOOKUP(A999,[1]Monitoramento_Base_somente_disp!$A:$J,8,FALSE),0)</f>
        <v>4270094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16790</v>
      </c>
      <c r="E1000">
        <f>IFERROR(VLOOKUP(A1000,[1]Monitoramento_Base_somente_disp!$A:$J,8,FALSE),0)</f>
        <v>7998738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27454</v>
      </c>
      <c r="E1001">
        <f>IFERROR(VLOOKUP(A1001,[1]Monitoramento_Base_somente_disp!$A:$J,8,FALSE),0)</f>
        <v>2058898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85</v>
      </c>
      <c r="E1002">
        <f>IFERROR(VLOOKUP(A1002,[1]Monitoramento_Base_somente_disp!$A:$J,8,FALSE),0)</f>
        <v>3278789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21888</v>
      </c>
      <c r="E1003">
        <f>IFERROR(VLOOKUP(A1003,[1]Monitoramento_Base_somente_disp!$A:$J,8,FALSE),0)</f>
        <v>4241007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21665</v>
      </c>
      <c r="E1005">
        <f>IFERROR(VLOOKUP(A1005,[1]Monitoramento_Base_somente_disp!$A:$J,8,FALSE),0)</f>
        <v>12878730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651</v>
      </c>
      <c r="E1006">
        <f>IFERROR(VLOOKUP(A1006,[1]Monitoramento_Base_somente_disp!$A:$J,8,FALSE),0)</f>
        <v>1743170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4524765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153431</v>
      </c>
      <c r="E1008">
        <f>IFERROR(VLOOKUP(A1008,[1]Monitoramento_Base_somente_disp!$A:$J,8,FALSE),0)</f>
        <v>35059172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26150</v>
      </c>
      <c r="E1009">
        <f>IFERROR(VLOOKUP(A1009,[1]Monitoramento_Base_somente_disp!$A:$J,8,FALSE),0)</f>
        <v>2650698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1321695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136154</v>
      </c>
      <c r="E1011">
        <f>IFERROR(VLOOKUP(A1011,[1]Monitoramento_Base_somente_disp!$A:$J,8,FALSE),0)</f>
        <v>23047205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14201</v>
      </c>
      <c r="E1012">
        <f>IFERROR(VLOOKUP(A1012,[1]Monitoramento_Base_somente_disp!$A:$J,8,FALSE),0)</f>
        <v>1428834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6522</v>
      </c>
      <c r="E1013">
        <f>IFERROR(VLOOKUP(A1013,[1]Monitoramento_Base_somente_disp!$A:$J,8,FALSE),0)</f>
        <v>1848657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6195</v>
      </c>
      <c r="E1014">
        <f>IFERROR(VLOOKUP(A1014,[1]Monitoramento_Base_somente_disp!$A:$J,8,FALSE),0)</f>
        <v>758493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5892</v>
      </c>
      <c r="E1015">
        <f>IFERROR(VLOOKUP(A1015,[1]Monitoramento_Base_somente_disp!$A:$J,8,FALSE),0)</f>
        <v>3711103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7596</v>
      </c>
      <c r="E1016">
        <f>IFERROR(VLOOKUP(A1016,[1]Monitoramento_Base_somente_disp!$A:$J,8,FALSE),0)</f>
        <v>2007131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1144</v>
      </c>
      <c r="E1017">
        <f>IFERROR(VLOOKUP(A1017,[1]Monitoramento_Base_somente_disp!$A:$J,8,FALSE),0)</f>
        <v>1712058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5</v>
      </c>
      <c r="E1019">
        <f>IFERROR(VLOOKUP(A1019,[1]Monitoramento_Base_somente_disp!$A:$J,8,FALSE),0)</f>
        <v>4298455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18091</v>
      </c>
      <c r="E1020">
        <f>IFERROR(VLOOKUP(A1020,[1]Monitoramento_Base_somente_disp!$A:$J,8,FALSE),0)</f>
        <v>2605339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5611</v>
      </c>
      <c r="E1021">
        <f>IFERROR(VLOOKUP(A1021,[1]Monitoramento_Base_somente_disp!$A:$J,8,FALSE),0)</f>
        <v>1853616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14279</v>
      </c>
      <c r="E1022">
        <f>IFERROR(VLOOKUP(A1022,[1]Monitoramento_Base_somente_disp!$A:$J,8,FALSE),0)</f>
        <v>13507011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7509</v>
      </c>
      <c r="E1023">
        <f>IFERROR(VLOOKUP(A1023,[1]Monitoramento_Base_somente_disp!$A:$J,8,FALSE),0)</f>
        <v>857677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9696</v>
      </c>
      <c r="E1024">
        <f>IFERROR(VLOOKUP(A1024,[1]Monitoramento_Base_somente_disp!$A:$J,8,FALSE),0)</f>
        <v>993968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103988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40559</v>
      </c>
      <c r="E1025">
        <f>IFERROR(VLOOKUP(A1025,[1]Monitoramento_Base_somente_disp!$A:$J,8,FALSE),0)</f>
        <v>4387297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8601</v>
      </c>
      <c r="E1026">
        <f>IFERROR(VLOOKUP(A1026,[1]Monitoramento_Base_somente_disp!$A:$J,8,FALSE),0)</f>
        <v>1230713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19943</v>
      </c>
      <c r="E1027">
        <f>IFERROR(VLOOKUP(A1027,[1]Monitoramento_Base_somente_disp!$A:$J,8,FALSE),0)</f>
        <v>183387162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1076</v>
      </c>
      <c r="E1028">
        <f>IFERROR(VLOOKUP(A1028,[1]Monitoramento_Base_somente_disp!$A:$J,8,FALSE),0)</f>
        <v>891014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10132</v>
      </c>
      <c r="E1029">
        <f>IFERROR(VLOOKUP(A1029,[1]Monitoramento_Base_somente_disp!$A:$J,8,FALSE),0)</f>
        <v>92106166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20862</v>
      </c>
      <c r="E1030">
        <f>IFERROR(VLOOKUP(A1030,[1]Monitoramento_Base_somente_disp!$A:$J,8,FALSE),0)</f>
        <v>1296157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50870</v>
      </c>
      <c r="E1031">
        <f>IFERROR(VLOOKUP(A1031,[1]Monitoramento_Base_somente_disp!$A:$J,8,FALSE),0)</f>
        <v>23474670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20265</v>
      </c>
      <c r="E1032">
        <f>IFERROR(VLOOKUP(A1032,[1]Monitoramento_Base_somente_disp!$A:$J,8,FALSE),0)</f>
        <v>3481908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20725</v>
      </c>
      <c r="E1033">
        <f>IFERROR(VLOOKUP(A1033,[1]Monitoramento_Base_somente_disp!$A:$J,8,FALSE),0)</f>
        <v>3822095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7417</v>
      </c>
      <c r="E1034">
        <f>IFERROR(VLOOKUP(A1034,[1]Monitoramento_Base_somente_disp!$A:$J,8,FALSE),0)</f>
        <v>3889462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649560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4236</v>
      </c>
      <c r="E1036">
        <f>IFERROR(VLOOKUP(A1036,[1]Monitoramento_Base_somente_disp!$A:$J,8,FALSE),0)</f>
        <v>652686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10204</v>
      </c>
      <c r="E1037">
        <f>IFERROR(VLOOKUP(A1037,[1]Monitoramento_Base_somente_disp!$A:$J,8,FALSE),0)</f>
        <v>2619603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89465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44570</v>
      </c>
      <c r="E1038">
        <f>IFERROR(VLOOKUP(A1038,[1]Monitoramento_Base_somente_disp!$A:$J,8,FALSE),0)</f>
        <v>6647379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14856</v>
      </c>
      <c r="E1039">
        <f>IFERROR(VLOOKUP(A1039,[1]Monitoramento_Base_somente_disp!$A:$J,8,FALSE),0)</f>
        <v>2967003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4078</v>
      </c>
      <c r="E1040">
        <f>IFERROR(VLOOKUP(A1040,[1]Monitoramento_Base_somente_disp!$A:$J,8,FALSE),0)</f>
        <v>4019456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5880</v>
      </c>
      <c r="E1041">
        <f>IFERROR(VLOOKUP(A1041,[1]Monitoramento_Base_somente_disp!$A:$J,8,FALSE),0)</f>
        <v>634005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7353</v>
      </c>
      <c r="E1042">
        <f>IFERROR(VLOOKUP(A1042,[1]Monitoramento_Base_somente_disp!$A:$J,8,FALSE),0)</f>
        <v>471988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195180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3934</v>
      </c>
      <c r="E1044">
        <f>IFERROR(VLOOKUP(A1044,[1]Monitoramento_Base_somente_disp!$A:$J,8,FALSE),0)</f>
        <v>376201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3858390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1609110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9684</v>
      </c>
      <c r="E1047">
        <f>IFERROR(VLOOKUP(A1047,[1]Monitoramento_Base_somente_disp!$A:$J,8,FALSE),0)</f>
        <v>2690147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131</v>
      </c>
      <c r="E1048">
        <f>IFERROR(VLOOKUP(A1048,[1]Monitoramento_Base_somente_disp!$A:$J,8,FALSE),0)</f>
        <v>392828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20841</v>
      </c>
      <c r="E1049">
        <f>IFERROR(VLOOKUP(A1049,[1]Monitoramento_Base_somente_disp!$A:$J,8,FALSE),0)</f>
        <v>6147822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1861</v>
      </c>
      <c r="E1050">
        <f>IFERROR(VLOOKUP(A1050,[1]Monitoramento_Base_somente_disp!$A:$J,8,FALSE),0)</f>
        <v>2429731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13384</v>
      </c>
      <c r="E1051">
        <f>IFERROR(VLOOKUP(A1051,[1]Monitoramento_Base_somente_disp!$A:$J,8,FALSE),0)</f>
        <v>945970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7377</v>
      </c>
      <c r="E1052">
        <f>IFERROR(VLOOKUP(A1052,[1]Monitoramento_Base_somente_disp!$A:$J,8,FALSE),0)</f>
        <v>1986615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16218</v>
      </c>
      <c r="E1053">
        <f>IFERROR(VLOOKUP(A1053,[1]Monitoramento_Base_somente_disp!$A:$J,8,FALSE),0)</f>
        <v>1900586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18204</v>
      </c>
      <c r="E1054">
        <f>IFERROR(VLOOKUP(A1054,[1]Monitoramento_Base_somente_disp!$A:$J,8,FALSE),0)</f>
        <v>5817946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88203</v>
      </c>
      <c r="E1055">
        <f>IFERROR(VLOOKUP(A1055,[1]Monitoramento_Base_somente_disp!$A:$J,8,FALSE),0)</f>
        <v>12204374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70347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30429</v>
      </c>
      <c r="E1056">
        <f>IFERROR(VLOOKUP(A1056,[1]Monitoramento_Base_somente_disp!$A:$J,8,FALSE),0)</f>
        <v>2086935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44796</v>
      </c>
      <c r="E1057">
        <f>IFERROR(VLOOKUP(A1057,[1]Monitoramento_Base_somente_disp!$A:$J,8,FALSE),0)</f>
        <v>4937306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25014</v>
      </c>
      <c r="E1058">
        <f>IFERROR(VLOOKUP(A1058,[1]Monitoramento_Base_somente_disp!$A:$J,8,FALSE),0)</f>
        <v>1362013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8865</v>
      </c>
      <c r="E1059">
        <f>IFERROR(VLOOKUP(A1059,[1]Monitoramento_Base_somente_disp!$A:$J,8,FALSE),0)</f>
        <v>3915073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7299</v>
      </c>
      <c r="E1060">
        <f>IFERROR(VLOOKUP(A1060,[1]Monitoramento_Base_somente_disp!$A:$J,8,FALSE),0)</f>
        <v>1866587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15300</v>
      </c>
      <c r="E1061">
        <f>IFERROR(VLOOKUP(A1061,[1]Monitoramento_Base_somente_disp!$A:$J,8,FALSE),0)</f>
        <v>1455802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7951</v>
      </c>
      <c r="E1062">
        <f>IFERROR(VLOOKUP(A1062,[1]Monitoramento_Base_somente_disp!$A:$J,8,FALSE),0)</f>
        <v>5044205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2521</v>
      </c>
      <c r="E1063">
        <f>IFERROR(VLOOKUP(A1063,[1]Monitoramento_Base_somente_disp!$A:$J,8,FALSE),0)</f>
        <v>1414651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10672</v>
      </c>
      <c r="E1064">
        <f>IFERROR(VLOOKUP(A1064,[1]Monitoramento_Base_somente_disp!$A:$J,8,FALSE),0)</f>
        <v>5039445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20453</v>
      </c>
      <c r="E1065">
        <f>IFERROR(VLOOKUP(A1065,[1]Monitoramento_Base_somente_disp!$A:$J,8,FALSE),0)</f>
        <v>2291063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3162</v>
      </c>
      <c r="E1066">
        <f>IFERROR(VLOOKUP(A1066,[1]Monitoramento_Base_somente_disp!$A:$J,8,FALSE),0)</f>
        <v>1576123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2573976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492</v>
      </c>
      <c r="E1068">
        <f>IFERROR(VLOOKUP(A1068,[1]Monitoramento_Base_somente_disp!$A:$J,8,FALSE),0)</f>
        <v>2295951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338777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133374</v>
      </c>
      <c r="E1069">
        <f>IFERROR(VLOOKUP(A1069,[1]Monitoramento_Base_somente_disp!$A:$J,8,FALSE),0)</f>
        <v>32290852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98685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7488</v>
      </c>
      <c r="E1071">
        <f>IFERROR(VLOOKUP(A1071,[1]Monitoramento_Base_somente_disp!$A:$J,8,FALSE),0)</f>
        <v>161766060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49200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45382</v>
      </c>
      <c r="E1073">
        <f>IFERROR(VLOOKUP(A1073,[1]Monitoramento_Base_somente_disp!$A:$J,8,FALSE),0)</f>
        <v>37029933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8157</v>
      </c>
      <c r="E1074">
        <f>IFERROR(VLOOKUP(A1074,[1]Monitoramento_Base_somente_disp!$A:$J,8,FALSE),0)</f>
        <v>12928299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54</v>
      </c>
      <c r="E1075">
        <f>IFERROR(VLOOKUP(A1075,[1]Monitoramento_Base_somente_disp!$A:$J,8,FALSE),0)</f>
        <v>6120609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510</v>
      </c>
      <c r="E1076">
        <f>IFERROR(VLOOKUP(A1076,[1]Monitoramento_Base_somente_disp!$A:$J,8,FALSE),0)</f>
        <v>1756205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Sim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371</v>
      </c>
      <c r="E1077">
        <f>IFERROR(VLOOKUP(A1077,[1]Monitoramento_Base_somente_disp!$A:$J,8,FALSE),0)</f>
        <v>427819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8778949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371290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163322</v>
      </c>
      <c r="E1079">
        <f>IFERROR(VLOOKUP(A1079,[1]Monitoramento_Base_somente_disp!$A:$J,8,FALSE),0)</f>
        <v>52457497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347515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119283</v>
      </c>
      <c r="E1080">
        <f>IFERROR(VLOOKUP(A1080,[1]Monitoramento_Base_somente_disp!$A:$J,8,FALSE),0)</f>
        <v>22084650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879</v>
      </c>
      <c r="E1081">
        <f>IFERROR(VLOOKUP(A1081,[1]Monitoramento_Base_somente_disp!$A:$J,8,FALSE),0)</f>
        <v>742355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67</v>
      </c>
      <c r="E1082">
        <f>IFERROR(VLOOKUP(A1082,[1]Monitoramento_Base_somente_disp!$A:$J,8,FALSE),0)</f>
        <v>383840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12652</v>
      </c>
      <c r="E1083">
        <f>IFERROR(VLOOKUP(A1083,[1]Monitoramento_Base_somente_disp!$A:$J,8,FALSE),0)</f>
        <v>9140813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0</v>
      </c>
      <c r="E1084">
        <f>IFERROR(VLOOKUP(A1084,[1]Monitoramento_Base_somente_disp!$A:$J,8,FALSE),0)</f>
        <v>86943378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8714</v>
      </c>
      <c r="E1085">
        <f>IFERROR(VLOOKUP(A1085,[1]Monitoramento_Base_somente_disp!$A:$J,8,FALSE),0)</f>
        <v>4036637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49356</v>
      </c>
      <c r="E1086">
        <f>IFERROR(VLOOKUP(A1086,[1]Monitoramento_Base_somente_disp!$A:$J,8,FALSE),0)</f>
        <v>9962355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29898</v>
      </c>
      <c r="E1087">
        <f>IFERROR(VLOOKUP(A1087,[1]Monitoramento_Base_somente_disp!$A:$J,8,FALSE),0)</f>
        <v>48858318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14174010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3173</v>
      </c>
      <c r="E1089">
        <f>IFERROR(VLOOKUP(A1089,[1]Monitoramento_Base_somente_disp!$A:$J,8,FALSE),0)</f>
        <v>65519906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52697</v>
      </c>
      <c r="E1090">
        <f>IFERROR(VLOOKUP(A1090,[1]Monitoramento_Base_somente_disp!$A:$J,8,FALSE),0)</f>
        <v>22544360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8676</v>
      </c>
      <c r="E1091">
        <f>IFERROR(VLOOKUP(A1091,[1]Monitoramento_Base_somente_disp!$A:$J,8,FALSE),0)</f>
        <v>7472533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18343</v>
      </c>
      <c r="E1092">
        <f>IFERROR(VLOOKUP(A1092,[1]Monitoramento_Base_somente_disp!$A:$J,8,FALSE),0)</f>
        <v>6456032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2726</v>
      </c>
      <c r="E1093">
        <f>IFERROR(VLOOKUP(A1093,[1]Monitoramento_Base_somente_disp!$A:$J,8,FALSE),0)</f>
        <v>1586912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36361</v>
      </c>
      <c r="E1094">
        <f>IFERROR(VLOOKUP(A1094,[1]Monitoramento_Base_somente_disp!$A:$J,8,FALSE),0)</f>
        <v>9886610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12695</v>
      </c>
      <c r="E1095">
        <f>IFERROR(VLOOKUP(A1095,[1]Monitoramento_Base_somente_disp!$A:$J,8,FALSE),0)</f>
        <v>13982931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33</v>
      </c>
      <c r="E1096">
        <f>IFERROR(VLOOKUP(A1096,[1]Monitoramento_Base_somente_disp!$A:$J,8,FALSE),0)</f>
        <v>836092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106</v>
      </c>
      <c r="E1097">
        <f>IFERROR(VLOOKUP(A1097,[1]Monitoramento_Base_somente_disp!$A:$J,8,FALSE),0)</f>
        <v>18154508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2122</v>
      </c>
      <c r="E1098">
        <f>IFERROR(VLOOKUP(A1098,[1]Monitoramento_Base_somente_disp!$A:$J,8,FALSE),0)</f>
        <v>984591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19050</v>
      </c>
      <c r="E1099">
        <f>IFERROR(VLOOKUP(A1099,[1]Monitoramento_Base_somente_disp!$A:$J,8,FALSE),0)</f>
        <v>5816185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33241</v>
      </c>
      <c r="E1100">
        <f>IFERROR(VLOOKUP(A1100,[1]Monitoramento_Base_somente_disp!$A:$J,8,FALSE),0)</f>
        <v>6467891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8474</v>
      </c>
      <c r="E1101">
        <f>IFERROR(VLOOKUP(A1101,[1]Monitoramento_Base_somente_disp!$A:$J,8,FALSE),0)</f>
        <v>23455653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13555</v>
      </c>
      <c r="E1102">
        <f>IFERROR(VLOOKUP(A1102,[1]Monitoramento_Base_somente_disp!$A:$J,8,FALSE),0)</f>
        <v>21654734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155</v>
      </c>
      <c r="E1103">
        <f>IFERROR(VLOOKUP(A1103,[1]Monitoramento_Base_somente_disp!$A:$J,8,FALSE),0)</f>
        <v>1915945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1990330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966996</v>
      </c>
      <c r="E1104">
        <f>IFERROR(VLOOKUP(A1104,[1]Monitoramento_Base_somente_disp!$A:$J,8,FALSE),0)</f>
        <v>168792159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15018</v>
      </c>
      <c r="E1105">
        <f>IFERROR(VLOOKUP(A1105,[1]Monitoramento_Base_somente_disp!$A:$J,8,FALSE),0)</f>
        <v>8128061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24423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20848</v>
      </c>
      <c r="E1106">
        <f>IFERROR(VLOOKUP(A1106,[1]Monitoramento_Base_somente_disp!$A:$J,8,FALSE),0)</f>
        <v>15416892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0</v>
      </c>
      <c r="E1107">
        <f>IFERROR(VLOOKUP(A1107,[1]Monitoramento_Base_somente_disp!$A:$J,8,FALSE),0)</f>
        <v>13671555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15993</v>
      </c>
      <c r="E1108">
        <f>IFERROR(VLOOKUP(A1108,[1]Monitoramento_Base_somente_disp!$A:$J,8,FALSE),0)</f>
        <v>1009867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12374355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159840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16614</v>
      </c>
      <c r="E1111">
        <f>IFERROR(VLOOKUP(A1111,[1]Monitoramento_Base_somente_disp!$A:$J,8,FALSE),0)</f>
        <v>2069706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120810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45292</v>
      </c>
      <c r="E1112">
        <f>IFERROR(VLOOKUP(A1112,[1]Monitoramento_Base_somente_disp!$A:$J,8,FALSE),0)</f>
        <v>9753334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2146</v>
      </c>
      <c r="E1113">
        <f>IFERROR(VLOOKUP(A1113,[1]Monitoramento_Base_somente_disp!$A:$J,8,FALSE),0)</f>
        <v>19235690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38161</v>
      </c>
      <c r="E1114">
        <f>IFERROR(VLOOKUP(A1114,[1]Monitoramento_Base_somente_disp!$A:$J,8,FALSE),0)</f>
        <v>1915670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3176</v>
      </c>
      <c r="E1115">
        <f>IFERROR(VLOOKUP(A1115,[1]Monitoramento_Base_somente_disp!$A:$J,8,FALSE),0)</f>
        <v>306799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68737</v>
      </c>
      <c r="E1116">
        <f>IFERROR(VLOOKUP(A1116,[1]Monitoramento_Base_somente_disp!$A:$J,8,FALSE),0)</f>
        <v>16141799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68915</v>
      </c>
      <c r="E1117">
        <f>IFERROR(VLOOKUP(A1117,[1]Monitoramento_Base_somente_disp!$A:$J,8,FALSE),0)</f>
        <v>15155374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396292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188785</v>
      </c>
      <c r="E1118">
        <f>IFERROR(VLOOKUP(A1118,[1]Monitoramento_Base_somente_disp!$A:$J,8,FALSE),0)</f>
        <v>95451088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73600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35290</v>
      </c>
      <c r="E1119">
        <f>IFERROR(VLOOKUP(A1119,[1]Monitoramento_Base_somente_disp!$A:$J,8,FALSE),0)</f>
        <v>7694482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66166</v>
      </c>
      <c r="E1120">
        <f>IFERROR(VLOOKUP(A1120,[1]Monitoramento_Base_somente_disp!$A:$J,8,FALSE),0)</f>
        <v>93026191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1551</v>
      </c>
      <c r="E1121">
        <f>IFERROR(VLOOKUP(A1121,[1]Monitoramento_Base_somente_disp!$A:$J,8,FALSE),0)</f>
        <v>30224936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42251</v>
      </c>
      <c r="E1122">
        <f>IFERROR(VLOOKUP(A1122,[1]Monitoramento_Base_somente_disp!$A:$J,8,FALSE),0)</f>
        <v>74011586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990</v>
      </c>
      <c r="E1123">
        <f>IFERROR(VLOOKUP(A1123,[1]Monitoramento_Base_somente_disp!$A:$J,8,FALSE),0)</f>
        <v>1414892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1718</v>
      </c>
      <c r="E1124">
        <f>IFERROR(VLOOKUP(A1124,[1]Monitoramento_Base_somente_disp!$A:$J,8,FALSE),0)</f>
        <v>55207899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88362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47011</v>
      </c>
      <c r="E1125">
        <f>IFERROR(VLOOKUP(A1125,[1]Monitoramento_Base_somente_disp!$A:$J,8,FALSE),0)</f>
        <v>3672389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3032</v>
      </c>
      <c r="E1126">
        <f>IFERROR(VLOOKUP(A1126,[1]Monitoramento_Base_somente_disp!$A:$J,8,FALSE),0)</f>
        <v>18850926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27493</v>
      </c>
      <c r="E1127">
        <f>IFERROR(VLOOKUP(A1127,[1]Monitoramento_Base_somente_disp!$A:$J,8,FALSE),0)</f>
        <v>2389677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768168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278912</v>
      </c>
      <c r="E1128">
        <f>IFERROR(VLOOKUP(A1128,[1]Monitoramento_Base_somente_disp!$A:$J,8,FALSE),0)</f>
        <v>228070606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46369</v>
      </c>
      <c r="E1129">
        <f>IFERROR(VLOOKUP(A1129,[1]Monitoramento_Base_somente_disp!$A:$J,8,FALSE),0)</f>
        <v>36518345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13329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3208</v>
      </c>
      <c r="E1130">
        <f>IFERROR(VLOOKUP(A1130,[1]Monitoramento_Base_somente_disp!$A:$J,8,FALSE),0)</f>
        <v>12071449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10163</v>
      </c>
      <c r="E1131">
        <f>IFERROR(VLOOKUP(A1131,[1]Monitoramento_Base_somente_disp!$A:$J,8,FALSE),0)</f>
        <v>78209315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119287</v>
      </c>
      <c r="E1132">
        <f>IFERROR(VLOOKUP(A1132,[1]Monitoramento_Base_somente_disp!$A:$J,8,FALSE),0)</f>
        <v>32969530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52601</v>
      </c>
      <c r="E1133">
        <f>IFERROR(VLOOKUP(A1133,[1]Monitoramento_Base_somente_disp!$A:$J,8,FALSE),0)</f>
        <v>5314468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1860</v>
      </c>
      <c r="E1134">
        <f>IFERROR(VLOOKUP(A1134,[1]Monitoramento_Base_somente_disp!$A:$J,8,FALSE),0)</f>
        <v>959935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39313</v>
      </c>
      <c r="E1135">
        <f>IFERROR(VLOOKUP(A1135,[1]Monitoramento_Base_somente_disp!$A:$J,8,FALSE),0)</f>
        <v>5786458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34781</v>
      </c>
      <c r="E1136">
        <f>IFERROR(VLOOKUP(A1136,[1]Monitoramento_Base_somente_disp!$A:$J,8,FALSE),0)</f>
        <v>3898765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1979</v>
      </c>
      <c r="E1137">
        <f>IFERROR(VLOOKUP(A1137,[1]Monitoramento_Base_somente_disp!$A:$J,8,FALSE),0)</f>
        <v>2323627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158895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63637</v>
      </c>
      <c r="E1139">
        <f>IFERROR(VLOOKUP(A1139,[1]Monitoramento_Base_somente_disp!$A:$J,8,FALSE),0)</f>
        <v>13748631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6410</v>
      </c>
      <c r="E1140">
        <f>IFERROR(VLOOKUP(A1140,[1]Monitoramento_Base_somente_disp!$A:$J,8,FALSE),0)</f>
        <v>33645821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14122</v>
      </c>
      <c r="E1141">
        <f>IFERROR(VLOOKUP(A1141,[1]Monitoramento_Base_somente_disp!$A:$J,8,FALSE),0)</f>
        <v>7421885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18422</v>
      </c>
      <c r="E1142">
        <f>IFERROR(VLOOKUP(A1142,[1]Monitoramento_Base_somente_disp!$A:$J,8,FALSE),0)</f>
        <v>8949294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19266</v>
      </c>
      <c r="E1143">
        <f>IFERROR(VLOOKUP(A1143,[1]Monitoramento_Base_somente_disp!$A:$J,8,FALSE),0)</f>
        <v>39672505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14088120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60709</v>
      </c>
      <c r="E1145">
        <f>IFERROR(VLOOKUP(A1145,[1]Monitoramento_Base_somente_disp!$A:$J,8,FALSE),0)</f>
        <v>23899100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19132</v>
      </c>
      <c r="E1146">
        <f>IFERROR(VLOOKUP(A1146,[1]Monitoramento_Base_somente_disp!$A:$J,8,FALSE),0)</f>
        <v>1348162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0</v>
      </c>
      <c r="E1147">
        <f>IFERROR(VLOOKUP(A1147,[1]Monitoramento_Base_somente_disp!$A:$J,8,FALSE),0)</f>
        <v>7982145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19406</v>
      </c>
      <c r="E1148">
        <f>IFERROR(VLOOKUP(A1148,[1]Monitoramento_Base_somente_disp!$A:$J,8,FALSE),0)</f>
        <v>34295891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30423</v>
      </c>
      <c r="E1149">
        <f>IFERROR(VLOOKUP(A1149,[1]Monitoramento_Base_somente_disp!$A:$J,8,FALSE),0)</f>
        <v>15766430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526275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22959</v>
      </c>
      <c r="E1151">
        <f>IFERROR(VLOOKUP(A1151,[1]Monitoramento_Base_somente_disp!$A:$J,8,FALSE),0)</f>
        <v>25315305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144289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59088</v>
      </c>
      <c r="E1152">
        <f>IFERROR(VLOOKUP(A1152,[1]Monitoramento_Base_somente_disp!$A:$J,8,FALSE),0)</f>
        <v>73905427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3816</v>
      </c>
      <c r="E1153">
        <f>IFERROR(VLOOKUP(A1153,[1]Monitoramento_Base_somente_disp!$A:$J,8,FALSE),0)</f>
        <v>385145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19098</v>
      </c>
      <c r="E1154">
        <f>IFERROR(VLOOKUP(A1154,[1]Monitoramento_Base_somente_disp!$A:$J,8,FALSE),0)</f>
        <v>11022395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3120</v>
      </c>
      <c r="E1155">
        <f>IFERROR(VLOOKUP(A1155,[1]Monitoramento_Base_somente_disp!$A:$J,8,FALSE),0)</f>
        <v>1946445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7914</v>
      </c>
      <c r="E1156">
        <f>IFERROR(VLOOKUP(A1156,[1]Monitoramento_Base_somente_disp!$A:$J,8,FALSE),0)</f>
        <v>13432709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17411</v>
      </c>
      <c r="E1157">
        <f>IFERROR(VLOOKUP(A1157,[1]Monitoramento_Base_somente_disp!$A:$J,8,FALSE),0)</f>
        <v>49394390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Sim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5102</v>
      </c>
      <c r="E1158">
        <f>IFERROR(VLOOKUP(A1158,[1]Monitoramento_Base_somente_disp!$A:$J,8,FALSE),0)</f>
        <v>3335107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47140</v>
      </c>
      <c r="E1159">
        <f>IFERROR(VLOOKUP(A1159,[1]Monitoramento_Base_somente_disp!$A:$J,8,FALSE),0)</f>
        <v>4764589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215268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93654</v>
      </c>
      <c r="E1160">
        <f>IFERROR(VLOOKUP(A1160,[1]Monitoramento_Base_somente_disp!$A:$J,8,FALSE),0)</f>
        <v>24683433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99920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41961</v>
      </c>
      <c r="E1161">
        <f>IFERROR(VLOOKUP(A1161,[1]Monitoramento_Base_somente_disp!$A:$J,8,FALSE),0)</f>
        <v>20261939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52640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37532</v>
      </c>
      <c r="E1162">
        <f>IFERROR(VLOOKUP(A1162,[1]Monitoramento_Base_somente_disp!$A:$J,8,FALSE),0)</f>
        <v>5376636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71186</v>
      </c>
      <c r="E1163">
        <f>IFERROR(VLOOKUP(A1163,[1]Monitoramento_Base_somente_disp!$A:$J,8,FALSE),0)</f>
        <v>18941890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614</v>
      </c>
      <c r="E1164">
        <f>IFERROR(VLOOKUP(A1164,[1]Monitoramento_Base_somente_disp!$A:$J,8,FALSE),0)</f>
        <v>190671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0</v>
      </c>
      <c r="E1165">
        <f>IFERROR(VLOOKUP(A1165,[1]Monitoramento_Base_somente_disp!$A:$J,8,FALSE),0)</f>
        <v>14722605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7265</v>
      </c>
      <c r="E1166">
        <f>IFERROR(VLOOKUP(A1166,[1]Monitoramento_Base_somente_disp!$A:$J,8,FALSE),0)</f>
        <v>21752108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20597</v>
      </c>
      <c r="E1167">
        <f>IFERROR(VLOOKUP(A1167,[1]Monitoramento_Base_somente_disp!$A:$J,8,FALSE),0)</f>
        <v>33450697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26072</v>
      </c>
      <c r="E1168">
        <f>IFERROR(VLOOKUP(A1168,[1]Monitoramento_Base_somente_disp!$A:$J,8,FALSE),0)</f>
        <v>7356762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0</v>
      </c>
      <c r="E1169">
        <f>IFERROR(VLOOKUP(A1169,[1]Monitoramento_Base_somente_disp!$A:$J,8,FALSE),0)</f>
        <v>11669052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486</v>
      </c>
      <c r="E1170">
        <f>IFERROR(VLOOKUP(A1170,[1]Monitoramento_Base_somente_disp!$A:$J,8,FALSE),0)</f>
        <v>3172885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295</v>
      </c>
      <c r="E1171">
        <f>IFERROR(VLOOKUP(A1171,[1]Monitoramento_Base_somente_disp!$A:$J,8,FALSE),0)</f>
        <v>9621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2144</v>
      </c>
      <c r="E1172">
        <f>IFERROR(VLOOKUP(A1172,[1]Monitoramento_Base_somente_disp!$A:$J,8,FALSE),0)</f>
        <v>23667165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16153</v>
      </c>
      <c r="E1173">
        <f>IFERROR(VLOOKUP(A1173,[1]Monitoramento_Base_somente_disp!$A:$J,8,FALSE),0)</f>
        <v>4085999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17049</v>
      </c>
      <c r="E1174">
        <f>IFERROR(VLOOKUP(A1174,[1]Monitoramento_Base_somente_disp!$A:$J,8,FALSE),0)</f>
        <v>6922316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856571790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27354990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49779</v>
      </c>
      <c r="E1177">
        <f>IFERROR(VLOOKUP(A1177,[1]Monitoramento_Base_somente_disp!$A:$J,8,FALSE),0)</f>
        <v>31055819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92232</v>
      </c>
      <c r="E1178">
        <f>IFERROR(VLOOKUP(A1178,[1]Monitoramento_Base_somente_disp!$A:$J,8,FALSE),0)</f>
        <v>7709230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2427</v>
      </c>
      <c r="E1179">
        <f>IFERROR(VLOOKUP(A1179,[1]Monitoramento_Base_somente_disp!$A:$J,8,FALSE),0)</f>
        <v>56994082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38414</v>
      </c>
      <c r="E1180">
        <f>IFERROR(VLOOKUP(A1180,[1]Monitoramento_Base_somente_disp!$A:$J,8,FALSE),0)</f>
        <v>6260499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229769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89991</v>
      </c>
      <c r="E1181">
        <f>IFERROR(VLOOKUP(A1181,[1]Monitoramento_Base_somente_disp!$A:$J,8,FALSE),0)</f>
        <v>16996385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0</v>
      </c>
      <c r="E1182">
        <f>IFERROR(VLOOKUP(A1182,[1]Monitoramento_Base_somente_disp!$A:$J,8,FALSE),0)</f>
        <v>662951488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96</v>
      </c>
      <c r="E1183">
        <f>IFERROR(VLOOKUP(A1183,[1]Monitoramento_Base_somente_disp!$A:$J,8,FALSE),0)</f>
        <v>11391681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377389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161218</v>
      </c>
      <c r="E1184">
        <f>IFERROR(VLOOKUP(A1184,[1]Monitoramento_Base_somente_disp!$A:$J,8,FALSE),0)</f>
        <v>75241632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8114</v>
      </c>
      <c r="E1185">
        <f>IFERROR(VLOOKUP(A1185,[1]Monitoramento_Base_somente_disp!$A:$J,8,FALSE),0)</f>
        <v>1518761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418192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184036</v>
      </c>
      <c r="E1186">
        <f>IFERROR(VLOOKUP(A1186,[1]Monitoramento_Base_somente_disp!$A:$J,8,FALSE),0)</f>
        <v>23390144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10</v>
      </c>
      <c r="E1187">
        <f>IFERROR(VLOOKUP(A1187,[1]Monitoramento_Base_somente_disp!$A:$J,8,FALSE),0)</f>
        <v>12550740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600</v>
      </c>
      <c r="E1188">
        <f>IFERROR(VLOOKUP(A1188,[1]Monitoramento_Base_somente_disp!$A:$J,8,FALSE),0)</f>
        <v>4803435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384</v>
      </c>
      <c r="E1189">
        <f>IFERROR(VLOOKUP(A1189,[1]Monitoramento_Base_somente_disp!$A:$J,8,FALSE),0)</f>
        <v>2268525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34525140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10162</v>
      </c>
      <c r="E1191">
        <f>IFERROR(VLOOKUP(A1191,[1]Monitoramento_Base_somente_disp!$A:$J,8,FALSE),0)</f>
        <v>25190563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26380</v>
      </c>
      <c r="E1192">
        <f>IFERROR(VLOOKUP(A1192,[1]Monitoramento_Base_somente_disp!$A:$J,8,FALSE),0)</f>
        <v>5671994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42019</v>
      </c>
      <c r="E1193">
        <f>IFERROR(VLOOKUP(A1193,[1]Monitoramento_Base_somente_disp!$A:$J,8,FALSE),0)</f>
        <v>64804272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6258</v>
      </c>
      <c r="E1194">
        <f>IFERROR(VLOOKUP(A1194,[1]Monitoramento_Base_somente_disp!$A:$J,8,FALSE),0)</f>
        <v>25034118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15722</v>
      </c>
      <c r="E1195">
        <f>IFERROR(VLOOKUP(A1195,[1]Monitoramento_Base_somente_disp!$A:$J,8,FALSE),0)</f>
        <v>22217350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12879</v>
      </c>
      <c r="E1196">
        <f>IFERROR(VLOOKUP(A1196,[1]Monitoramento_Base_somente_disp!$A:$J,8,FALSE),0)</f>
        <v>5136869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19690</v>
      </c>
      <c r="E1197">
        <f>IFERROR(VLOOKUP(A1197,[1]Monitoramento_Base_somente_disp!$A:$J,8,FALSE),0)</f>
        <v>14667064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1667</v>
      </c>
      <c r="E1198">
        <f>IFERROR(VLOOKUP(A1198,[1]Monitoramento_Base_somente_disp!$A:$J,8,FALSE),0)</f>
        <v>159130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37087</v>
      </c>
      <c r="E1199">
        <f>IFERROR(VLOOKUP(A1199,[1]Monitoramento_Base_somente_disp!$A:$J,8,FALSE),0)</f>
        <v>14842792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25933</v>
      </c>
      <c r="E1200">
        <f>IFERROR(VLOOKUP(A1200,[1]Monitoramento_Base_somente_disp!$A:$J,8,FALSE),0)</f>
        <v>8667597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489</v>
      </c>
      <c r="E1201">
        <f>IFERROR(VLOOKUP(A1201,[1]Monitoramento_Base_somente_disp!$A:$J,8,FALSE),0)</f>
        <v>7285400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22416</v>
      </c>
      <c r="E1202">
        <f>IFERROR(VLOOKUP(A1202,[1]Monitoramento_Base_somente_disp!$A:$J,8,FALSE),0)</f>
        <v>14635169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51815</v>
      </c>
      <c r="E1203">
        <f>IFERROR(VLOOKUP(A1203,[1]Monitoramento_Base_somente_disp!$A:$J,8,FALSE),0)</f>
        <v>12241120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1030</v>
      </c>
      <c r="E1204">
        <f>IFERROR(VLOOKUP(A1204,[1]Monitoramento_Base_somente_disp!$A:$J,8,FALSE),0)</f>
        <v>34389671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274972290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5000</v>
      </c>
      <c r="E1206">
        <f>IFERROR(VLOOKUP(A1206,[1]Monitoramento_Base_somente_disp!$A:$J,8,FALSE),0)</f>
        <v>17421577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3996</v>
      </c>
      <c r="E1207">
        <f>IFERROR(VLOOKUP(A1207,[1]Monitoramento_Base_somente_disp!$A:$J,8,FALSE),0)</f>
        <v>2838005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62190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1673256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768933</v>
      </c>
      <c r="E1209">
        <f>IFERROR(VLOOKUP(A1209,[1]Monitoramento_Base_somente_disp!$A:$J,8,FALSE),0)</f>
        <v>249067446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284701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122335</v>
      </c>
      <c r="E1210">
        <f>IFERROR(VLOOKUP(A1210,[1]Monitoramento_Base_somente_disp!$A:$J,8,FALSE),0)</f>
        <v>28415940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3835</v>
      </c>
      <c r="E1211">
        <f>IFERROR(VLOOKUP(A1211,[1]Monitoramento_Base_somente_disp!$A:$J,8,FALSE),0)</f>
        <v>7629739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47316</v>
      </c>
      <c r="E1212">
        <f>IFERROR(VLOOKUP(A1212,[1]Monitoramento_Base_somente_disp!$A:$J,8,FALSE),0)</f>
        <v>21378710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10</v>
      </c>
      <c r="E1213">
        <f>IFERROR(VLOOKUP(A1213,[1]Monitoramento_Base_somente_disp!$A:$J,8,FALSE),0)</f>
        <v>686680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Sim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45044</v>
      </c>
      <c r="E1214">
        <f>IFERROR(VLOOKUP(A1214,[1]Monitoramento_Base_somente_disp!$A:$J,8,FALSE),0)</f>
        <v>4744065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33037</v>
      </c>
      <c r="E1215">
        <f>IFERROR(VLOOKUP(A1215,[1]Monitoramento_Base_somente_disp!$A:$J,8,FALSE),0)</f>
        <v>8766892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48760</v>
      </c>
      <c r="E1216">
        <f>IFERROR(VLOOKUP(A1216,[1]Monitoramento_Base_somente_disp!$A:$J,8,FALSE),0)</f>
        <v>11777821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2556240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129039</v>
      </c>
      <c r="E1218">
        <f>IFERROR(VLOOKUP(A1218,[1]Monitoramento_Base_somente_disp!$A:$J,8,FALSE),0)</f>
        <v>68835786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314700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9718238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4046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Não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9944505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10304</v>
      </c>
      <c r="E1222">
        <f>IFERROR(VLOOKUP(A1222,[1]Monitoramento_Base_somente_disp!$A:$J,8,FALSE),0)</f>
        <v>10623580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4502190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140</v>
      </c>
      <c r="E1224">
        <f>IFERROR(VLOOKUP(A1224,[1]Monitoramento_Base_somente_disp!$A:$J,8,FALSE),0)</f>
        <v>600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Sim</v>
      </c>
      <c r="W1224" t="str">
        <f t="shared" si="118"/>
        <v>Sim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88017</v>
      </c>
      <c r="E1225">
        <f>IFERROR(VLOOKUP(A1225,[1]Monitoramento_Base_somente_disp!$A:$J,8,FALSE),0)</f>
        <v>25385008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1920</v>
      </c>
      <c r="E1226">
        <f>IFERROR(VLOOKUP(A1226,[1]Monitoramento_Base_somente_disp!$A:$J,8,FALSE),0)</f>
        <v>14796549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18710</v>
      </c>
      <c r="E1227">
        <f>IFERROR(VLOOKUP(A1227,[1]Monitoramento_Base_somente_disp!$A:$J,8,FALSE),0)</f>
        <v>18823478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3543</v>
      </c>
      <c r="E1228">
        <f>IFERROR(VLOOKUP(A1228,[1]Monitoramento_Base_somente_disp!$A:$J,8,FALSE),0)</f>
        <v>10610346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177577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80286</v>
      </c>
      <c r="E1229">
        <f>IFERROR(VLOOKUP(A1229,[1]Monitoramento_Base_somente_disp!$A:$J,8,FALSE),0)</f>
        <v>14193647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60162</v>
      </c>
      <c r="E1230">
        <f>IFERROR(VLOOKUP(A1230,[1]Monitoramento_Base_somente_disp!$A:$J,8,FALSE),0)</f>
        <v>3014848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14279700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18830</v>
      </c>
      <c r="E1232">
        <f>IFERROR(VLOOKUP(A1232,[1]Monitoramento_Base_somente_disp!$A:$J,8,FALSE),0)</f>
        <v>74234061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3165</v>
      </c>
      <c r="E1233">
        <f>IFERROR(VLOOKUP(A1233,[1]Monitoramento_Base_somente_disp!$A:$J,8,FALSE),0)</f>
        <v>63375693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141082</v>
      </c>
      <c r="E1234">
        <f>IFERROR(VLOOKUP(A1234,[1]Monitoramento_Base_somente_disp!$A:$J,8,FALSE),0)</f>
        <v>26058620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8190</v>
      </c>
      <c r="E1235">
        <f>IFERROR(VLOOKUP(A1235,[1]Monitoramento_Base_somente_disp!$A:$J,8,FALSE),0)</f>
        <v>110819397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38434</v>
      </c>
      <c r="E1236">
        <f>IFERROR(VLOOKUP(A1236,[1]Monitoramento_Base_somente_disp!$A:$J,8,FALSE),0)</f>
        <v>54038751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15821</v>
      </c>
      <c r="E1237">
        <f>IFERROR(VLOOKUP(A1237,[1]Monitoramento_Base_somente_disp!$A:$J,8,FALSE),0)</f>
        <v>4371992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434</v>
      </c>
      <c r="E1238">
        <f>IFERROR(VLOOKUP(A1238,[1]Monitoramento_Base_somente_disp!$A:$J,8,FALSE),0)</f>
        <v>1884969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30317</v>
      </c>
      <c r="E1239">
        <f>IFERROR(VLOOKUP(A1239,[1]Monitoramento_Base_somente_disp!$A:$J,8,FALSE),0)</f>
        <v>15003671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10919</v>
      </c>
      <c r="E1240">
        <f>IFERROR(VLOOKUP(A1240,[1]Monitoramento_Base_somente_disp!$A:$J,8,FALSE),0)</f>
        <v>9030351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182673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84289</v>
      </c>
      <c r="E1241">
        <f>IFERROR(VLOOKUP(A1241,[1]Monitoramento_Base_somente_disp!$A:$J,8,FALSE),0)</f>
        <v>15385686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2521620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29161</v>
      </c>
      <c r="E1243">
        <f>IFERROR(VLOOKUP(A1243,[1]Monitoramento_Base_somente_disp!$A:$J,8,FALSE),0)</f>
        <v>7575691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95407</v>
      </c>
      <c r="E1244">
        <f>IFERROR(VLOOKUP(A1244,[1]Monitoramento_Base_somente_disp!$A:$J,8,FALSE),0)</f>
        <v>21789774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300</v>
      </c>
      <c r="E1245">
        <f>IFERROR(VLOOKUP(A1245,[1]Monitoramento_Base_somente_disp!$A:$J,8,FALSE),0)</f>
        <v>77129768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125</v>
      </c>
      <c r="E1246">
        <f>IFERROR(VLOOKUP(A1246,[1]Monitoramento_Base_somente_disp!$A:$J,8,FALSE),0)</f>
        <v>58582739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12419</v>
      </c>
      <c r="E1247">
        <f>IFERROR(VLOOKUP(A1247,[1]Monitoramento_Base_somente_disp!$A:$J,8,FALSE),0)</f>
        <v>1542936651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0</v>
      </c>
      <c r="E1248">
        <f>IFERROR(VLOOKUP(A1248,[1]Monitoramento_Base_somente_disp!$A:$J,8,FALSE),0)</f>
        <v>25928465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44044</v>
      </c>
      <c r="E1249">
        <f>IFERROR(VLOOKUP(A1249,[1]Monitoramento_Base_somente_disp!$A:$J,8,FALSE),0)</f>
        <v>49447718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18098</v>
      </c>
      <c r="E1250">
        <f>IFERROR(VLOOKUP(A1250,[1]Monitoramento_Base_somente_disp!$A:$J,8,FALSE),0)</f>
        <v>4905212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18263</v>
      </c>
      <c r="E1251">
        <f>IFERROR(VLOOKUP(A1251,[1]Monitoramento_Base_somente_disp!$A:$J,8,FALSE),0)</f>
        <v>3184758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455</v>
      </c>
      <c r="E1252">
        <f>IFERROR(VLOOKUP(A1252,[1]Monitoramento_Base_somente_disp!$A:$J,8,FALSE),0)</f>
        <v>30731493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7177</v>
      </c>
      <c r="E1253">
        <f>IFERROR(VLOOKUP(A1253,[1]Monitoramento_Base_somente_disp!$A:$J,8,FALSE),0)</f>
        <v>36152411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0</v>
      </c>
      <c r="E1254">
        <f>IFERROR(VLOOKUP(A1254,[1]Monitoramento_Base_somente_disp!$A:$J,8,FALSE),0)</f>
        <v>45681363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8713</v>
      </c>
      <c r="E1255">
        <f>IFERROR(VLOOKUP(A1255,[1]Monitoramento_Base_somente_disp!$A:$J,8,FALSE),0)</f>
        <v>14432247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0</v>
      </c>
      <c r="E1256">
        <f>IFERROR(VLOOKUP(A1256,[1]Monitoramento_Base_somente_disp!$A:$J,8,FALSE),0)</f>
        <v>13640445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38956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12342</v>
      </c>
      <c r="E1257">
        <f>IFERROR(VLOOKUP(A1257,[1]Monitoramento_Base_somente_disp!$A:$J,8,FALSE),0)</f>
        <v>13484018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10005</v>
      </c>
      <c r="E1258">
        <f>IFERROR(VLOOKUP(A1258,[1]Monitoramento_Base_somente_disp!$A:$J,8,FALSE),0)</f>
        <v>5219578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902</v>
      </c>
      <c r="E1259">
        <f>IFERROR(VLOOKUP(A1259,[1]Monitoramento_Base_somente_disp!$A:$J,8,FALSE),0)</f>
        <v>512666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498</v>
      </c>
      <c r="E1260">
        <f>IFERROR(VLOOKUP(A1260,[1]Monitoramento_Base_somente_disp!$A:$J,8,FALSE),0)</f>
        <v>59460890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76714</v>
      </c>
      <c r="E1261">
        <f>IFERROR(VLOOKUP(A1261,[1]Monitoramento_Base_somente_disp!$A:$J,8,FALSE),0)</f>
        <v>48225164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23590</v>
      </c>
      <c r="E1262">
        <f>IFERROR(VLOOKUP(A1262,[1]Monitoramento_Base_somente_disp!$A:$J,8,FALSE),0)</f>
        <v>7667741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482905485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16666</v>
      </c>
      <c r="E1264">
        <f>IFERROR(VLOOKUP(A1264,[1]Monitoramento_Base_somente_disp!$A:$J,8,FALSE),0)</f>
        <v>29758072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761535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1771965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38159</v>
      </c>
      <c r="E1267">
        <f>IFERROR(VLOOKUP(A1267,[1]Monitoramento_Base_somente_disp!$A:$J,8,FALSE),0)</f>
        <v>61696223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13178</v>
      </c>
      <c r="E1268">
        <f>IFERROR(VLOOKUP(A1268,[1]Monitoramento_Base_somente_disp!$A:$J,8,FALSE),0)</f>
        <v>12358368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14233</v>
      </c>
      <c r="E1269">
        <f>IFERROR(VLOOKUP(A1269,[1]Monitoramento_Base_somente_disp!$A:$J,8,FALSE),0)</f>
        <v>21032340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57310</v>
      </c>
      <c r="E1270">
        <f>IFERROR(VLOOKUP(A1270,[1]Monitoramento_Base_somente_disp!$A:$J,8,FALSE),0)</f>
        <v>15339784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13263</v>
      </c>
      <c r="E1271">
        <f>IFERROR(VLOOKUP(A1271,[1]Monitoramento_Base_somente_disp!$A:$J,8,FALSE),0)</f>
        <v>10660500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26009340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499971</v>
      </c>
      <c r="O1272">
        <f>IFERROR(VLOOKUP(A1272,[3]Sheet1!$A:$G,3,FALSE),0)</f>
        <v>158542</v>
      </c>
      <c r="P1272">
        <f>IFERROR(VLOOKUP(A1272,[3]Sheet1!$A:$G,4,FALSE),0)</f>
        <v>0</v>
      </c>
      <c r="Q1272">
        <f>IFERROR(VLOOKUP(A1272,[3]Sheet1!$A:$G,5,FALSE),0)</f>
        <v>4251357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7463</v>
      </c>
      <c r="E1273">
        <f>IFERROR(VLOOKUP(A1273,[1]Monitoramento_Base_somente_disp!$A:$J,8,FALSE),0)</f>
        <v>1788086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5614</v>
      </c>
      <c r="E1274">
        <f>IFERROR(VLOOKUP(A1274,[1]Monitoramento_Base_somente_disp!$A:$J,8,FALSE),0)</f>
        <v>13534329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78601</v>
      </c>
      <c r="E1275">
        <f>IFERROR(VLOOKUP(A1275,[1]Monitoramento_Base_somente_disp!$A:$J,8,FALSE),0)</f>
        <v>37084624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10097</v>
      </c>
      <c r="E1276">
        <f>IFERROR(VLOOKUP(A1276,[1]Monitoramento_Base_somente_disp!$A:$J,8,FALSE),0)</f>
        <v>4480416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7554671805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78897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31921</v>
      </c>
      <c r="E1278">
        <f>IFERROR(VLOOKUP(A1278,[1]Monitoramento_Base_somente_disp!$A:$J,8,FALSE),0)</f>
        <v>96046943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38225</v>
      </c>
      <c r="E1279">
        <f>IFERROR(VLOOKUP(A1279,[1]Monitoramento_Base_somente_disp!$A:$J,8,FALSE),0)</f>
        <v>15301496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33605</v>
      </c>
      <c r="E1280">
        <f>IFERROR(VLOOKUP(A1280,[1]Monitoramento_Base_somente_disp!$A:$J,8,FALSE),0)</f>
        <v>21186684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7524</v>
      </c>
      <c r="E1281">
        <f>IFERROR(VLOOKUP(A1281,[1]Monitoramento_Base_somente_disp!$A:$J,8,FALSE),0)</f>
        <v>34675346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5208870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307716</v>
      </c>
      <c r="E1283">
        <f>IFERROR(VLOOKUP(A1283,[1]Monitoramento_Base_somente_disp!$A:$J,8,FALSE),0)</f>
        <v>72592507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39764</v>
      </c>
      <c r="E1284">
        <f>IFERROR(VLOOKUP(A1284,[1]Monitoramento_Base_somente_disp!$A:$J,8,FALSE),0)</f>
        <v>12371299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26562</v>
      </c>
      <c r="E1285">
        <f>IFERROR(VLOOKUP(A1285,[1]Monitoramento_Base_somente_disp!$A:$J,8,FALSE),0)</f>
        <v>7191406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43947</v>
      </c>
      <c r="E1286">
        <f>IFERROR(VLOOKUP(A1286,[1]Monitoramento_Base_somente_disp!$A:$J,8,FALSE),0)</f>
        <v>5446197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5792805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75745</v>
      </c>
      <c r="E1288">
        <f>IFERROR(VLOOKUP(A1288,[1]Monitoramento_Base_somente_disp!$A:$J,8,FALSE),0)</f>
        <v>43749502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47</v>
      </c>
      <c r="E1289">
        <f>IFERROR(VLOOKUP(A1289,[1]Monitoramento_Base_somente_disp!$A:$J,8,FALSE),0)</f>
        <v>14589988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12772</v>
      </c>
      <c r="E1290">
        <f>IFERROR(VLOOKUP(A1290,[1]Monitoramento_Base_somente_disp!$A:$J,8,FALSE),0)</f>
        <v>13289044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31943</v>
      </c>
      <c r="E1291">
        <f>IFERROR(VLOOKUP(A1291,[1]Monitoramento_Base_somente_disp!$A:$J,8,FALSE),0)</f>
        <v>19588564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139335</v>
      </c>
      <c r="E1292">
        <f>IFERROR(VLOOKUP(A1292,[1]Monitoramento_Base_somente_disp!$A:$J,8,FALSE),0)</f>
        <v>42808708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35</v>
      </c>
      <c r="E1293">
        <f>IFERROR(VLOOKUP(A1293,[1]Monitoramento_Base_somente_disp!$A:$J,8,FALSE),0)</f>
        <v>26413202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58032</v>
      </c>
      <c r="E1294">
        <f>IFERROR(VLOOKUP(A1294,[1]Monitoramento_Base_somente_disp!$A:$J,8,FALSE),0)</f>
        <v>9957085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38867</v>
      </c>
      <c r="E1295">
        <f>IFERROR(VLOOKUP(A1295,[1]Monitoramento_Base_somente_disp!$A:$J,8,FALSE),0)</f>
        <v>431695193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19920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10037</v>
      </c>
      <c r="E1296">
        <f>IFERROR(VLOOKUP(A1296,[1]Monitoramento_Base_somente_disp!$A:$J,8,FALSE),0)</f>
        <v>1144437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79353</v>
      </c>
      <c r="E1297">
        <f>IFERROR(VLOOKUP(A1297,[1]Monitoramento_Base_somente_disp!$A:$J,8,FALSE),0)</f>
        <v>112524492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26103</v>
      </c>
      <c r="E1298">
        <f>IFERROR(VLOOKUP(A1298,[1]Monitoramento_Base_somente_disp!$A:$J,8,FALSE),0)</f>
        <v>13810178434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4261</v>
      </c>
      <c r="E1299">
        <f>IFERROR(VLOOKUP(A1299,[1]Monitoramento_Base_somente_disp!$A:$J,8,FALSE),0)</f>
        <v>52603292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2484180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7090</v>
      </c>
      <c r="E1301">
        <f>IFERROR(VLOOKUP(A1301,[1]Monitoramento_Base_somente_disp!$A:$J,8,FALSE),0)</f>
        <v>5492505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87661</v>
      </c>
      <c r="E1302">
        <f>IFERROR(VLOOKUP(A1302,[1]Monitoramento_Base_somente_disp!$A:$J,8,FALSE),0)</f>
        <v>262693497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307070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105714</v>
      </c>
      <c r="E1303">
        <f>IFERROR(VLOOKUP(A1303,[1]Monitoramento_Base_somente_disp!$A:$J,8,FALSE),0)</f>
        <v>15610459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98803</v>
      </c>
      <c r="E1304">
        <f>IFERROR(VLOOKUP(A1304,[1]Monitoramento_Base_somente_disp!$A:$J,8,FALSE),0)</f>
        <v>21995726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2648</v>
      </c>
      <c r="E1305">
        <f>IFERROR(VLOOKUP(A1305,[1]Monitoramento_Base_somente_disp!$A:$J,8,FALSE),0)</f>
        <v>7812320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370469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214623</v>
      </c>
      <c r="E1306">
        <f>IFERROR(VLOOKUP(A1306,[1]Monitoramento_Base_somente_disp!$A:$J,8,FALSE),0)</f>
        <v>60761597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904905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12413</v>
      </c>
      <c r="E1308">
        <f>IFERROR(VLOOKUP(A1308,[1]Monitoramento_Base_somente_disp!$A:$J,8,FALSE),0)</f>
        <v>6896680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102156</v>
      </c>
      <c r="E1309">
        <f>IFERROR(VLOOKUP(A1309,[1]Monitoramento_Base_somente_disp!$A:$J,8,FALSE),0)</f>
        <v>9904798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48013</v>
      </c>
      <c r="E1310">
        <f>IFERROR(VLOOKUP(A1310,[1]Monitoramento_Base_somente_disp!$A:$J,8,FALSE),0)</f>
        <v>10284482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81493</v>
      </c>
      <c r="E1311">
        <f>IFERROR(VLOOKUP(A1311,[1]Monitoramento_Base_somente_disp!$A:$J,8,FALSE),0)</f>
        <v>15866520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50700</v>
      </c>
      <c r="E1312">
        <f>IFERROR(VLOOKUP(A1312,[1]Monitoramento_Base_somente_disp!$A:$J,8,FALSE),0)</f>
        <v>11121885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18379</v>
      </c>
      <c r="E1314">
        <f>IFERROR(VLOOKUP(A1314,[1]Monitoramento_Base_somente_disp!$A:$J,8,FALSE),0)</f>
        <v>19988802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26763</v>
      </c>
      <c r="E1315">
        <f>IFERROR(VLOOKUP(A1315,[1]Monitoramento_Base_somente_disp!$A:$J,8,FALSE),0)</f>
        <v>10953382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995979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414440</v>
      </c>
      <c r="E1316">
        <f>IFERROR(VLOOKUP(A1316,[1]Monitoramento_Base_somente_disp!$A:$J,8,FALSE),0)</f>
        <v>118910769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166886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61679</v>
      </c>
      <c r="E1317">
        <f>IFERROR(VLOOKUP(A1317,[1]Monitoramento_Base_somente_disp!$A:$J,8,FALSE),0)</f>
        <v>18803661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145</v>
      </c>
      <c r="E1318">
        <f>IFERROR(VLOOKUP(A1318,[1]Monitoramento_Base_somente_disp!$A:$J,8,FALSE),0)</f>
        <v>5140217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18076</v>
      </c>
      <c r="E1319">
        <f>IFERROR(VLOOKUP(A1319,[1]Monitoramento_Base_somente_disp!$A:$J,8,FALSE),0)</f>
        <v>5545185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1543350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0</v>
      </c>
      <c r="E1321">
        <f>IFERROR(VLOOKUP(A1321,[1]Monitoramento_Base_somente_disp!$A:$J,8,FALSE),0)</f>
        <v>8742335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Não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1328</v>
      </c>
      <c r="E1322">
        <f>IFERROR(VLOOKUP(A1322,[1]Monitoramento_Base_somente_disp!$A:$J,8,FALSE),0)</f>
        <v>33509133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14927</v>
      </c>
      <c r="E1323">
        <f>IFERROR(VLOOKUP(A1323,[1]Monitoramento_Base_somente_disp!$A:$J,8,FALSE),0)</f>
        <v>5689589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65024</v>
      </c>
      <c r="E1324">
        <f>IFERROR(VLOOKUP(A1324,[1]Monitoramento_Base_somente_disp!$A:$J,8,FALSE),0)</f>
        <v>31339629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4787</v>
      </c>
      <c r="E1325">
        <f>IFERROR(VLOOKUP(A1325,[1]Monitoramento_Base_somente_disp!$A:$J,8,FALSE),0)</f>
        <v>9933601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8176</v>
      </c>
      <c r="E1326">
        <f>IFERROR(VLOOKUP(A1326,[1]Monitoramento_Base_somente_disp!$A:$J,8,FALSE),0)</f>
        <v>8416894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630</v>
      </c>
      <c r="E1327">
        <f>IFERROR(VLOOKUP(A1327,[1]Monitoramento_Base_somente_disp!$A:$J,8,FALSE),0)</f>
        <v>6670065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32364</v>
      </c>
      <c r="E1328">
        <f>IFERROR(VLOOKUP(A1328,[1]Monitoramento_Base_somente_disp!$A:$J,8,FALSE),0)</f>
        <v>6032587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42614</v>
      </c>
      <c r="E1329">
        <f>IFERROR(VLOOKUP(A1329,[1]Monitoramento_Base_somente_disp!$A:$J,8,FALSE),0)</f>
        <v>6805098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19501</v>
      </c>
      <c r="E1330">
        <f>IFERROR(VLOOKUP(A1330,[1]Monitoramento_Base_somente_disp!$A:$J,8,FALSE),0)</f>
        <v>5748414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128335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68139</v>
      </c>
      <c r="E1331">
        <f>IFERROR(VLOOKUP(A1331,[1]Monitoramento_Base_somente_disp!$A:$J,8,FALSE),0)</f>
        <v>17377987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514785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368368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171205</v>
      </c>
      <c r="E1333">
        <f>IFERROR(VLOOKUP(A1333,[1]Monitoramento_Base_somente_disp!$A:$J,8,FALSE),0)</f>
        <v>16418728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19150</v>
      </c>
      <c r="E1334">
        <f>IFERROR(VLOOKUP(A1334,[1]Monitoramento_Base_somente_disp!$A:$J,8,FALSE),0)</f>
        <v>5675281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133260</v>
      </c>
      <c r="E1335">
        <f>IFERROR(VLOOKUP(A1335,[1]Monitoramento_Base_somente_disp!$A:$J,8,FALSE),0)</f>
        <v>46796713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49206</v>
      </c>
      <c r="E1336">
        <f>IFERROR(VLOOKUP(A1336,[1]Monitoramento_Base_somente_disp!$A:$J,8,FALSE),0)</f>
        <v>8327508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34348</v>
      </c>
      <c r="E1337">
        <f>IFERROR(VLOOKUP(A1337,[1]Monitoramento_Base_somente_disp!$A:$J,8,FALSE),0)</f>
        <v>18101976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3746100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11135</v>
      </c>
      <c r="E1339">
        <f>IFERROR(VLOOKUP(A1339,[1]Monitoramento_Base_somente_disp!$A:$J,8,FALSE),0)</f>
        <v>5560966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138585705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20906</v>
      </c>
      <c r="E1341">
        <f>IFERROR(VLOOKUP(A1341,[1]Monitoramento_Base_somente_disp!$A:$J,8,FALSE),0)</f>
        <v>12323425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22442955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27034</v>
      </c>
      <c r="E1343">
        <f>IFERROR(VLOOKUP(A1343,[1]Monitoramento_Base_somente_disp!$A:$J,8,FALSE),0)</f>
        <v>3149920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24717</v>
      </c>
      <c r="E1344">
        <f>IFERROR(VLOOKUP(A1344,[1]Monitoramento_Base_somente_disp!$A:$J,8,FALSE),0)</f>
        <v>6669304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726360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25661490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87285</v>
      </c>
      <c r="O1347">
        <f>IFERROR(VLOOKUP(A1347,[3]Sheet1!$A:$G,3,FALSE),0)</f>
        <v>316955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9518</v>
      </c>
      <c r="E1348">
        <f>IFERROR(VLOOKUP(A1348,[1]Monitoramento_Base_somente_disp!$A:$J,8,FALSE),0)</f>
        <v>14214791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173391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75656</v>
      </c>
      <c r="E1349">
        <f>IFERROR(VLOOKUP(A1349,[1]Monitoramento_Base_somente_disp!$A:$J,8,FALSE),0)</f>
        <v>44741386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3886</v>
      </c>
      <c r="E1350">
        <f>IFERROR(VLOOKUP(A1350,[1]Monitoramento_Base_somente_disp!$A:$J,8,FALSE),0)</f>
        <v>38880943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31782</v>
      </c>
      <c r="E1351">
        <f>IFERROR(VLOOKUP(A1351,[1]Monitoramento_Base_somente_disp!$A:$J,8,FALSE),0)</f>
        <v>5193161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45339</v>
      </c>
      <c r="E1352">
        <f>IFERROR(VLOOKUP(A1352,[1]Monitoramento_Base_somente_disp!$A:$J,8,FALSE),0)</f>
        <v>5697328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4562</v>
      </c>
      <c r="E1353">
        <f>IFERROR(VLOOKUP(A1353,[1]Monitoramento_Base_somente_disp!$A:$J,8,FALSE),0)</f>
        <v>62347052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6309720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76775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28412</v>
      </c>
      <c r="E1356">
        <f>IFERROR(VLOOKUP(A1356,[1]Monitoramento_Base_somente_disp!$A:$J,8,FALSE),0)</f>
        <v>12280148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87300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904080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29852</v>
      </c>
      <c r="E1360">
        <f>IFERROR(VLOOKUP(A1360,[1]Monitoramento_Base_somente_disp!$A:$J,8,FALSE),0)</f>
        <v>16810319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23646765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32646</v>
      </c>
      <c r="O1361">
        <f>IFERROR(VLOOKUP(A1361,[3]Sheet1!$A:$G,3,FALSE),0)</f>
        <v>2046387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4447</v>
      </c>
      <c r="E1362">
        <f>IFERROR(VLOOKUP(A1362,[1]Monitoramento_Base_somente_disp!$A:$J,8,FALSE),0)</f>
        <v>21881009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3818865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3589</v>
      </c>
      <c r="E1364">
        <f>IFERROR(VLOOKUP(A1364,[1]Monitoramento_Base_somente_disp!$A:$J,8,FALSE),0)</f>
        <v>21331911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905865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32803</v>
      </c>
      <c r="E1366">
        <f>IFERROR(VLOOKUP(A1366,[1]Monitoramento_Base_somente_disp!$A:$J,8,FALSE),0)</f>
        <v>29502173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24278</v>
      </c>
      <c r="E1367">
        <f>IFERROR(VLOOKUP(A1367,[1]Monitoramento_Base_somente_disp!$A:$J,8,FALSE),0)</f>
        <v>25872779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1131</v>
      </c>
      <c r="E1368">
        <f>IFERROR(VLOOKUP(A1368,[1]Monitoramento_Base_somente_disp!$A:$J,8,FALSE),0)</f>
        <v>24439472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14466</v>
      </c>
      <c r="E1369">
        <f>IFERROR(VLOOKUP(A1369,[1]Monitoramento_Base_somente_disp!$A:$J,8,FALSE),0)</f>
        <v>14068381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128388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65097</v>
      </c>
      <c r="E1370">
        <f>IFERROR(VLOOKUP(A1370,[1]Monitoramento_Base_somente_disp!$A:$J,8,FALSE),0)</f>
        <v>21802370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6365</v>
      </c>
      <c r="E1371">
        <f>IFERROR(VLOOKUP(A1371,[1]Monitoramento_Base_somente_disp!$A:$J,8,FALSE),0)</f>
        <v>500912920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7427</v>
      </c>
      <c r="E1372">
        <f>IFERROR(VLOOKUP(A1372,[1]Monitoramento_Base_somente_disp!$A:$J,8,FALSE),0)</f>
        <v>7550124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1692</v>
      </c>
      <c r="E1373">
        <f>IFERROR(VLOOKUP(A1373,[1]Monitoramento_Base_somente_disp!$A:$J,8,FALSE),0)</f>
        <v>797498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86977</v>
      </c>
      <c r="E1374">
        <f>IFERROR(VLOOKUP(A1374,[1]Monitoramento_Base_somente_disp!$A:$J,8,FALSE),0)</f>
        <v>36628317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3000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40502</v>
      </c>
      <c r="E1376">
        <f>IFERROR(VLOOKUP(A1376,[1]Monitoramento_Base_somente_disp!$A:$J,8,FALSE),0)</f>
        <v>25976779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5095110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86704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43375</v>
      </c>
      <c r="E1378">
        <f>IFERROR(VLOOKUP(A1378,[1]Monitoramento_Base_somente_disp!$A:$J,8,FALSE),0)</f>
        <v>28521066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68829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30720</v>
      </c>
      <c r="E1379">
        <f>IFERROR(VLOOKUP(A1379,[1]Monitoramento_Base_somente_disp!$A:$J,8,FALSE),0)</f>
        <v>4586828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28995</v>
      </c>
      <c r="E1380">
        <f>IFERROR(VLOOKUP(A1380,[1]Monitoramento_Base_somente_disp!$A:$J,8,FALSE),0)</f>
        <v>7455518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50980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21426</v>
      </c>
      <c r="E1381">
        <f>IFERROR(VLOOKUP(A1381,[1]Monitoramento_Base_somente_disp!$A:$J,8,FALSE),0)</f>
        <v>3748488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1072</v>
      </c>
      <c r="E1383">
        <f>IFERROR(VLOOKUP(A1383,[1]Monitoramento_Base_somente_disp!$A:$J,8,FALSE),0)</f>
        <v>4871934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33684975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20742</v>
      </c>
      <c r="E1385">
        <f>IFERROR(VLOOKUP(A1385,[1]Monitoramento_Base_somente_disp!$A:$J,8,FALSE),0)</f>
        <v>5778499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8284035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902113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496944</v>
      </c>
      <c r="E1387">
        <f>IFERROR(VLOOKUP(A1387,[1]Monitoramento_Base_somente_disp!$A:$J,8,FALSE),0)</f>
        <v>55524292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4661865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25620</v>
      </c>
      <c r="E1390">
        <f>IFERROR(VLOOKUP(A1390,[1]Monitoramento_Base_somente_disp!$A:$J,8,FALSE),0)</f>
        <v>9360234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171699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96007</v>
      </c>
      <c r="E1391">
        <f>IFERROR(VLOOKUP(A1391,[1]Monitoramento_Base_somente_disp!$A:$J,8,FALSE),0)</f>
        <v>21238980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8773</v>
      </c>
      <c r="E1392">
        <f>IFERROR(VLOOKUP(A1392,[1]Monitoramento_Base_somente_disp!$A:$J,8,FALSE),0)</f>
        <v>3123615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22467</v>
      </c>
      <c r="E1393">
        <f>IFERROR(VLOOKUP(A1393,[1]Monitoramento_Base_somente_disp!$A:$J,8,FALSE),0)</f>
        <v>28325630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839</v>
      </c>
      <c r="E1394">
        <f>IFERROR(VLOOKUP(A1394,[1]Monitoramento_Base_somente_disp!$A:$J,8,FALSE),0)</f>
        <v>18303702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3267</v>
      </c>
      <c r="E1395">
        <f>IFERROR(VLOOKUP(A1395,[1]Monitoramento_Base_somente_disp!$A:$J,8,FALSE),0)</f>
        <v>21568377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74232</v>
      </c>
      <c r="E1396">
        <f>IFERROR(VLOOKUP(A1396,[1]Monitoramento_Base_somente_disp!$A:$J,8,FALSE),0)</f>
        <v>52936927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575</v>
      </c>
      <c r="E1397">
        <f>IFERROR(VLOOKUP(A1397,[1]Monitoramento_Base_somente_disp!$A:$J,8,FALSE),0)</f>
        <v>15168345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6928788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675076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307899</v>
      </c>
      <c r="E1399">
        <f>IFERROR(VLOOKUP(A1399,[1]Monitoramento_Base_somente_disp!$A:$J,8,FALSE),0)</f>
        <v>31257272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17134470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1478</v>
      </c>
      <c r="E1401">
        <f>IFERROR(VLOOKUP(A1401,[1]Monitoramento_Base_somente_disp!$A:$J,8,FALSE),0)</f>
        <v>4403869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811</v>
      </c>
      <c r="E1402">
        <f>IFERROR(VLOOKUP(A1402,[1]Monitoramento_Base_somente_disp!$A:$J,8,FALSE),0)</f>
        <v>32741514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957030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46921</v>
      </c>
      <c r="E1405">
        <f>IFERROR(VLOOKUP(A1405,[1]Monitoramento_Base_somente_disp!$A:$J,8,FALSE),0)</f>
        <v>41754944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7008855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12293</v>
      </c>
      <c r="E1408">
        <f>IFERROR(VLOOKUP(A1408,[1]Monitoramento_Base_somente_disp!$A:$J,8,FALSE),0)</f>
        <v>21226396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50887</v>
      </c>
      <c r="E1409">
        <f>IFERROR(VLOOKUP(A1409,[1]Monitoramento_Base_somente_disp!$A:$J,8,FALSE),0)</f>
        <v>9695504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12359</v>
      </c>
      <c r="E1410">
        <f>IFERROR(VLOOKUP(A1410,[1]Monitoramento_Base_somente_disp!$A:$J,8,FALSE),0)</f>
        <v>1623767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65866140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22391</v>
      </c>
      <c r="E1412">
        <f>IFERROR(VLOOKUP(A1412,[1]Monitoramento_Base_somente_disp!$A:$J,8,FALSE),0)</f>
        <v>18099842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23859</v>
      </c>
      <c r="E1413">
        <f>IFERROR(VLOOKUP(A1413,[1]Monitoramento_Base_somente_disp!$A:$J,8,FALSE),0)</f>
        <v>39310620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154740</v>
      </c>
      <c r="E1414">
        <f>IFERROR(VLOOKUP(A1414,[1]Monitoramento_Base_somente_disp!$A:$J,8,FALSE),0)</f>
        <v>519889324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33097</v>
      </c>
      <c r="E1415">
        <f>IFERROR(VLOOKUP(A1415,[1]Monitoramento_Base_somente_disp!$A:$J,8,FALSE),0)</f>
        <v>72182317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127920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11119</v>
      </c>
      <c r="E1417">
        <f>IFERROR(VLOOKUP(A1417,[1]Monitoramento_Base_somente_disp!$A:$J,8,FALSE),0)</f>
        <v>1645925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11575</v>
      </c>
      <c r="E1418">
        <f>IFERROR(VLOOKUP(A1418,[1]Monitoramento_Base_somente_disp!$A:$J,8,FALSE),0)</f>
        <v>33660795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37599285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7716</v>
      </c>
      <c r="E1421">
        <f>IFERROR(VLOOKUP(A1421,[1]Monitoramento_Base_somente_disp!$A:$J,8,FALSE),0)</f>
        <v>34656454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12289</v>
      </c>
      <c r="E1422">
        <f>IFERROR(VLOOKUP(A1422,[1]Monitoramento_Base_somente_disp!$A:$J,8,FALSE),0)</f>
        <v>10999423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23904450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163450</v>
      </c>
      <c r="O1423">
        <f>IFERROR(VLOOKUP(A1423,[3]Sheet1!$A:$G,3,FALSE),0)</f>
        <v>5728536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10994</v>
      </c>
      <c r="E1424">
        <f>IFERROR(VLOOKUP(A1424,[1]Monitoramento_Base_somente_disp!$A:$J,8,FALSE),0)</f>
        <v>53153428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11715</v>
      </c>
      <c r="E1425">
        <f>IFERROR(VLOOKUP(A1425,[1]Monitoramento_Base_somente_disp!$A:$J,8,FALSE),0)</f>
        <v>5351214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94515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88</v>
      </c>
      <c r="E1427">
        <f>IFERROR(VLOOKUP(A1427,[1]Monitoramento_Base_somente_disp!$A:$J,8,FALSE),0)</f>
        <v>8263783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333</v>
      </c>
      <c r="E1428">
        <f>IFERROR(VLOOKUP(A1428,[1]Monitoramento_Base_somente_disp!$A:$J,8,FALSE),0)</f>
        <v>43087092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18084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9882</v>
      </c>
      <c r="E1429">
        <f>IFERROR(VLOOKUP(A1429,[1]Monitoramento_Base_somente_disp!$A:$J,8,FALSE),0)</f>
        <v>6446063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23306310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3383</v>
      </c>
      <c r="E1431">
        <f>IFERROR(VLOOKUP(A1431,[1]Monitoramento_Base_somente_disp!$A:$J,8,FALSE),0)</f>
        <v>14188185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1896</v>
      </c>
      <c r="E1432">
        <f>IFERROR(VLOOKUP(A1432,[1]Monitoramento_Base_somente_disp!$A:$J,8,FALSE),0)</f>
        <v>3633548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53146</v>
      </c>
      <c r="E1433">
        <f>IFERROR(VLOOKUP(A1433,[1]Monitoramento_Base_somente_disp!$A:$J,8,FALSE),0)</f>
        <v>5710167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38977</v>
      </c>
      <c r="E1434">
        <f>IFERROR(VLOOKUP(A1434,[1]Monitoramento_Base_somente_disp!$A:$J,8,FALSE),0)</f>
        <v>19461249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25930</v>
      </c>
      <c r="E1435">
        <f>IFERROR(VLOOKUP(A1435,[1]Monitoramento_Base_somente_disp!$A:$J,8,FALSE),0)</f>
        <v>417991649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6895</v>
      </c>
      <c r="E1436">
        <f>IFERROR(VLOOKUP(A1436,[1]Monitoramento_Base_somente_disp!$A:$J,8,FALSE),0)</f>
        <v>2224329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59941</v>
      </c>
      <c r="E1437">
        <f>IFERROR(VLOOKUP(A1437,[1]Monitoramento_Base_somente_disp!$A:$J,8,FALSE),0)</f>
        <v>16392200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39764</v>
      </c>
      <c r="E1438">
        <f>IFERROR(VLOOKUP(A1438,[1]Monitoramento_Base_somente_disp!$A:$J,8,FALSE),0)</f>
        <v>4053303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15334</v>
      </c>
      <c r="E1439">
        <f>IFERROR(VLOOKUP(A1439,[1]Monitoramento_Base_somente_disp!$A:$J,8,FALSE),0)</f>
        <v>13019955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5619</v>
      </c>
      <c r="E1440">
        <f>IFERROR(VLOOKUP(A1440,[1]Monitoramento_Base_somente_disp!$A:$J,8,FALSE),0)</f>
        <v>24994962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2074</v>
      </c>
      <c r="E1441">
        <f>IFERROR(VLOOKUP(A1441,[1]Monitoramento_Base_somente_disp!$A:$J,8,FALSE),0)</f>
        <v>114410712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55112</v>
      </c>
      <c r="E1443">
        <f>IFERROR(VLOOKUP(A1443,[1]Monitoramento_Base_somente_disp!$A:$J,8,FALSE),0)</f>
        <v>192178332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410929</v>
      </c>
      <c r="E1444">
        <f>IFERROR(VLOOKUP(A1444,[1]Monitoramento_Base_somente_disp!$A:$J,8,FALSE),0)</f>
        <v>85970397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41828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23913</v>
      </c>
      <c r="E1445">
        <f>IFERROR(VLOOKUP(A1445,[1]Monitoramento_Base_somente_disp!$A:$J,8,FALSE),0)</f>
        <v>17897401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9579</v>
      </c>
      <c r="E1446">
        <f>IFERROR(VLOOKUP(A1446,[1]Monitoramento_Base_somente_disp!$A:$J,8,FALSE),0)</f>
        <v>25869187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3523</v>
      </c>
      <c r="E1447">
        <f>IFERROR(VLOOKUP(A1447,[1]Monitoramento_Base_somente_disp!$A:$J,8,FALSE),0)</f>
        <v>27953697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5531</v>
      </c>
      <c r="E1448">
        <f>IFERROR(VLOOKUP(A1448,[1]Monitoramento_Base_somente_disp!$A:$J,8,FALSE),0)</f>
        <v>8103203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3985950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6210</v>
      </c>
      <c r="E1450">
        <f>IFERROR(VLOOKUP(A1450,[1]Monitoramento_Base_somente_disp!$A:$J,8,FALSE),0)</f>
        <v>12868830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8031270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28502</v>
      </c>
      <c r="E1452">
        <f>IFERROR(VLOOKUP(A1452,[1]Monitoramento_Base_somente_disp!$A:$J,8,FALSE),0)</f>
        <v>9456875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646050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43</v>
      </c>
      <c r="E1454">
        <f>IFERROR(VLOOKUP(A1454,[1]Monitoramento_Base_somente_disp!$A:$J,8,FALSE),0)</f>
        <v>11310130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237159</v>
      </c>
      <c r="I1455">
        <f>IFERROR(VLOOKUP(A1455,[2]Sheet1!$A:$I,5,FALSE),0)</f>
        <v>518438</v>
      </c>
      <c r="J1455">
        <f>IFERROR(VLOOKUP(A1455,[2]Sheet1!$A:$I,6,FALSE),0)</f>
        <v>25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12701475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38906640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712950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7330185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21</v>
      </c>
      <c r="E1460">
        <f>IFERROR(VLOOKUP(A1460,[1]Monitoramento_Base_somente_disp!$A:$J,8,FALSE),0)</f>
        <v>10851951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46581</v>
      </c>
      <c r="E1461">
        <f>IFERROR(VLOOKUP(A1461,[1]Monitoramento_Base_somente_disp!$A:$J,8,FALSE),0)</f>
        <v>4003000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15833</v>
      </c>
      <c r="E1462">
        <f>IFERROR(VLOOKUP(A1462,[1]Monitoramento_Base_somente_disp!$A:$J,8,FALSE),0)</f>
        <v>3255687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990000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9334</v>
      </c>
      <c r="E1464">
        <f>IFERROR(VLOOKUP(A1464,[1]Monitoramento_Base_somente_disp!$A:$J,8,FALSE),0)</f>
        <v>11803042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39842</v>
      </c>
      <c r="E1465">
        <f>IFERROR(VLOOKUP(A1465,[1]Monitoramento_Base_somente_disp!$A:$J,8,FALSE),0)</f>
        <v>3644181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963495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367965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1659390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5321</v>
      </c>
      <c r="E1469">
        <f>IFERROR(VLOOKUP(A1469,[1]Monitoramento_Base_somente_disp!$A:$J,8,FALSE),0)</f>
        <v>75985212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33023145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5174655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5042</v>
      </c>
      <c r="E1472">
        <f>IFERROR(VLOOKUP(A1472,[1]Monitoramento_Base_somente_disp!$A:$J,8,FALSE),0)</f>
        <v>1980961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28380780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420</v>
      </c>
      <c r="E1476">
        <f>IFERROR(VLOOKUP(A1476,[1]Monitoramento_Base_somente_disp!$A:$J,8,FALSE),0)</f>
        <v>12830835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4813</v>
      </c>
      <c r="E1477">
        <f>IFERROR(VLOOKUP(A1477,[1]Monitoramento_Base_somente_disp!$A:$J,8,FALSE),0)</f>
        <v>16238637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13766415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690</v>
      </c>
      <c r="E1479">
        <f>IFERROR(VLOOKUP(A1479,[1]Monitoramento_Base_somente_disp!$A:$J,8,FALSE),0)</f>
        <v>9228750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16035</v>
      </c>
      <c r="E1480">
        <f>IFERROR(VLOOKUP(A1480,[1]Monitoramento_Base_somente_disp!$A:$J,8,FALSE),0)</f>
        <v>6095567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61872</v>
      </c>
      <c r="E1481">
        <f>IFERROR(VLOOKUP(A1481,[1]Monitoramento_Base_somente_disp!$A:$J,8,FALSE),0)</f>
        <v>67902392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20796</v>
      </c>
      <c r="E1482">
        <f>IFERROR(VLOOKUP(A1482,[1]Monitoramento_Base_somente_disp!$A:$J,8,FALSE),0)</f>
        <v>67380761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10735</v>
      </c>
      <c r="E1483">
        <f>IFERROR(VLOOKUP(A1483,[1]Monitoramento_Base_somente_disp!$A:$J,8,FALSE),0)</f>
        <v>2736831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16509225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4086</v>
      </c>
      <c r="E1485">
        <f>IFERROR(VLOOKUP(A1485,[1]Monitoramento_Base_somente_disp!$A:$J,8,FALSE),0)</f>
        <v>5502173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30519</v>
      </c>
      <c r="E1486">
        <f>IFERROR(VLOOKUP(A1486,[1]Monitoramento_Base_somente_disp!$A:$J,8,FALSE),0)</f>
        <v>12885880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9479</v>
      </c>
      <c r="E1487">
        <f>IFERROR(VLOOKUP(A1487,[1]Monitoramento_Base_somente_disp!$A:$J,8,FALSE),0)</f>
        <v>9169219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38763585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22625</v>
      </c>
      <c r="E1489">
        <f>IFERROR(VLOOKUP(A1489,[1]Monitoramento_Base_somente_disp!$A:$J,8,FALSE),0)</f>
        <v>5243861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1</v>
      </c>
      <c r="E1490">
        <f>IFERROR(VLOOKUP(A1490,[1]Monitoramento_Base_somente_disp!$A:$J,8,FALSE),0)</f>
        <v>35845914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460</v>
      </c>
      <c r="E1491">
        <f>IFERROR(VLOOKUP(A1491,[1]Monitoramento_Base_somente_disp!$A:$J,8,FALSE),0)</f>
        <v>124573728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4080105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81792</v>
      </c>
      <c r="E1493">
        <f>IFERROR(VLOOKUP(A1493,[1]Monitoramento_Base_somente_disp!$A:$J,8,FALSE),0)</f>
        <v>73085364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531</v>
      </c>
      <c r="E1494">
        <f>IFERROR(VLOOKUP(A1494,[1]Monitoramento_Base_somente_disp!$A:$J,8,FALSE),0)</f>
        <v>51611791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4058220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15094920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133273</v>
      </c>
      <c r="O1497">
        <f>IFERROR(VLOOKUP(A1497,[3]Sheet1!$A:$G,3,FALSE),0)</f>
        <v>401438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32952735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3079155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0</v>
      </c>
      <c r="E1500">
        <f>IFERROR(VLOOKUP(A1500,[1]Monitoramento_Base_somente_disp!$A:$J,8,FALSE),0)</f>
        <v>22718025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23305</v>
      </c>
      <c r="E1501">
        <f>IFERROR(VLOOKUP(A1501,[1]Monitoramento_Base_somente_disp!$A:$J,8,FALSE),0)</f>
        <v>6227498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460726965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33558</v>
      </c>
      <c r="E1503">
        <f>IFERROR(VLOOKUP(A1503,[1]Monitoramento_Base_somente_disp!$A:$J,8,FALSE),0)</f>
        <v>28825136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57146</v>
      </c>
      <c r="E1504">
        <f>IFERROR(VLOOKUP(A1504,[1]Monitoramento_Base_somente_disp!$A:$J,8,FALSE),0)</f>
        <v>18284810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14406</v>
      </c>
      <c r="E1505">
        <f>IFERROR(VLOOKUP(A1505,[1]Monitoramento_Base_somente_disp!$A:$J,8,FALSE),0)</f>
        <v>30816983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13868488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44805</v>
      </c>
      <c r="E1507">
        <f>IFERROR(VLOOKUP(A1507,[1]Monitoramento_Base_somente_disp!$A:$J,8,FALSE),0)</f>
        <v>69206395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19109767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2710</v>
      </c>
      <c r="E1509">
        <f>IFERROR(VLOOKUP(A1509,[1]Monitoramento_Base_somente_disp!$A:$J,8,FALSE),0)</f>
        <v>9813360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29623050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1234010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678453</v>
      </c>
      <c r="E1511">
        <f>IFERROR(VLOOKUP(A1511,[1]Monitoramento_Base_somente_disp!$A:$J,8,FALSE),0)</f>
        <v>107010106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25192</v>
      </c>
      <c r="E1512">
        <f>IFERROR(VLOOKUP(A1512,[1]Monitoramento_Base_somente_disp!$A:$J,8,FALSE),0)</f>
        <v>4533733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37530</v>
      </c>
      <c r="E1513">
        <f>IFERROR(VLOOKUP(A1513,[1]Monitoramento_Base_somente_disp!$A:$J,8,FALSE),0)</f>
        <v>3487505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77351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33323</v>
      </c>
      <c r="E1514">
        <f>IFERROR(VLOOKUP(A1514,[1]Monitoramento_Base_somente_disp!$A:$J,8,FALSE),0)</f>
        <v>10973210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8281</v>
      </c>
      <c r="E1515">
        <f>IFERROR(VLOOKUP(A1515,[1]Monitoramento_Base_somente_disp!$A:$J,8,FALSE),0)</f>
        <v>129811947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955102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535080</v>
      </c>
      <c r="E1516">
        <f>IFERROR(VLOOKUP(A1516,[1]Monitoramento_Base_somente_disp!$A:$J,8,FALSE),0)</f>
        <v>153425498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8217</v>
      </c>
      <c r="E1518">
        <f>IFERROR(VLOOKUP(A1518,[1]Monitoramento_Base_somente_disp!$A:$J,8,FALSE),0)</f>
        <v>7125099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25685</v>
      </c>
      <c r="E1519">
        <f>IFERROR(VLOOKUP(A1519,[1]Monitoramento_Base_somente_disp!$A:$J,8,FALSE),0)</f>
        <v>4612921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6030585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17413</v>
      </c>
      <c r="E1521">
        <f>IFERROR(VLOOKUP(A1521,[1]Monitoramento_Base_somente_disp!$A:$J,8,FALSE),0)</f>
        <v>5216662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11572395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51742</v>
      </c>
      <c r="E1524">
        <f>IFERROR(VLOOKUP(A1524,[1]Monitoramento_Base_somente_disp!$A:$J,8,FALSE),0)</f>
        <v>1685868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4110</v>
      </c>
      <c r="E1525">
        <f>IFERROR(VLOOKUP(A1525,[1]Monitoramento_Base_somente_disp!$A:$J,8,FALSE),0)</f>
        <v>8903430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13940</v>
      </c>
      <c r="E1526">
        <f>IFERROR(VLOOKUP(A1526,[1]Monitoramento_Base_somente_disp!$A:$J,8,FALSE),0)</f>
        <v>3015429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12422250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107617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65784</v>
      </c>
      <c r="E1528">
        <f>IFERROR(VLOOKUP(A1528,[1]Monitoramento_Base_somente_disp!$A:$J,8,FALSE),0)</f>
        <v>10701248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100667</v>
      </c>
      <c r="E1529">
        <f>IFERROR(VLOOKUP(A1529,[1]Monitoramento_Base_somente_disp!$A:$J,8,FALSE),0)</f>
        <v>371821334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25483</v>
      </c>
      <c r="E1530">
        <f>IFERROR(VLOOKUP(A1530,[1]Monitoramento_Base_somente_disp!$A:$J,8,FALSE),0)</f>
        <v>10582292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261795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2368020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73591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41696</v>
      </c>
      <c r="E1534">
        <f>IFERROR(VLOOKUP(A1534,[1]Monitoramento_Base_somente_disp!$A:$J,8,FALSE),0)</f>
        <v>6777794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2869</v>
      </c>
      <c r="E1535">
        <f>IFERROR(VLOOKUP(A1535,[1]Monitoramento_Base_somente_disp!$A:$J,8,FALSE),0)</f>
        <v>1160409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1933</v>
      </c>
      <c r="E1536">
        <f>IFERROR(VLOOKUP(A1536,[1]Monitoramento_Base_somente_disp!$A:$J,8,FALSE),0)</f>
        <v>30406507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1152495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12651</v>
      </c>
      <c r="E1538">
        <f>IFERROR(VLOOKUP(A1538,[1]Monitoramento_Base_somente_disp!$A:$J,8,FALSE),0)</f>
        <v>10975740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23295885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42275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15895</v>
      </c>
      <c r="E1541">
        <f>IFERROR(VLOOKUP(A1541,[1]Monitoramento_Base_somente_disp!$A:$J,8,FALSE),0)</f>
        <v>7767746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4417</v>
      </c>
      <c r="E1542">
        <f>IFERROR(VLOOKUP(A1542,[1]Monitoramento_Base_somente_disp!$A:$J,8,FALSE),0)</f>
        <v>15169440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6146</v>
      </c>
      <c r="E1543">
        <f>IFERROR(VLOOKUP(A1543,[1]Monitoramento_Base_somente_disp!$A:$J,8,FALSE),0)</f>
        <v>16996236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2540</v>
      </c>
      <c r="E1544">
        <f>IFERROR(VLOOKUP(A1544,[1]Monitoramento_Base_somente_disp!$A:$J,8,FALSE),0)</f>
        <v>7369127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200384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72720</v>
      </c>
      <c r="E1545">
        <f>IFERROR(VLOOKUP(A1545,[1]Monitoramento_Base_somente_disp!$A:$J,8,FALSE),0)</f>
        <v>5353368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13743</v>
      </c>
      <c r="E1546">
        <f>IFERROR(VLOOKUP(A1546,[1]Monitoramento_Base_somente_disp!$A:$J,8,FALSE),0)</f>
        <v>16045888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30330</v>
      </c>
      <c r="E1547">
        <f>IFERROR(VLOOKUP(A1547,[1]Monitoramento_Base_somente_disp!$A:$J,8,FALSE),0)</f>
        <v>39371397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90229</v>
      </c>
      <c r="E1548">
        <f>IFERROR(VLOOKUP(A1548,[1]Monitoramento_Base_somente_disp!$A:$J,8,FALSE),0)</f>
        <v>234864421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1141</v>
      </c>
      <c r="E1549">
        <f>IFERROR(VLOOKUP(A1549,[1]Monitoramento_Base_somente_disp!$A:$J,8,FALSE),0)</f>
        <v>12012676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17915850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10061</v>
      </c>
      <c r="E1551">
        <f>IFERROR(VLOOKUP(A1551,[1]Monitoramento_Base_somente_disp!$A:$J,8,FALSE),0)</f>
        <v>24422537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6673590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46982</v>
      </c>
      <c r="E1553">
        <f>IFERROR(VLOOKUP(A1553,[1]Monitoramento_Base_somente_disp!$A:$J,8,FALSE),0)</f>
        <v>14135776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7776</v>
      </c>
      <c r="E1554">
        <f>IFERROR(VLOOKUP(A1554,[1]Monitoramento_Base_somente_disp!$A:$J,8,FALSE),0)</f>
        <v>57390345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938775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2836</v>
      </c>
      <c r="E1556">
        <f>IFERROR(VLOOKUP(A1556,[1]Monitoramento_Base_somente_disp!$A:$J,8,FALSE),0)</f>
        <v>999374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17811407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10565445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30271</v>
      </c>
      <c r="O1558">
        <f>IFERROR(VLOOKUP(A1558,[3]Sheet1!$A:$G,3,FALSE),0)</f>
        <v>1232125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14239</v>
      </c>
      <c r="E1559">
        <f>IFERROR(VLOOKUP(A1559,[1]Monitoramento_Base_somente_disp!$A:$J,8,FALSE),0)</f>
        <v>35598337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4215885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1163357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21778</v>
      </c>
      <c r="E1562">
        <f>IFERROR(VLOOKUP(A1562,[1]Monitoramento_Base_somente_disp!$A:$J,8,FALSE),0)</f>
        <v>25770098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2454045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15402405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11699280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36316</v>
      </c>
      <c r="E1569">
        <f>IFERROR(VLOOKUP(A1569,[1]Monitoramento_Base_somente_disp!$A:$J,8,FALSE),0)</f>
        <v>10590276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4050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211</v>
      </c>
      <c r="E1571">
        <f>IFERROR(VLOOKUP(A1571,[1]Monitoramento_Base_somente_disp!$A:$J,8,FALSE),0)</f>
        <v>1951941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11015325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45413</v>
      </c>
      <c r="E1573">
        <f>IFERROR(VLOOKUP(A1573,[1]Monitoramento_Base_somente_disp!$A:$J,8,FALSE),0)</f>
        <v>10056981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16519740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27275</v>
      </c>
      <c r="E1575">
        <f>IFERROR(VLOOKUP(A1575,[1]Monitoramento_Base_somente_disp!$A:$J,8,FALSE),0)</f>
        <v>892824464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21957825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6343</v>
      </c>
      <c r="E1577">
        <f>IFERROR(VLOOKUP(A1577,[1]Monitoramento_Base_somente_disp!$A:$J,8,FALSE),0)</f>
        <v>8148487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19513140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1999</v>
      </c>
      <c r="E1579">
        <f>IFERROR(VLOOKUP(A1579,[1]Monitoramento_Base_somente_disp!$A:$J,8,FALSE),0)</f>
        <v>52522823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0</v>
      </c>
      <c r="E1581">
        <f>IFERROR(VLOOKUP(A1581,[1]Monitoramento_Base_somente_disp!$A:$J,8,FALSE),0)</f>
        <v>24213495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14917</v>
      </c>
      <c r="E1582">
        <f>IFERROR(VLOOKUP(A1582,[1]Monitoramento_Base_somente_disp!$A:$J,8,FALSE),0)</f>
        <v>3435217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33306</v>
      </c>
      <c r="E1584">
        <f>IFERROR(VLOOKUP(A1584,[1]Monitoramento_Base_somente_disp!$A:$J,8,FALSE),0)</f>
        <v>7136982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40507</v>
      </c>
      <c r="E1585">
        <f>IFERROR(VLOOKUP(A1585,[1]Monitoramento_Base_somente_disp!$A:$J,8,FALSE),0)</f>
        <v>5064434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19133850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110103</v>
      </c>
      <c r="E1587">
        <f>IFERROR(VLOOKUP(A1587,[1]Monitoramento_Base_somente_disp!$A:$J,8,FALSE),0)</f>
        <v>9942661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285144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119098</v>
      </c>
      <c r="E1588">
        <f>IFERROR(VLOOKUP(A1588,[1]Monitoramento_Base_somente_disp!$A:$J,8,FALSE),0)</f>
        <v>30688973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30692</v>
      </c>
      <c r="E1589">
        <f>IFERROR(VLOOKUP(A1589,[1]Monitoramento_Base_somente_disp!$A:$J,8,FALSE),0)</f>
        <v>30759450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90752</v>
      </c>
      <c r="E1590">
        <f>IFERROR(VLOOKUP(A1590,[1]Monitoramento_Base_somente_disp!$A:$J,8,FALSE),0)</f>
        <v>96827561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240</v>
      </c>
      <c r="E1591">
        <f>IFERROR(VLOOKUP(A1591,[1]Monitoramento_Base_somente_disp!$A:$J,8,FALSE),0)</f>
        <v>8472870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2694000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20263</v>
      </c>
      <c r="E1593">
        <f>IFERROR(VLOOKUP(A1593,[1]Monitoramento_Base_somente_disp!$A:$J,8,FALSE),0)</f>
        <v>27341314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5386620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16807</v>
      </c>
      <c r="E1595">
        <f>IFERROR(VLOOKUP(A1595,[1]Monitoramento_Base_somente_disp!$A:$J,8,FALSE),0)</f>
        <v>8099337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1381</v>
      </c>
      <c r="E1596">
        <f>IFERROR(VLOOKUP(A1596,[1]Monitoramento_Base_somente_disp!$A:$J,8,FALSE),0)</f>
        <v>66669476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35040</v>
      </c>
      <c r="E1597">
        <f>IFERROR(VLOOKUP(A1597,[1]Monitoramento_Base_somente_disp!$A:$J,8,FALSE),0)</f>
        <v>16738899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23824890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75161</v>
      </c>
      <c r="E1599">
        <f>IFERROR(VLOOKUP(A1599,[1]Monitoramento_Base_somente_disp!$A:$J,8,FALSE),0)</f>
        <v>1970658731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5328</v>
      </c>
      <c r="E1600">
        <f>IFERROR(VLOOKUP(A1600,[1]Monitoramento_Base_somente_disp!$A:$J,8,FALSE),0)</f>
        <v>10309726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86813370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1020975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249689</v>
      </c>
      <c r="O1603">
        <f>IFERROR(VLOOKUP(A1603,[3]Sheet1!$A:$G,3,FALSE),0)</f>
        <v>1776990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1550505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8778225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13986</v>
      </c>
      <c r="E1606">
        <f>IFERROR(VLOOKUP(A1606,[1]Monitoramento_Base_somente_disp!$A:$J,8,FALSE),0)</f>
        <v>1235395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72819</v>
      </c>
      <c r="E1607">
        <f>IFERROR(VLOOKUP(A1607,[1]Monitoramento_Base_somente_disp!$A:$J,8,FALSE),0)</f>
        <v>2318979586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12354945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138013</v>
      </c>
      <c r="E1609">
        <f>IFERROR(VLOOKUP(A1609,[1]Monitoramento_Base_somente_disp!$A:$J,8,FALSE),0)</f>
        <v>9213511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2272260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71308</v>
      </c>
      <c r="O1610">
        <f>IFERROR(VLOOKUP(A1610,[3]Sheet1!$A:$G,3,FALSE),0)</f>
        <v>252322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24588</v>
      </c>
      <c r="E1611">
        <f>IFERROR(VLOOKUP(A1611,[1]Monitoramento_Base_somente_disp!$A:$J,8,FALSE),0)</f>
        <v>26050874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42870</v>
      </c>
      <c r="E1612">
        <f>IFERROR(VLOOKUP(A1612,[1]Monitoramento_Base_somente_disp!$A:$J,8,FALSE),0)</f>
        <v>5139590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138039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55412</v>
      </c>
      <c r="E1613">
        <f>IFERROR(VLOOKUP(A1613,[1]Monitoramento_Base_somente_disp!$A:$J,8,FALSE),0)</f>
        <v>31305619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18868</v>
      </c>
      <c r="E1614">
        <f>IFERROR(VLOOKUP(A1614,[1]Monitoramento_Base_somente_disp!$A:$J,8,FALSE),0)</f>
        <v>22236913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16690</v>
      </c>
      <c r="E1615">
        <f>IFERROR(VLOOKUP(A1615,[1]Monitoramento_Base_somente_disp!$A:$J,8,FALSE),0)</f>
        <v>34005417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3538</v>
      </c>
      <c r="E1617">
        <f>IFERROR(VLOOKUP(A1617,[1]Monitoramento_Base_somente_disp!$A:$J,8,FALSE),0)</f>
        <v>5638622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9197490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64664</v>
      </c>
      <c r="E1620">
        <f>IFERROR(VLOOKUP(A1620,[1]Monitoramento_Base_somente_disp!$A:$J,8,FALSE),0)</f>
        <v>27350747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14700</v>
      </c>
      <c r="E1621">
        <f>IFERROR(VLOOKUP(A1621,[1]Monitoramento_Base_somente_disp!$A:$J,8,FALSE),0)</f>
        <v>9683640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16751580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158364780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26147745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37491</v>
      </c>
      <c r="E1626">
        <f>IFERROR(VLOOKUP(A1626,[1]Monitoramento_Base_somente_disp!$A:$J,8,FALSE),0)</f>
        <v>31563144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16436403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1776</v>
      </c>
      <c r="E1628">
        <f>IFERROR(VLOOKUP(A1628,[1]Monitoramento_Base_somente_disp!$A:$J,8,FALSE),0)</f>
        <v>2221500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16660</v>
      </c>
      <c r="E1629">
        <f>IFERROR(VLOOKUP(A1629,[1]Monitoramento_Base_somente_disp!$A:$J,8,FALSE),0)</f>
        <v>393290825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8915</v>
      </c>
      <c r="E1630">
        <f>IFERROR(VLOOKUP(A1630,[1]Monitoramento_Base_somente_disp!$A:$J,8,FALSE),0)</f>
        <v>11684180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338044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194011</v>
      </c>
      <c r="E1631">
        <f>IFERROR(VLOOKUP(A1631,[1]Monitoramento_Base_somente_disp!$A:$J,8,FALSE),0)</f>
        <v>78604792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7981215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70547</v>
      </c>
      <c r="E1633">
        <f>IFERROR(VLOOKUP(A1633,[1]Monitoramento_Base_somente_disp!$A:$J,8,FALSE),0)</f>
        <v>5848810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2157</v>
      </c>
      <c r="E1634">
        <f>IFERROR(VLOOKUP(A1634,[1]Monitoramento_Base_somente_disp!$A:$J,8,FALSE),0)</f>
        <v>124984931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5370195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35496450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338</v>
      </c>
      <c r="E1637">
        <f>IFERROR(VLOOKUP(A1637,[1]Monitoramento_Base_somente_disp!$A:$J,8,FALSE),0)</f>
        <v>7061697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1035</v>
      </c>
      <c r="E1639">
        <f>IFERROR(VLOOKUP(A1639,[1]Monitoramento_Base_somente_disp!$A:$J,8,FALSE),0)</f>
        <v>1983720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4428</v>
      </c>
      <c r="E1640">
        <f>IFERROR(VLOOKUP(A1640,[1]Monitoramento_Base_somente_disp!$A:$J,8,FALSE),0)</f>
        <v>11668548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68970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29048</v>
      </c>
      <c r="E1641">
        <f>IFERROR(VLOOKUP(A1641,[1]Monitoramento_Base_somente_disp!$A:$J,8,FALSE),0)</f>
        <v>46213911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45715</v>
      </c>
      <c r="E1642">
        <f>IFERROR(VLOOKUP(A1642,[1]Monitoramento_Base_somente_disp!$A:$J,8,FALSE),0)</f>
        <v>60960709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4716</v>
      </c>
      <c r="E1643">
        <f>IFERROR(VLOOKUP(A1643,[1]Monitoramento_Base_somente_disp!$A:$J,8,FALSE),0)</f>
        <v>78825842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16740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390</v>
      </c>
      <c r="E1645">
        <f>IFERROR(VLOOKUP(A1645,[1]Monitoramento_Base_somente_disp!$A:$J,8,FALSE),0)</f>
        <v>3851565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4570740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2549715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10177</v>
      </c>
      <c r="E1648">
        <f>IFERROR(VLOOKUP(A1648,[1]Monitoramento_Base_somente_disp!$A:$J,8,FALSE),0)</f>
        <v>9792521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34084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21048</v>
      </c>
      <c r="E1649">
        <f>IFERROR(VLOOKUP(A1649,[1]Monitoramento_Base_somente_disp!$A:$J,8,FALSE),0)</f>
        <v>8870691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2619390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44813</v>
      </c>
      <c r="O1650">
        <f>IFERROR(VLOOKUP(A1650,[3]Sheet1!$A:$G,3,FALSE),0)</f>
        <v>50535104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11134950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4595265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14630</v>
      </c>
      <c r="E1653">
        <f>IFERROR(VLOOKUP(A1653,[1]Monitoramento_Base_somente_disp!$A:$J,8,FALSE),0)</f>
        <v>8357889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63628</v>
      </c>
      <c r="E1654">
        <f>IFERROR(VLOOKUP(A1654,[1]Monitoramento_Base_somente_disp!$A:$J,8,FALSE),0)</f>
        <v>5360993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4477800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26273828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14948</v>
      </c>
      <c r="E1658">
        <f>IFERROR(VLOOKUP(A1658,[1]Monitoramento_Base_somente_disp!$A:$J,8,FALSE),0)</f>
        <v>1354995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49263749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39335</v>
      </c>
      <c r="E1660">
        <f>IFERROR(VLOOKUP(A1660,[1]Monitoramento_Base_somente_disp!$A:$J,8,FALSE),0)</f>
        <v>18205363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34833</v>
      </c>
      <c r="E1661">
        <f>IFERROR(VLOOKUP(A1661,[1]Monitoramento_Base_somente_disp!$A:$J,8,FALSE),0)</f>
        <v>12201491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10510</v>
      </c>
      <c r="E1662">
        <f>IFERROR(VLOOKUP(A1662,[1]Monitoramento_Base_somente_disp!$A:$J,8,FALSE),0)</f>
        <v>1767101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4415</v>
      </c>
      <c r="E1663">
        <f>IFERROR(VLOOKUP(A1663,[1]Monitoramento_Base_somente_disp!$A:$J,8,FALSE),0)</f>
        <v>4942678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2517085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1265410</v>
      </c>
      <c r="E1665">
        <f>IFERROR(VLOOKUP(A1665,[1]Monitoramento_Base_somente_disp!$A:$J,8,FALSE),0)</f>
        <v>185377339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2257230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1363005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276950</v>
      </c>
      <c r="I1669">
        <f>IFERROR(VLOOKUP(A1669,[2]Sheet1!$A:$I,5,FALSE),0)</f>
        <v>1301398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93180</v>
      </c>
      <c r="I1670">
        <f>IFERROR(VLOOKUP(A1670,[2]Sheet1!$A:$I,5,FALSE),0)</f>
        <v>1487350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124715</v>
      </c>
      <c r="I1671">
        <f>IFERROR(VLOOKUP(A1671,[2]Sheet1!$A:$I,5,FALSE),0)</f>
        <v>946067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65117</v>
      </c>
      <c r="I1672">
        <f>IFERROR(VLOOKUP(A1672,[2]Sheet1!$A:$I,5,FALSE),0)</f>
        <v>1858407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81741</v>
      </c>
      <c r="I1673">
        <f>IFERROR(VLOOKUP(A1673,[2]Sheet1!$A:$I,5,FALSE),0)</f>
        <v>2984316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124176</v>
      </c>
      <c r="I1674">
        <f>IFERROR(VLOOKUP(A1674,[2]Sheet1!$A:$I,5,FALSE),0)</f>
        <v>543658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103322</v>
      </c>
      <c r="I1675">
        <f>IFERROR(VLOOKUP(A1675,[2]Sheet1!$A:$I,5,FALSE),0)</f>
        <v>1561934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43868</v>
      </c>
      <c r="I1676">
        <f>IFERROR(VLOOKUP(A1676,[2]Sheet1!$A:$I,5,FALSE),0)</f>
        <v>1983681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84115</v>
      </c>
      <c r="I1677">
        <f>IFERROR(VLOOKUP(A1677,[2]Sheet1!$A:$I,5,FALSE),0)</f>
        <v>3679984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125230</v>
      </c>
      <c r="I1678">
        <f>IFERROR(VLOOKUP(A1678,[2]Sheet1!$A:$I,5,FALSE),0)</f>
        <v>853961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260808</v>
      </c>
      <c r="I1679">
        <f>IFERROR(VLOOKUP(A1679,[2]Sheet1!$A:$I,5,FALSE),0)</f>
        <v>2716301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33176</v>
      </c>
      <c r="I1680">
        <f>IFERROR(VLOOKUP(A1680,[2]Sheet1!$A:$I,5,FALSE),0)</f>
        <v>384722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95022</v>
      </c>
      <c r="I1681">
        <f>IFERROR(VLOOKUP(A1681,[2]Sheet1!$A:$I,5,FALSE),0)</f>
        <v>3286004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37048</v>
      </c>
      <c r="I1682">
        <f>IFERROR(VLOOKUP(A1682,[2]Sheet1!$A:$I,5,FALSE),0)</f>
        <v>571720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243512</v>
      </c>
      <c r="I1683">
        <f>IFERROR(VLOOKUP(A1683,[2]Sheet1!$A:$I,5,FALSE),0)</f>
        <v>2676094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86785</v>
      </c>
      <c r="I1684">
        <f>IFERROR(VLOOKUP(A1684,[2]Sheet1!$A:$I,5,FALSE),0)</f>
        <v>418578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124560</v>
      </c>
      <c r="I1685">
        <f>IFERROR(VLOOKUP(A1685,[2]Sheet1!$A:$I,5,FALSE),0)</f>
        <v>1545266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93764</v>
      </c>
      <c r="I1686">
        <f>IFERROR(VLOOKUP(A1686,[2]Sheet1!$A:$I,5,FALSE),0)</f>
        <v>139400773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78896</v>
      </c>
      <c r="I1687">
        <f>IFERROR(VLOOKUP(A1687,[2]Sheet1!$A:$I,5,FALSE),0)</f>
        <v>619709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57548</v>
      </c>
      <c r="I1688">
        <f>IFERROR(VLOOKUP(A1688,[2]Sheet1!$A:$I,5,FALSE),0)</f>
        <v>1331945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36408</v>
      </c>
      <c r="I1689">
        <f>IFERROR(VLOOKUP(A1689,[2]Sheet1!$A:$I,5,FALSE),0)</f>
        <v>1433888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266804</v>
      </c>
      <c r="I1690">
        <f>IFERROR(VLOOKUP(A1690,[2]Sheet1!$A:$I,5,FALSE),0)</f>
        <v>3221960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81734</v>
      </c>
      <c r="I1691">
        <f>IFERROR(VLOOKUP(A1691,[2]Sheet1!$A:$I,5,FALSE),0)</f>
        <v>1031330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36447</v>
      </c>
      <c r="I1692">
        <f>IFERROR(VLOOKUP(A1692,[2]Sheet1!$A:$I,5,FALSE),0)</f>
        <v>223259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75885</v>
      </c>
      <c r="I1693">
        <f>IFERROR(VLOOKUP(A1693,[2]Sheet1!$A:$I,5,FALSE),0)</f>
        <v>312064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43458</v>
      </c>
      <c r="I1694">
        <f>IFERROR(VLOOKUP(A1694,[2]Sheet1!$A:$I,5,FALSE),0)</f>
        <v>679845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182318</v>
      </c>
      <c r="I1695">
        <f>IFERROR(VLOOKUP(A1695,[2]Sheet1!$A:$I,5,FALSE),0)</f>
        <v>2285777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69931</v>
      </c>
      <c r="I1696">
        <f>IFERROR(VLOOKUP(A1696,[2]Sheet1!$A:$I,5,FALSE),0)</f>
        <v>2881919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49117</v>
      </c>
      <c r="I1697">
        <f>IFERROR(VLOOKUP(A1697,[2]Sheet1!$A:$I,5,FALSE),0)</f>
        <v>158456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54399</v>
      </c>
      <c r="I1698">
        <f>IFERROR(VLOOKUP(A1698,[2]Sheet1!$A:$I,5,FALSE),0)</f>
        <v>360970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159460</v>
      </c>
      <c r="I1699">
        <f>IFERROR(VLOOKUP(A1699,[2]Sheet1!$A:$I,5,FALSE),0)</f>
        <v>2382125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77444</v>
      </c>
      <c r="I1700">
        <f>IFERROR(VLOOKUP(A1700,[2]Sheet1!$A:$I,5,FALSE),0)</f>
        <v>522474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356490</v>
      </c>
      <c r="I1701">
        <f>IFERROR(VLOOKUP(A1701,[2]Sheet1!$A:$I,5,FALSE),0)</f>
        <v>775740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225747</v>
      </c>
      <c r="I1702">
        <f>IFERROR(VLOOKUP(A1702,[2]Sheet1!$A:$I,5,FALSE),0)</f>
        <v>1922570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87455</v>
      </c>
      <c r="I1703">
        <f>IFERROR(VLOOKUP(A1703,[2]Sheet1!$A:$I,5,FALSE),0)</f>
        <v>1068039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85096</v>
      </c>
      <c r="I1704">
        <f>IFERROR(VLOOKUP(A1704,[2]Sheet1!$A:$I,5,FALSE),0)</f>
        <v>594040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184</v>
      </c>
      <c r="I1705">
        <f>IFERROR(VLOOKUP(A1705,[2]Sheet1!$A:$I,5,FALSE),0)</f>
        <v>882567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14183</v>
      </c>
      <c r="I1706">
        <f>IFERROR(VLOOKUP(A1706,[2]Sheet1!$A:$I,5,FALSE),0)</f>
        <v>870493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176376</v>
      </c>
      <c r="I1707">
        <f>IFERROR(VLOOKUP(A1707,[2]Sheet1!$A:$I,5,FALSE),0)</f>
        <v>871485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137098</v>
      </c>
      <c r="I1708">
        <f>IFERROR(VLOOKUP(A1708,[2]Sheet1!$A:$I,5,FALSE),0)</f>
        <v>25140875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372607</v>
      </c>
      <c r="I1709">
        <f>IFERROR(VLOOKUP(A1709,[2]Sheet1!$A:$I,5,FALSE),0)</f>
        <v>2953399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161500</v>
      </c>
      <c r="I1710">
        <f>IFERROR(VLOOKUP(A1710,[2]Sheet1!$A:$I,5,FALSE),0)</f>
        <v>697202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98193</v>
      </c>
      <c r="I1711">
        <f>IFERROR(VLOOKUP(A1711,[2]Sheet1!$A:$I,5,FALSE),0)</f>
        <v>568644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148608</v>
      </c>
      <c r="I1712">
        <f>IFERROR(VLOOKUP(A1712,[2]Sheet1!$A:$I,5,FALSE),0)</f>
        <v>756228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93894</v>
      </c>
      <c r="I1713">
        <f>IFERROR(VLOOKUP(A1713,[2]Sheet1!$A:$I,5,FALSE),0)</f>
        <v>756847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128196</v>
      </c>
      <c r="I1714">
        <f>IFERROR(VLOOKUP(A1714,[2]Sheet1!$A:$I,5,FALSE),0)</f>
        <v>716296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15565</v>
      </c>
      <c r="I1715">
        <f>IFERROR(VLOOKUP(A1715,[2]Sheet1!$A:$I,5,FALSE),0)</f>
        <v>382033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26449</v>
      </c>
      <c r="I1716">
        <f>IFERROR(VLOOKUP(A1716,[2]Sheet1!$A:$I,5,FALSE),0)</f>
        <v>894186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233290</v>
      </c>
      <c r="I1717">
        <f>IFERROR(VLOOKUP(A1717,[2]Sheet1!$A:$I,5,FALSE),0)</f>
        <v>1278631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85580</v>
      </c>
      <c r="I1718">
        <f>IFERROR(VLOOKUP(A1718,[2]Sheet1!$A:$I,5,FALSE),0)</f>
        <v>422634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24072</v>
      </c>
      <c r="I1719">
        <f>IFERROR(VLOOKUP(A1719,[2]Sheet1!$A:$I,5,FALSE),0)</f>
        <v>393682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27657</v>
      </c>
      <c r="I1720">
        <f>IFERROR(VLOOKUP(A1720,[2]Sheet1!$A:$I,5,FALSE),0)</f>
        <v>3130514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15724</v>
      </c>
      <c r="I1721">
        <f>IFERROR(VLOOKUP(A1721,[2]Sheet1!$A:$I,5,FALSE),0)</f>
        <v>1867273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243468</v>
      </c>
      <c r="I1722">
        <f>IFERROR(VLOOKUP(A1722,[2]Sheet1!$A:$I,5,FALSE),0)</f>
        <v>3045919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173017</v>
      </c>
      <c r="I1723">
        <f>IFERROR(VLOOKUP(A1723,[2]Sheet1!$A:$I,5,FALSE),0)</f>
        <v>1678522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1057</v>
      </c>
      <c r="I1724">
        <f>IFERROR(VLOOKUP(A1724,[2]Sheet1!$A:$I,5,FALSE),0)</f>
        <v>2674482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124696</v>
      </c>
      <c r="I1725">
        <f>IFERROR(VLOOKUP(A1725,[2]Sheet1!$A:$I,5,FALSE),0)</f>
        <v>601049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104775</v>
      </c>
      <c r="I1726">
        <f>IFERROR(VLOOKUP(A1726,[2]Sheet1!$A:$I,5,FALSE),0)</f>
        <v>653879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234313</v>
      </c>
      <c r="I1727">
        <f>IFERROR(VLOOKUP(A1727,[2]Sheet1!$A:$I,5,FALSE),0)</f>
        <v>1642982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73231</v>
      </c>
      <c r="I1728">
        <f>IFERROR(VLOOKUP(A1728,[2]Sheet1!$A:$I,5,FALSE),0)</f>
        <v>618662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119820</v>
      </c>
      <c r="I1729">
        <f>IFERROR(VLOOKUP(A1729,[2]Sheet1!$A:$I,5,FALSE),0)</f>
        <v>2323378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93148</v>
      </c>
      <c r="I1730">
        <f>IFERROR(VLOOKUP(A1730,[2]Sheet1!$A:$I,5,FALSE),0)</f>
        <v>384220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77506</v>
      </c>
      <c r="I1731">
        <f>IFERROR(VLOOKUP(A1731,[2]Sheet1!$A:$I,5,FALSE),0)</f>
        <v>1079228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142090</v>
      </c>
      <c r="I1732">
        <f>IFERROR(VLOOKUP(A1732,[2]Sheet1!$A:$I,5,FALSE),0)</f>
        <v>684590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37599</v>
      </c>
      <c r="I1733">
        <f>IFERROR(VLOOKUP(A1733,[2]Sheet1!$A:$I,5,FALSE),0)</f>
        <v>630614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65024</v>
      </c>
      <c r="I1734">
        <f>IFERROR(VLOOKUP(A1734,[2]Sheet1!$A:$I,5,FALSE),0)</f>
        <v>798710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282806</v>
      </c>
      <c r="I1735">
        <f>IFERROR(VLOOKUP(A1735,[2]Sheet1!$A:$I,5,FALSE),0)</f>
        <v>1291997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13257</v>
      </c>
      <c r="I1736">
        <f>IFERROR(VLOOKUP(A1736,[2]Sheet1!$A:$I,5,FALSE),0)</f>
        <v>8239169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87524</v>
      </c>
      <c r="I1737">
        <f>IFERROR(VLOOKUP(A1737,[2]Sheet1!$A:$I,5,FALSE),0)</f>
        <v>605099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174701</v>
      </c>
      <c r="I1738">
        <f>IFERROR(VLOOKUP(A1738,[2]Sheet1!$A:$I,5,FALSE),0)</f>
        <v>1271362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60277</v>
      </c>
      <c r="I1739">
        <f>IFERROR(VLOOKUP(A1739,[2]Sheet1!$A:$I,5,FALSE),0)</f>
        <v>427401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147626</v>
      </c>
      <c r="I1740">
        <f>IFERROR(VLOOKUP(A1740,[2]Sheet1!$A:$I,5,FALSE),0)</f>
        <v>3088218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357241</v>
      </c>
      <c r="I1741">
        <f>IFERROR(VLOOKUP(A1741,[2]Sheet1!$A:$I,5,FALSE),0)</f>
        <v>1327165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324841</v>
      </c>
      <c r="I1742">
        <f>IFERROR(VLOOKUP(A1742,[2]Sheet1!$A:$I,5,FALSE),0)</f>
        <v>5847090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37487</v>
      </c>
      <c r="I1743">
        <f>IFERROR(VLOOKUP(A1743,[2]Sheet1!$A:$I,5,FALSE),0)</f>
        <v>28109906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80487</v>
      </c>
      <c r="I1744">
        <f>IFERROR(VLOOKUP(A1744,[2]Sheet1!$A:$I,5,FALSE),0)</f>
        <v>619827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243748</v>
      </c>
      <c r="I1745">
        <f>IFERROR(VLOOKUP(A1745,[2]Sheet1!$A:$I,5,FALSE),0)</f>
        <v>1491686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87351</v>
      </c>
      <c r="I1746">
        <f>IFERROR(VLOOKUP(A1746,[2]Sheet1!$A:$I,5,FALSE),0)</f>
        <v>1088866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171837</v>
      </c>
      <c r="I1747">
        <f>IFERROR(VLOOKUP(A1747,[2]Sheet1!$A:$I,5,FALSE),0)</f>
        <v>683126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263015</v>
      </c>
      <c r="I1748">
        <f>IFERROR(VLOOKUP(A1748,[2]Sheet1!$A:$I,5,FALSE),0)</f>
        <v>2300313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375459</v>
      </c>
      <c r="I1749">
        <f>IFERROR(VLOOKUP(A1749,[2]Sheet1!$A:$I,5,FALSE),0)</f>
        <v>3794453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42733</v>
      </c>
      <c r="I1750">
        <f>IFERROR(VLOOKUP(A1750,[2]Sheet1!$A:$I,5,FALSE),0)</f>
        <v>541510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47023</v>
      </c>
      <c r="I1751">
        <f>IFERROR(VLOOKUP(A1751,[2]Sheet1!$A:$I,5,FALSE),0)</f>
        <v>373971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31927</v>
      </c>
      <c r="I1752">
        <f>IFERROR(VLOOKUP(A1752,[2]Sheet1!$A:$I,5,FALSE),0)</f>
        <v>891291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24848</v>
      </c>
      <c r="I1753">
        <f>IFERROR(VLOOKUP(A1753,[2]Sheet1!$A:$I,5,FALSE),0)</f>
        <v>575827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99451</v>
      </c>
      <c r="I1754">
        <f>IFERROR(VLOOKUP(A1754,[2]Sheet1!$A:$I,5,FALSE),0)</f>
        <v>748819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80888</v>
      </c>
      <c r="I1755">
        <f>IFERROR(VLOOKUP(A1755,[2]Sheet1!$A:$I,5,FALSE),0)</f>
        <v>202113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14918</v>
      </c>
      <c r="I1756">
        <f>IFERROR(VLOOKUP(A1756,[2]Sheet1!$A:$I,5,FALSE),0)</f>
        <v>1792221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107809</v>
      </c>
      <c r="I1757">
        <f>IFERROR(VLOOKUP(A1757,[2]Sheet1!$A:$I,5,FALSE),0)</f>
        <v>1242744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140903</v>
      </c>
      <c r="I1758">
        <f>IFERROR(VLOOKUP(A1758,[2]Sheet1!$A:$I,5,FALSE),0)</f>
        <v>928254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103376</v>
      </c>
      <c r="I1759">
        <f>IFERROR(VLOOKUP(A1759,[2]Sheet1!$A:$I,5,FALSE),0)</f>
        <v>852981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118932</v>
      </c>
      <c r="I1760">
        <f>IFERROR(VLOOKUP(A1760,[2]Sheet1!$A:$I,5,FALSE),0)</f>
        <v>891658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19366</v>
      </c>
      <c r="I1761">
        <f>IFERROR(VLOOKUP(A1761,[2]Sheet1!$A:$I,5,FALSE),0)</f>
        <v>747799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139232</v>
      </c>
      <c r="I1762">
        <f>IFERROR(VLOOKUP(A1762,[2]Sheet1!$A:$I,5,FALSE),0)</f>
        <v>839173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10020</v>
      </c>
      <c r="I1763">
        <f>IFERROR(VLOOKUP(A1763,[2]Sheet1!$A:$I,5,FALSE),0)</f>
        <v>3919962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65873</v>
      </c>
      <c r="I1765">
        <f>IFERROR(VLOOKUP(A1765,[2]Sheet1!$A:$I,5,FALSE),0)</f>
        <v>335839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106795</v>
      </c>
      <c r="I1766">
        <f>IFERROR(VLOOKUP(A1766,[2]Sheet1!$A:$I,5,FALSE),0)</f>
        <v>766315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414211</v>
      </c>
      <c r="I1767">
        <f>IFERROR(VLOOKUP(A1767,[2]Sheet1!$A:$I,5,FALSE),0)</f>
        <v>26343184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194876</v>
      </c>
      <c r="I1768">
        <f>IFERROR(VLOOKUP(A1768,[2]Sheet1!$A:$I,5,FALSE),0)</f>
        <v>968125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166390</v>
      </c>
      <c r="I1769">
        <f>IFERROR(VLOOKUP(A1769,[2]Sheet1!$A:$I,5,FALSE),0)</f>
        <v>2190902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18789</v>
      </c>
      <c r="I1770">
        <f>IFERROR(VLOOKUP(A1770,[2]Sheet1!$A:$I,5,FALSE),0)</f>
        <v>2735209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1679</v>
      </c>
      <c r="I1771">
        <f>IFERROR(VLOOKUP(A1771,[2]Sheet1!$A:$I,5,FALSE),0)</f>
        <v>4621216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96723</v>
      </c>
      <c r="I1772">
        <f>IFERROR(VLOOKUP(A1772,[2]Sheet1!$A:$I,5,FALSE),0)</f>
        <v>1883058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169593</v>
      </c>
      <c r="I1773">
        <f>IFERROR(VLOOKUP(A1773,[2]Sheet1!$A:$I,5,FALSE),0)</f>
        <v>816564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189610</v>
      </c>
      <c r="I1774">
        <f>IFERROR(VLOOKUP(A1774,[2]Sheet1!$A:$I,5,FALSE),0)</f>
        <v>1032289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6425</v>
      </c>
      <c r="I1775">
        <f>IFERROR(VLOOKUP(A1775,[2]Sheet1!$A:$I,5,FALSE),0)</f>
        <v>24087420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56094</v>
      </c>
      <c r="I1776">
        <f>IFERROR(VLOOKUP(A1776,[2]Sheet1!$A:$I,5,FALSE),0)</f>
        <v>509537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35993</v>
      </c>
      <c r="I1777">
        <f>IFERROR(VLOOKUP(A1777,[2]Sheet1!$A:$I,5,FALSE),0)</f>
        <v>528743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75154</v>
      </c>
      <c r="I1778">
        <f>IFERROR(VLOOKUP(A1778,[2]Sheet1!$A:$I,5,FALSE),0)</f>
        <v>466568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66</v>
      </c>
      <c r="I1779">
        <f>IFERROR(VLOOKUP(A1779,[2]Sheet1!$A:$I,5,FALSE),0)</f>
        <v>419451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67974</v>
      </c>
      <c r="I1780">
        <f>IFERROR(VLOOKUP(A1780,[2]Sheet1!$A:$I,5,FALSE),0)</f>
        <v>718402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177967</v>
      </c>
      <c r="I1781">
        <f>IFERROR(VLOOKUP(A1781,[2]Sheet1!$A:$I,5,FALSE),0)</f>
        <v>465615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42055</v>
      </c>
      <c r="I1782">
        <f>IFERROR(VLOOKUP(A1782,[2]Sheet1!$A:$I,5,FALSE),0)</f>
        <v>420393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28382</v>
      </c>
      <c r="I1783">
        <f>IFERROR(VLOOKUP(A1783,[2]Sheet1!$A:$I,5,FALSE),0)</f>
        <v>2286973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308301</v>
      </c>
      <c r="I1784">
        <f>IFERROR(VLOOKUP(A1784,[2]Sheet1!$A:$I,5,FALSE),0)</f>
        <v>7534906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134758</v>
      </c>
      <c r="I1785">
        <f>IFERROR(VLOOKUP(A1785,[2]Sheet1!$A:$I,5,FALSE),0)</f>
        <v>606609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138454</v>
      </c>
      <c r="I1786">
        <f>IFERROR(VLOOKUP(A1786,[2]Sheet1!$A:$I,5,FALSE),0)</f>
        <v>1191988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116787</v>
      </c>
      <c r="I1787">
        <f>IFERROR(VLOOKUP(A1787,[2]Sheet1!$A:$I,5,FALSE),0)</f>
        <v>821096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128241</v>
      </c>
      <c r="I1788">
        <f>IFERROR(VLOOKUP(A1788,[2]Sheet1!$A:$I,5,FALSE),0)</f>
        <v>2142810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101755</v>
      </c>
      <c r="I1789">
        <f>IFERROR(VLOOKUP(A1789,[2]Sheet1!$A:$I,5,FALSE),0)</f>
        <v>1082202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265958</v>
      </c>
      <c r="I1790">
        <f>IFERROR(VLOOKUP(A1790,[2]Sheet1!$A:$I,5,FALSE),0)</f>
        <v>1429081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29530</v>
      </c>
      <c r="I1791">
        <f>IFERROR(VLOOKUP(A1791,[2]Sheet1!$A:$I,5,FALSE),0)</f>
        <v>791816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119298</v>
      </c>
      <c r="I1792">
        <f>IFERROR(VLOOKUP(A1792,[2]Sheet1!$A:$I,5,FALSE),0)</f>
        <v>1377051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288320</v>
      </c>
      <c r="I1793">
        <f>IFERROR(VLOOKUP(A1793,[2]Sheet1!$A:$I,5,FALSE),0)</f>
        <v>18448201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66253</v>
      </c>
      <c r="I1794">
        <f>IFERROR(VLOOKUP(A1794,[2]Sheet1!$A:$I,5,FALSE),0)</f>
        <v>642106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89</v>
      </c>
      <c r="I1795">
        <f>IFERROR(VLOOKUP(A1795,[2]Sheet1!$A:$I,5,FALSE),0)</f>
        <v>821389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105526</v>
      </c>
      <c r="I1796">
        <f>IFERROR(VLOOKUP(A1796,[2]Sheet1!$A:$I,5,FALSE),0)</f>
        <v>624221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72258</v>
      </c>
      <c r="I1797">
        <f>IFERROR(VLOOKUP(A1797,[2]Sheet1!$A:$I,5,FALSE),0)</f>
        <v>309670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2018648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20447</v>
      </c>
      <c r="I1799">
        <f>IFERROR(VLOOKUP(A1799,[2]Sheet1!$A:$I,5,FALSE),0)</f>
        <v>333900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78759</v>
      </c>
      <c r="I1800">
        <f>IFERROR(VLOOKUP(A1800,[2]Sheet1!$A:$I,5,FALSE),0)</f>
        <v>1354251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824</v>
      </c>
      <c r="I1801">
        <f>IFERROR(VLOOKUP(A1801,[2]Sheet1!$A:$I,5,FALSE),0)</f>
        <v>7037907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44690</v>
      </c>
      <c r="I1802">
        <f>IFERROR(VLOOKUP(A1802,[2]Sheet1!$A:$I,5,FALSE),0)</f>
        <v>984182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61457</v>
      </c>
      <c r="I1803">
        <f>IFERROR(VLOOKUP(A1803,[2]Sheet1!$A:$I,5,FALSE),0)</f>
        <v>392702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41525</v>
      </c>
      <c r="I1804">
        <f>IFERROR(VLOOKUP(A1804,[2]Sheet1!$A:$I,5,FALSE),0)</f>
        <v>1851204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81282</v>
      </c>
      <c r="I1805">
        <f>IFERROR(VLOOKUP(A1805,[2]Sheet1!$A:$I,5,FALSE),0)</f>
        <v>542509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327018</v>
      </c>
      <c r="I1806">
        <f>IFERROR(VLOOKUP(A1806,[2]Sheet1!$A:$I,5,FALSE),0)</f>
        <v>8100115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218327</v>
      </c>
      <c r="I1807">
        <f>IFERROR(VLOOKUP(A1807,[2]Sheet1!$A:$I,5,FALSE),0)</f>
        <v>2760672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101859</v>
      </c>
      <c r="I1808">
        <f>IFERROR(VLOOKUP(A1808,[2]Sheet1!$A:$I,5,FALSE),0)</f>
        <v>1214411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124700</v>
      </c>
      <c r="I1809">
        <f>IFERROR(VLOOKUP(A1809,[2]Sheet1!$A:$I,5,FALSE),0)</f>
        <v>657050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109395</v>
      </c>
      <c r="I1810">
        <f>IFERROR(VLOOKUP(A1810,[2]Sheet1!$A:$I,5,FALSE),0)</f>
        <v>663539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112760</v>
      </c>
      <c r="I1811">
        <f>IFERROR(VLOOKUP(A1811,[2]Sheet1!$A:$I,5,FALSE),0)</f>
        <v>1856335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109870</v>
      </c>
      <c r="I1812">
        <f>IFERROR(VLOOKUP(A1812,[2]Sheet1!$A:$I,5,FALSE),0)</f>
        <v>522894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139828</v>
      </c>
      <c r="I1813">
        <f>IFERROR(VLOOKUP(A1813,[2]Sheet1!$A:$I,5,FALSE),0)</f>
        <v>615011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44819</v>
      </c>
      <c r="I1814">
        <f>IFERROR(VLOOKUP(A1814,[2]Sheet1!$A:$I,5,FALSE),0)</f>
        <v>305441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154696</v>
      </c>
      <c r="I1815">
        <f>IFERROR(VLOOKUP(A1815,[2]Sheet1!$A:$I,5,FALSE),0)</f>
        <v>1651765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135069</v>
      </c>
      <c r="I1816">
        <f>IFERROR(VLOOKUP(A1816,[2]Sheet1!$A:$I,5,FALSE),0)</f>
        <v>1647583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125139</v>
      </c>
      <c r="I1817">
        <f>IFERROR(VLOOKUP(A1817,[2]Sheet1!$A:$I,5,FALSE),0)</f>
        <v>1028109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112812</v>
      </c>
      <c r="I1818">
        <f>IFERROR(VLOOKUP(A1818,[2]Sheet1!$A:$I,5,FALSE),0)</f>
        <v>934990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47818</v>
      </c>
      <c r="I1819">
        <f>IFERROR(VLOOKUP(A1819,[2]Sheet1!$A:$I,5,FALSE),0)</f>
        <v>293301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4595</v>
      </c>
      <c r="I1820">
        <f>IFERROR(VLOOKUP(A1820,[2]Sheet1!$A:$I,5,FALSE),0)</f>
        <v>5323250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137392</v>
      </c>
      <c r="I1821">
        <f>IFERROR(VLOOKUP(A1821,[2]Sheet1!$A:$I,5,FALSE),0)</f>
        <v>728603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27297</v>
      </c>
      <c r="I1822">
        <f>IFERROR(VLOOKUP(A1822,[2]Sheet1!$A:$I,5,FALSE),0)</f>
        <v>674125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33111</v>
      </c>
      <c r="I1823">
        <f>IFERROR(VLOOKUP(A1823,[2]Sheet1!$A:$I,5,FALSE),0)</f>
        <v>342080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199953</v>
      </c>
      <c r="I1824">
        <f>IFERROR(VLOOKUP(A1824,[2]Sheet1!$A:$I,5,FALSE),0)</f>
        <v>2098158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2551</v>
      </c>
      <c r="I1825">
        <f>IFERROR(VLOOKUP(A1825,[2]Sheet1!$A:$I,5,FALSE),0)</f>
        <v>275733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48</v>
      </c>
      <c r="I1826">
        <f>IFERROR(VLOOKUP(A1826,[2]Sheet1!$A:$I,5,FALSE),0)</f>
        <v>523756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470996</v>
      </c>
      <c r="I1827">
        <f>IFERROR(VLOOKUP(A1827,[2]Sheet1!$A:$I,5,FALSE),0)</f>
        <v>2976153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105538</v>
      </c>
      <c r="I1828">
        <f>IFERROR(VLOOKUP(A1828,[2]Sheet1!$A:$I,5,FALSE),0)</f>
        <v>909442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72181</v>
      </c>
      <c r="I1829">
        <f>IFERROR(VLOOKUP(A1829,[2]Sheet1!$A:$I,5,FALSE),0)</f>
        <v>314180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44548</v>
      </c>
      <c r="I1830">
        <f>IFERROR(VLOOKUP(A1830,[2]Sheet1!$A:$I,5,FALSE),0)</f>
        <v>760668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14296</v>
      </c>
      <c r="I1831">
        <f>IFERROR(VLOOKUP(A1831,[2]Sheet1!$A:$I,5,FALSE),0)</f>
        <v>128163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110978</v>
      </c>
      <c r="I1832">
        <f>IFERROR(VLOOKUP(A1832,[2]Sheet1!$A:$I,5,FALSE),0)</f>
        <v>1541617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52745</v>
      </c>
      <c r="I1833">
        <f>IFERROR(VLOOKUP(A1833,[2]Sheet1!$A:$I,5,FALSE),0)</f>
        <v>1300399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552664</v>
      </c>
      <c r="I1834">
        <f>IFERROR(VLOOKUP(A1834,[2]Sheet1!$A:$I,5,FALSE),0)</f>
        <v>4404931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126439</v>
      </c>
      <c r="I1835">
        <f>IFERROR(VLOOKUP(A1835,[2]Sheet1!$A:$I,5,FALSE),0)</f>
        <v>1660954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263948</v>
      </c>
      <c r="I1836">
        <f>IFERROR(VLOOKUP(A1836,[2]Sheet1!$A:$I,5,FALSE),0)</f>
        <v>1371023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167696</v>
      </c>
      <c r="I1837">
        <f>IFERROR(VLOOKUP(A1837,[2]Sheet1!$A:$I,5,FALSE),0)</f>
        <v>858128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60152</v>
      </c>
      <c r="I1838">
        <f>IFERROR(VLOOKUP(A1838,[2]Sheet1!$A:$I,5,FALSE),0)</f>
        <v>874969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71222</v>
      </c>
      <c r="I1839">
        <f>IFERROR(VLOOKUP(A1839,[2]Sheet1!$A:$I,5,FALSE),0)</f>
        <v>517195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38406</v>
      </c>
      <c r="I1840">
        <f>IFERROR(VLOOKUP(A1840,[2]Sheet1!$A:$I,5,FALSE),0)</f>
        <v>740246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126831</v>
      </c>
      <c r="I1841">
        <f>IFERROR(VLOOKUP(A1841,[2]Sheet1!$A:$I,5,FALSE),0)</f>
        <v>492309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189071</v>
      </c>
      <c r="I1842">
        <f>IFERROR(VLOOKUP(A1842,[2]Sheet1!$A:$I,5,FALSE),0)</f>
        <v>1898585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100938</v>
      </c>
      <c r="I1843">
        <f>IFERROR(VLOOKUP(A1843,[2]Sheet1!$A:$I,5,FALSE),0)</f>
        <v>481823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437</v>
      </c>
      <c r="I1844">
        <f>IFERROR(VLOOKUP(A1844,[2]Sheet1!$A:$I,5,FALSE),0)</f>
        <v>1254687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918085</v>
      </c>
      <c r="I1845">
        <f>IFERROR(VLOOKUP(A1845,[2]Sheet1!$A:$I,5,FALSE),0)</f>
        <v>12570057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31722</v>
      </c>
      <c r="I1846">
        <f>IFERROR(VLOOKUP(A1846,[2]Sheet1!$A:$I,5,FALSE),0)</f>
        <v>43681536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171</v>
      </c>
      <c r="I1847">
        <f>IFERROR(VLOOKUP(A1847,[2]Sheet1!$A:$I,5,FALSE),0)</f>
        <v>38804151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73559</v>
      </c>
      <c r="I1848">
        <f>IFERROR(VLOOKUP(A1848,[2]Sheet1!$A:$I,5,FALSE),0)</f>
        <v>386738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5369</v>
      </c>
      <c r="I1849">
        <f>IFERROR(VLOOKUP(A1849,[2]Sheet1!$A:$I,5,FALSE),0)</f>
        <v>103885831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30046</v>
      </c>
      <c r="I1850">
        <f>IFERROR(VLOOKUP(A1850,[2]Sheet1!$A:$I,5,FALSE),0)</f>
        <v>2525830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156798</v>
      </c>
      <c r="I1851">
        <f>IFERROR(VLOOKUP(A1851,[2]Sheet1!$A:$I,5,FALSE),0)</f>
        <v>1016237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237496</v>
      </c>
      <c r="I1852">
        <f>IFERROR(VLOOKUP(A1852,[2]Sheet1!$A:$I,5,FALSE),0)</f>
        <v>734274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165493</v>
      </c>
      <c r="I1853">
        <f>IFERROR(VLOOKUP(A1853,[2]Sheet1!$A:$I,5,FALSE),0)</f>
        <v>1304761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148069</v>
      </c>
      <c r="I1854">
        <f>IFERROR(VLOOKUP(A1854,[2]Sheet1!$A:$I,5,FALSE),0)</f>
        <v>1170614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1338285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41786</v>
      </c>
      <c r="I1855">
        <f>IFERROR(VLOOKUP(A1855,[2]Sheet1!$A:$I,5,FALSE),0)</f>
        <v>46825987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</v>
      </c>
      <c r="I1856">
        <f>IFERROR(VLOOKUP(A1856,[2]Sheet1!$A:$I,5,FALSE),0)</f>
        <v>1200377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59510</v>
      </c>
      <c r="I1857">
        <f>IFERROR(VLOOKUP(A1857,[2]Sheet1!$A:$I,5,FALSE),0)</f>
        <v>899726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766</v>
      </c>
      <c r="I1858">
        <f>IFERROR(VLOOKUP(A1858,[2]Sheet1!$A:$I,5,FALSE),0)</f>
        <v>1928083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35677</v>
      </c>
      <c r="I1859">
        <f>IFERROR(VLOOKUP(A1859,[2]Sheet1!$A:$I,5,FALSE),0)</f>
        <v>576581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248087</v>
      </c>
      <c r="I1860">
        <f>IFERROR(VLOOKUP(A1860,[2]Sheet1!$A:$I,5,FALSE),0)</f>
        <v>2684863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1917</v>
      </c>
      <c r="I1861">
        <f>IFERROR(VLOOKUP(A1861,[2]Sheet1!$A:$I,5,FALSE),0)</f>
        <v>1106707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41175</v>
      </c>
      <c r="I1862">
        <f>IFERROR(VLOOKUP(A1862,[2]Sheet1!$A:$I,5,FALSE),0)</f>
        <v>2089616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120755</v>
      </c>
      <c r="I1863">
        <f>IFERROR(VLOOKUP(A1863,[2]Sheet1!$A:$I,5,FALSE),0)</f>
        <v>1218916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36657</v>
      </c>
      <c r="I1864">
        <f>IFERROR(VLOOKUP(A1864,[2]Sheet1!$A:$I,5,FALSE),0)</f>
        <v>2725588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107779</v>
      </c>
      <c r="I1865">
        <f>IFERROR(VLOOKUP(A1865,[2]Sheet1!$A:$I,5,FALSE),0)</f>
        <v>690414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237098</v>
      </c>
      <c r="I1866">
        <f>IFERROR(VLOOKUP(A1866,[2]Sheet1!$A:$I,5,FALSE),0)</f>
        <v>1237019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106851</v>
      </c>
      <c r="I1867">
        <f>IFERROR(VLOOKUP(A1867,[2]Sheet1!$A:$I,5,FALSE),0)</f>
        <v>515442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814448</v>
      </c>
      <c r="I1868">
        <f>IFERROR(VLOOKUP(A1868,[2]Sheet1!$A:$I,5,FALSE),0)</f>
        <v>8254093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157813</v>
      </c>
      <c r="I1869">
        <f>IFERROR(VLOOKUP(A1869,[2]Sheet1!$A:$I,5,FALSE),0)</f>
        <v>4790272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243</v>
      </c>
      <c r="I1870">
        <f>IFERROR(VLOOKUP(A1870,[2]Sheet1!$A:$I,5,FALSE),0)</f>
        <v>29748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26679</v>
      </c>
      <c r="I1871">
        <f>IFERROR(VLOOKUP(A1871,[2]Sheet1!$A:$I,5,FALSE),0)</f>
        <v>501913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224070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363551</v>
      </c>
      <c r="I1872">
        <f>IFERROR(VLOOKUP(A1872,[2]Sheet1!$A:$I,5,FALSE),0)</f>
        <v>6407162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57929</v>
      </c>
      <c r="I1873">
        <f>IFERROR(VLOOKUP(A1873,[2]Sheet1!$A:$I,5,FALSE),0)</f>
        <v>75862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13635</v>
      </c>
      <c r="I1874">
        <f>IFERROR(VLOOKUP(A1874,[2]Sheet1!$A:$I,5,FALSE),0)</f>
        <v>51618730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399142</v>
      </c>
      <c r="I1875">
        <f>IFERROR(VLOOKUP(A1875,[2]Sheet1!$A:$I,5,FALSE),0)</f>
        <v>2458314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50815</v>
      </c>
      <c r="I1876">
        <f>IFERROR(VLOOKUP(A1876,[2]Sheet1!$A:$I,5,FALSE),0)</f>
        <v>1469065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119136</v>
      </c>
      <c r="I1877">
        <f>IFERROR(VLOOKUP(A1877,[2]Sheet1!$A:$I,5,FALSE),0)</f>
        <v>607894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151210</v>
      </c>
      <c r="I1878">
        <f>IFERROR(VLOOKUP(A1878,[2]Sheet1!$A:$I,5,FALSE),0)</f>
        <v>729303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37241</v>
      </c>
      <c r="I1879">
        <f>IFERROR(VLOOKUP(A1879,[2]Sheet1!$A:$I,5,FALSE),0)</f>
        <v>10276727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240323</v>
      </c>
      <c r="I1880">
        <f>IFERROR(VLOOKUP(A1880,[2]Sheet1!$A:$I,5,FALSE),0)</f>
        <v>1891215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91322</v>
      </c>
      <c r="I1881">
        <f>IFERROR(VLOOKUP(A1881,[2]Sheet1!$A:$I,5,FALSE),0)</f>
        <v>591535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31022</v>
      </c>
      <c r="I1882">
        <f>IFERROR(VLOOKUP(A1882,[2]Sheet1!$A:$I,5,FALSE),0)</f>
        <v>169062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277724</v>
      </c>
      <c r="I1883">
        <f>IFERROR(VLOOKUP(A1883,[2]Sheet1!$A:$I,5,FALSE),0)</f>
        <v>2253671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58773</v>
      </c>
      <c r="I1884">
        <f>IFERROR(VLOOKUP(A1884,[2]Sheet1!$A:$I,5,FALSE),0)</f>
        <v>1024157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884</v>
      </c>
      <c r="I1885">
        <f>IFERROR(VLOOKUP(A1885,[2]Sheet1!$A:$I,5,FALSE),0)</f>
        <v>221502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20723</v>
      </c>
      <c r="I1886">
        <f>IFERROR(VLOOKUP(A1886,[2]Sheet1!$A:$I,5,FALSE),0)</f>
        <v>337040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85787</v>
      </c>
      <c r="I1887">
        <f>IFERROR(VLOOKUP(A1887,[2]Sheet1!$A:$I,5,FALSE),0)</f>
        <v>726176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45813</v>
      </c>
      <c r="I1888">
        <f>IFERROR(VLOOKUP(A1888,[2]Sheet1!$A:$I,5,FALSE),0)</f>
        <v>723617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48851</v>
      </c>
      <c r="I1889">
        <f>IFERROR(VLOOKUP(A1889,[2]Sheet1!$A:$I,5,FALSE),0)</f>
        <v>919297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2461</v>
      </c>
      <c r="I1890">
        <f>IFERROR(VLOOKUP(A1890,[2]Sheet1!$A:$I,5,FALSE),0)</f>
        <v>1172292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121470</v>
      </c>
      <c r="I1891">
        <f>IFERROR(VLOOKUP(A1891,[2]Sheet1!$A:$I,5,FALSE),0)</f>
        <v>631742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44581</v>
      </c>
      <c r="I1892">
        <f>IFERROR(VLOOKUP(A1892,[2]Sheet1!$A:$I,5,FALSE),0)</f>
        <v>660479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152792</v>
      </c>
      <c r="I1893">
        <f>IFERROR(VLOOKUP(A1893,[2]Sheet1!$A:$I,5,FALSE),0)</f>
        <v>664266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132843</v>
      </c>
      <c r="I1894">
        <f>IFERROR(VLOOKUP(A1894,[2]Sheet1!$A:$I,5,FALSE),0)</f>
        <v>2294182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231005</v>
      </c>
      <c r="I1895">
        <f>IFERROR(VLOOKUP(A1895,[2]Sheet1!$A:$I,5,FALSE),0)</f>
        <v>1046074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43187</v>
      </c>
      <c r="I1896">
        <f>IFERROR(VLOOKUP(A1896,[2]Sheet1!$A:$I,5,FALSE),0)</f>
        <v>796341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72926</v>
      </c>
      <c r="I1897">
        <f>IFERROR(VLOOKUP(A1897,[2]Sheet1!$A:$I,5,FALSE),0)</f>
        <v>1093371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117865</v>
      </c>
      <c r="I1898">
        <f>IFERROR(VLOOKUP(A1898,[2]Sheet1!$A:$I,5,FALSE),0)</f>
        <v>543083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279822</v>
      </c>
      <c r="I1899">
        <f>IFERROR(VLOOKUP(A1899,[2]Sheet1!$A:$I,5,FALSE),0)</f>
        <v>3428494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84864</v>
      </c>
      <c r="I1900">
        <f>IFERROR(VLOOKUP(A1900,[2]Sheet1!$A:$I,5,FALSE),0)</f>
        <v>471194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69222</v>
      </c>
      <c r="I1901">
        <f>IFERROR(VLOOKUP(A1901,[2]Sheet1!$A:$I,5,FALSE),0)</f>
        <v>1086336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53287</v>
      </c>
      <c r="I1902">
        <f>IFERROR(VLOOKUP(A1902,[2]Sheet1!$A:$I,5,FALSE),0)</f>
        <v>896510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51847</v>
      </c>
      <c r="I1903">
        <f>IFERROR(VLOOKUP(A1903,[2]Sheet1!$A:$I,5,FALSE),0)</f>
        <v>872317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135337</v>
      </c>
      <c r="I1904">
        <f>IFERROR(VLOOKUP(A1904,[2]Sheet1!$A:$I,5,FALSE),0)</f>
        <v>807418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266783</v>
      </c>
      <c r="I1905">
        <f>IFERROR(VLOOKUP(A1905,[2]Sheet1!$A:$I,5,FALSE),0)</f>
        <v>2637341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59637</v>
      </c>
      <c r="I1906">
        <f>IFERROR(VLOOKUP(A1906,[2]Sheet1!$A:$I,5,FALSE),0)</f>
        <v>453788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192594</v>
      </c>
      <c r="I1907">
        <f>IFERROR(VLOOKUP(A1907,[2]Sheet1!$A:$I,5,FALSE),0)</f>
        <v>1368123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1082881</v>
      </c>
      <c r="I1908">
        <f>IFERROR(VLOOKUP(A1908,[2]Sheet1!$A:$I,5,FALSE),0)</f>
        <v>11305784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225839</v>
      </c>
      <c r="I1909">
        <f>IFERROR(VLOOKUP(A1909,[2]Sheet1!$A:$I,5,FALSE),0)</f>
        <v>1150190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154000</v>
      </c>
      <c r="I1910">
        <f>IFERROR(VLOOKUP(A1910,[2]Sheet1!$A:$I,5,FALSE),0)</f>
        <v>2904068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79912</v>
      </c>
      <c r="I1911">
        <f>IFERROR(VLOOKUP(A1911,[2]Sheet1!$A:$I,5,FALSE),0)</f>
        <v>580610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78669</v>
      </c>
      <c r="I1912">
        <f>IFERROR(VLOOKUP(A1912,[2]Sheet1!$A:$I,5,FALSE),0)</f>
        <v>737226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82668</v>
      </c>
      <c r="I1913">
        <f>IFERROR(VLOOKUP(A1913,[2]Sheet1!$A:$I,5,FALSE),0)</f>
        <v>904100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205663</v>
      </c>
      <c r="I1914">
        <f>IFERROR(VLOOKUP(A1914,[2]Sheet1!$A:$I,5,FALSE),0)</f>
        <v>1491519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128490</v>
      </c>
      <c r="I1915">
        <f>IFERROR(VLOOKUP(A1915,[2]Sheet1!$A:$I,5,FALSE),0)</f>
        <v>2019588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6350</v>
      </c>
      <c r="I1916">
        <f>IFERROR(VLOOKUP(A1916,[2]Sheet1!$A:$I,5,FALSE),0)</f>
        <v>724252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17933</v>
      </c>
      <c r="I1917">
        <f>IFERROR(VLOOKUP(A1917,[2]Sheet1!$A:$I,5,FALSE),0)</f>
        <v>300244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131251</v>
      </c>
      <c r="I1918">
        <f>IFERROR(VLOOKUP(A1918,[2]Sheet1!$A:$I,5,FALSE),0)</f>
        <v>1762828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1315365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57772</v>
      </c>
      <c r="I1919">
        <f>IFERROR(VLOOKUP(A1919,[2]Sheet1!$A:$I,5,FALSE),0)</f>
        <v>3159253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17810</v>
      </c>
      <c r="I1920">
        <f>IFERROR(VLOOKUP(A1920,[2]Sheet1!$A:$I,5,FALSE),0)</f>
        <v>1639397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7478</v>
      </c>
      <c r="I1921">
        <f>IFERROR(VLOOKUP(A1921,[2]Sheet1!$A:$I,5,FALSE),0)</f>
        <v>15978320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75071</v>
      </c>
      <c r="I1922">
        <f>IFERROR(VLOOKUP(A1922,[2]Sheet1!$A:$I,5,FALSE),0)</f>
        <v>883933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60947</v>
      </c>
      <c r="I1923">
        <f>IFERROR(VLOOKUP(A1923,[2]Sheet1!$A:$I,5,FALSE),0)</f>
        <v>2788158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106811</v>
      </c>
      <c r="I1924">
        <f>IFERROR(VLOOKUP(A1924,[2]Sheet1!$A:$I,5,FALSE),0)</f>
        <v>534032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295376</v>
      </c>
      <c r="I1925">
        <f>IFERROR(VLOOKUP(A1925,[2]Sheet1!$A:$I,5,FALSE),0)</f>
        <v>1871313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54239</v>
      </c>
      <c r="I1926">
        <f>IFERROR(VLOOKUP(A1926,[2]Sheet1!$A:$I,5,FALSE),0)</f>
        <v>359817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143565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174539</v>
      </c>
      <c r="I1927">
        <f>IFERROR(VLOOKUP(A1927,[2]Sheet1!$A:$I,5,FALSE),0)</f>
        <v>19953018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132853</v>
      </c>
      <c r="I1928">
        <f>IFERROR(VLOOKUP(A1928,[2]Sheet1!$A:$I,5,FALSE),0)</f>
        <v>927588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48723</v>
      </c>
      <c r="I1929">
        <f>IFERROR(VLOOKUP(A1929,[2]Sheet1!$A:$I,5,FALSE),0)</f>
        <v>464554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82364</v>
      </c>
      <c r="I1930">
        <f>IFERROR(VLOOKUP(A1930,[2]Sheet1!$A:$I,5,FALSE),0)</f>
        <v>284276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114242</v>
      </c>
      <c r="I1931">
        <f>IFERROR(VLOOKUP(A1931,[2]Sheet1!$A:$I,5,FALSE),0)</f>
        <v>1218631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109757</v>
      </c>
      <c r="I1932">
        <f>IFERROR(VLOOKUP(A1932,[2]Sheet1!$A:$I,5,FALSE),0)</f>
        <v>645284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286796</v>
      </c>
      <c r="I1933">
        <f>IFERROR(VLOOKUP(A1933,[2]Sheet1!$A:$I,5,FALSE),0)</f>
        <v>3039054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26730</v>
      </c>
      <c r="I1934">
        <f>IFERROR(VLOOKUP(A1934,[2]Sheet1!$A:$I,5,FALSE),0)</f>
        <v>4648235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58325</v>
      </c>
      <c r="I1935">
        <f>IFERROR(VLOOKUP(A1935,[2]Sheet1!$A:$I,5,FALSE),0)</f>
        <v>205267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829</v>
      </c>
      <c r="I1936">
        <f>IFERROR(VLOOKUP(A1936,[2]Sheet1!$A:$I,5,FALSE),0)</f>
        <v>25655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8947</v>
      </c>
      <c r="I1937">
        <f>IFERROR(VLOOKUP(A1937,[2]Sheet1!$A:$I,5,FALSE),0)</f>
        <v>7966374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53858</v>
      </c>
      <c r="I1938">
        <f>IFERROR(VLOOKUP(A1938,[2]Sheet1!$A:$I,5,FALSE),0)</f>
        <v>489386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24508</v>
      </c>
      <c r="I1939">
        <f>IFERROR(VLOOKUP(A1939,[2]Sheet1!$A:$I,5,FALSE),0)</f>
        <v>588874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170850</v>
      </c>
      <c r="I1940">
        <f>IFERROR(VLOOKUP(A1940,[2]Sheet1!$A:$I,5,FALSE),0)</f>
        <v>47676236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84330</v>
      </c>
      <c r="I1941">
        <f>IFERROR(VLOOKUP(A1941,[2]Sheet1!$A:$I,5,FALSE),0)</f>
        <v>2585225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58599</v>
      </c>
      <c r="I1942">
        <f>IFERROR(VLOOKUP(A1942,[2]Sheet1!$A:$I,5,FALSE),0)</f>
        <v>1143248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65839</v>
      </c>
      <c r="I1943">
        <f>IFERROR(VLOOKUP(A1943,[2]Sheet1!$A:$I,5,FALSE),0)</f>
        <v>1152481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90795</v>
      </c>
      <c r="I1944">
        <f>IFERROR(VLOOKUP(A1944,[2]Sheet1!$A:$I,5,FALSE),0)</f>
        <v>764843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3756</v>
      </c>
      <c r="I1945">
        <f>IFERROR(VLOOKUP(A1945,[2]Sheet1!$A:$I,5,FALSE),0)</f>
        <v>6751917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48676</v>
      </c>
      <c r="I1946">
        <f>IFERROR(VLOOKUP(A1946,[2]Sheet1!$A:$I,5,FALSE),0)</f>
        <v>377595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36228</v>
      </c>
      <c r="I1947">
        <f>IFERROR(VLOOKUP(A1947,[2]Sheet1!$A:$I,5,FALSE),0)</f>
        <v>494042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272663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42570</v>
      </c>
      <c r="I1949">
        <f>IFERROR(VLOOKUP(A1949,[2]Sheet1!$A:$I,5,FALSE),0)</f>
        <v>7160530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756995</v>
      </c>
      <c r="I1950">
        <f>IFERROR(VLOOKUP(A1950,[2]Sheet1!$A:$I,5,FALSE),0)</f>
        <v>6973764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415436</v>
      </c>
      <c r="I1951">
        <f>IFERROR(VLOOKUP(A1951,[2]Sheet1!$A:$I,5,FALSE),0)</f>
        <v>2584782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131672</v>
      </c>
      <c r="I1952">
        <f>IFERROR(VLOOKUP(A1952,[2]Sheet1!$A:$I,5,FALSE),0)</f>
        <v>1177476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83824</v>
      </c>
      <c r="I1953">
        <f>IFERROR(VLOOKUP(A1953,[2]Sheet1!$A:$I,5,FALSE),0)</f>
        <v>618012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94372</v>
      </c>
      <c r="I1954">
        <f>IFERROR(VLOOKUP(A1954,[2]Sheet1!$A:$I,5,FALSE),0)</f>
        <v>577467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49551</v>
      </c>
      <c r="I1955">
        <f>IFERROR(VLOOKUP(A1955,[2]Sheet1!$A:$I,5,FALSE),0)</f>
        <v>231719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59903</v>
      </c>
      <c r="I1956">
        <f>IFERROR(VLOOKUP(A1956,[2]Sheet1!$A:$I,5,FALSE),0)</f>
        <v>955909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354268</v>
      </c>
      <c r="I1957">
        <f>IFERROR(VLOOKUP(A1957,[2]Sheet1!$A:$I,5,FALSE),0)</f>
        <v>2036854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44505</v>
      </c>
      <c r="I1958">
        <f>IFERROR(VLOOKUP(A1958,[2]Sheet1!$A:$I,5,FALSE),0)</f>
        <v>178709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135963</v>
      </c>
      <c r="I1959">
        <f>IFERROR(VLOOKUP(A1959,[2]Sheet1!$A:$I,5,FALSE),0)</f>
        <v>584661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7088775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211231</v>
      </c>
      <c r="I1960">
        <f>IFERROR(VLOOKUP(A1960,[2]Sheet1!$A:$I,5,FALSE),0)</f>
        <v>989366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2921</v>
      </c>
      <c r="I1961">
        <f>IFERROR(VLOOKUP(A1961,[2]Sheet1!$A:$I,5,FALSE),0)</f>
        <v>2750908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3720</v>
      </c>
      <c r="I1962">
        <f>IFERROR(VLOOKUP(A1962,[2]Sheet1!$A:$I,5,FALSE),0)</f>
        <v>1246761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161553</v>
      </c>
      <c r="I1963">
        <f>IFERROR(VLOOKUP(A1963,[2]Sheet1!$A:$I,5,FALSE),0)</f>
        <v>893898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24547</v>
      </c>
      <c r="I1964">
        <f>IFERROR(VLOOKUP(A1964,[2]Sheet1!$A:$I,5,FALSE),0)</f>
        <v>284011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85364</v>
      </c>
      <c r="I1965">
        <f>IFERROR(VLOOKUP(A1965,[2]Sheet1!$A:$I,5,FALSE),0)</f>
        <v>557480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126414</v>
      </c>
      <c r="I1966">
        <f>IFERROR(VLOOKUP(A1966,[2]Sheet1!$A:$I,5,FALSE),0)</f>
        <v>939628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149702</v>
      </c>
      <c r="I1967">
        <f>IFERROR(VLOOKUP(A1967,[2]Sheet1!$A:$I,5,FALSE),0)</f>
        <v>1188767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768884</v>
      </c>
      <c r="I1968">
        <f>IFERROR(VLOOKUP(A1968,[2]Sheet1!$A:$I,5,FALSE),0)</f>
        <v>39024072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1112499</v>
      </c>
      <c r="I1969">
        <f>IFERROR(VLOOKUP(A1969,[2]Sheet1!$A:$I,5,FALSE),0)</f>
        <v>7069505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160132</v>
      </c>
      <c r="I1970">
        <f>IFERROR(VLOOKUP(A1970,[2]Sheet1!$A:$I,5,FALSE),0)</f>
        <v>1811511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33287</v>
      </c>
      <c r="I1971">
        <f>IFERROR(VLOOKUP(A1971,[2]Sheet1!$A:$I,5,FALSE),0)</f>
        <v>399139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55876</v>
      </c>
      <c r="I1972">
        <f>IFERROR(VLOOKUP(A1972,[2]Sheet1!$A:$I,5,FALSE),0)</f>
        <v>553546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46442</v>
      </c>
      <c r="I1973">
        <f>IFERROR(VLOOKUP(A1973,[2]Sheet1!$A:$I,5,FALSE),0)</f>
        <v>592842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8477</v>
      </c>
      <c r="I1974">
        <f>IFERROR(VLOOKUP(A1974,[2]Sheet1!$A:$I,5,FALSE),0)</f>
        <v>7458405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155401</v>
      </c>
      <c r="I1975">
        <f>IFERROR(VLOOKUP(A1975,[2]Sheet1!$A:$I,5,FALSE),0)</f>
        <v>655028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41970</v>
      </c>
      <c r="I1976">
        <f>IFERROR(VLOOKUP(A1976,[2]Sheet1!$A:$I,5,FALSE),0)</f>
        <v>448257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16307</v>
      </c>
      <c r="I1977">
        <f>IFERROR(VLOOKUP(A1977,[2]Sheet1!$A:$I,5,FALSE),0)</f>
        <v>1367405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217869</v>
      </c>
      <c r="I1978">
        <f>IFERROR(VLOOKUP(A1978,[2]Sheet1!$A:$I,5,FALSE),0)</f>
        <v>1438950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187002</v>
      </c>
      <c r="I1979">
        <f>IFERROR(VLOOKUP(A1979,[2]Sheet1!$A:$I,5,FALSE),0)</f>
        <v>1894464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24043</v>
      </c>
      <c r="I1980">
        <f>IFERROR(VLOOKUP(A1980,[2]Sheet1!$A:$I,5,FALSE),0)</f>
        <v>1216458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44895</v>
      </c>
      <c r="I1981">
        <f>IFERROR(VLOOKUP(A1981,[2]Sheet1!$A:$I,5,FALSE),0)</f>
        <v>445351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99064</v>
      </c>
      <c r="I1982">
        <f>IFERROR(VLOOKUP(A1982,[2]Sheet1!$A:$I,5,FALSE),0)</f>
        <v>441170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77691</v>
      </c>
      <c r="I1983">
        <f>IFERROR(VLOOKUP(A1983,[2]Sheet1!$A:$I,5,FALSE),0)</f>
        <v>710984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64506</v>
      </c>
      <c r="I1984">
        <f>IFERROR(VLOOKUP(A1984,[2]Sheet1!$A:$I,5,FALSE),0)</f>
        <v>559445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82989</v>
      </c>
      <c r="I1985">
        <f>IFERROR(VLOOKUP(A1985,[2]Sheet1!$A:$I,5,FALSE),0)</f>
        <v>247813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37960</v>
      </c>
      <c r="I1986">
        <f>IFERROR(VLOOKUP(A1986,[2]Sheet1!$A:$I,5,FALSE),0)</f>
        <v>985145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72653</v>
      </c>
      <c r="I1987">
        <f>IFERROR(VLOOKUP(A1987,[2]Sheet1!$A:$I,5,FALSE),0)</f>
        <v>579519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19679</v>
      </c>
      <c r="I1988">
        <f>IFERROR(VLOOKUP(A1988,[2]Sheet1!$A:$I,5,FALSE),0)</f>
        <v>870095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50678</v>
      </c>
      <c r="I1989">
        <f>IFERROR(VLOOKUP(A1989,[2]Sheet1!$A:$I,5,FALSE),0)</f>
        <v>2561486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82392</v>
      </c>
      <c r="I1990">
        <f>IFERROR(VLOOKUP(A1990,[2]Sheet1!$A:$I,5,FALSE),0)</f>
        <v>820426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33050</v>
      </c>
      <c r="I1991">
        <f>IFERROR(VLOOKUP(A1991,[2]Sheet1!$A:$I,5,FALSE),0)</f>
        <v>1875865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94475</v>
      </c>
      <c r="I1992">
        <f>IFERROR(VLOOKUP(A1992,[2]Sheet1!$A:$I,5,FALSE),0)</f>
        <v>851195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50490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252327</v>
      </c>
      <c r="I1993">
        <f>IFERROR(VLOOKUP(A1993,[2]Sheet1!$A:$I,5,FALSE),0)</f>
        <v>1453085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421990</v>
      </c>
      <c r="I1994">
        <f>IFERROR(VLOOKUP(A1994,[2]Sheet1!$A:$I,5,FALSE),0)</f>
        <v>6495073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90688</v>
      </c>
      <c r="I1995">
        <f>IFERROR(VLOOKUP(A1995,[2]Sheet1!$A:$I,5,FALSE),0)</f>
        <v>567596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238</v>
      </c>
      <c r="I1996">
        <f>IFERROR(VLOOKUP(A1996,[2]Sheet1!$A:$I,5,FALSE),0)</f>
        <v>1191471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239901</v>
      </c>
      <c r="I1997">
        <f>IFERROR(VLOOKUP(A1997,[2]Sheet1!$A:$I,5,FALSE),0)</f>
        <v>3307132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1215896</v>
      </c>
      <c r="I1998">
        <f>IFERROR(VLOOKUP(A1998,[2]Sheet1!$A:$I,5,FALSE),0)</f>
        <v>7515438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24725</v>
      </c>
      <c r="I1999">
        <f>IFERROR(VLOOKUP(A1999,[2]Sheet1!$A:$I,5,FALSE),0)</f>
        <v>693417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64721</v>
      </c>
      <c r="I2000">
        <f>IFERROR(VLOOKUP(A2000,[2]Sheet1!$A:$I,5,FALSE),0)</f>
        <v>2684024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207936</v>
      </c>
      <c r="I2001">
        <f>IFERROR(VLOOKUP(A2001,[2]Sheet1!$A:$I,5,FALSE),0)</f>
        <v>1146583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33559</v>
      </c>
      <c r="I2002">
        <f>IFERROR(VLOOKUP(A2002,[2]Sheet1!$A:$I,5,FALSE),0)</f>
        <v>2847729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86022</v>
      </c>
      <c r="I2003">
        <f>IFERROR(VLOOKUP(A2003,[2]Sheet1!$A:$I,5,FALSE),0)</f>
        <v>1000772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1362794</v>
      </c>
      <c r="I2004">
        <f>IFERROR(VLOOKUP(A2004,[2]Sheet1!$A:$I,5,FALSE),0)</f>
        <v>5985951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77522</v>
      </c>
      <c r="I2005">
        <f>IFERROR(VLOOKUP(A2005,[2]Sheet1!$A:$I,5,FALSE),0)</f>
        <v>296615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112141</v>
      </c>
      <c r="I2006">
        <f>IFERROR(VLOOKUP(A2006,[2]Sheet1!$A:$I,5,FALSE),0)</f>
        <v>1033834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32732</v>
      </c>
      <c r="I2007">
        <f>IFERROR(VLOOKUP(A2007,[2]Sheet1!$A:$I,5,FALSE),0)</f>
        <v>170220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92071</v>
      </c>
      <c r="I2008">
        <f>IFERROR(VLOOKUP(A2008,[2]Sheet1!$A:$I,5,FALSE),0)</f>
        <v>505008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56560</v>
      </c>
      <c r="I2009">
        <f>IFERROR(VLOOKUP(A2009,[2]Sheet1!$A:$I,5,FALSE),0)</f>
        <v>694820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98844</v>
      </c>
      <c r="I2010">
        <f>IFERROR(VLOOKUP(A2010,[2]Sheet1!$A:$I,5,FALSE),0)</f>
        <v>487280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139827</v>
      </c>
      <c r="I2011">
        <f>IFERROR(VLOOKUP(A2011,[2]Sheet1!$A:$I,5,FALSE),0)</f>
        <v>1946899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159485</v>
      </c>
      <c r="I2012">
        <f>IFERROR(VLOOKUP(A2012,[2]Sheet1!$A:$I,5,FALSE),0)</f>
        <v>535768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59196</v>
      </c>
      <c r="I2013">
        <f>IFERROR(VLOOKUP(A2013,[2]Sheet1!$A:$I,5,FALSE),0)</f>
        <v>573436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305512</v>
      </c>
      <c r="I2014">
        <f>IFERROR(VLOOKUP(A2014,[2]Sheet1!$A:$I,5,FALSE),0)</f>
        <v>9281376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185244</v>
      </c>
      <c r="I2015">
        <f>IFERROR(VLOOKUP(A2015,[2]Sheet1!$A:$I,5,FALSE),0)</f>
        <v>1393561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123793</v>
      </c>
      <c r="I2016">
        <f>IFERROR(VLOOKUP(A2016,[2]Sheet1!$A:$I,5,FALSE),0)</f>
        <v>926654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81285</v>
      </c>
      <c r="I2017">
        <f>IFERROR(VLOOKUP(A2017,[2]Sheet1!$A:$I,5,FALSE),0)</f>
        <v>508659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15299</v>
      </c>
      <c r="I2018">
        <f>IFERROR(VLOOKUP(A2018,[2]Sheet1!$A:$I,5,FALSE),0)</f>
        <v>1438597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9149</v>
      </c>
      <c r="I2019">
        <f>IFERROR(VLOOKUP(A2019,[2]Sheet1!$A:$I,5,FALSE),0)</f>
        <v>847066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273188</v>
      </c>
      <c r="I2020">
        <f>IFERROR(VLOOKUP(A2020,[2]Sheet1!$A:$I,5,FALSE),0)</f>
        <v>1627982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172039</v>
      </c>
      <c r="I2021">
        <f>IFERROR(VLOOKUP(A2021,[2]Sheet1!$A:$I,5,FALSE),0)</f>
        <v>695333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87862</v>
      </c>
      <c r="I2022">
        <f>IFERROR(VLOOKUP(A2022,[2]Sheet1!$A:$I,5,FALSE),0)</f>
        <v>1050481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15926</v>
      </c>
      <c r="I2023">
        <f>IFERROR(VLOOKUP(A2023,[2]Sheet1!$A:$I,5,FALSE),0)</f>
        <v>2524026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100681</v>
      </c>
      <c r="I2024">
        <f>IFERROR(VLOOKUP(A2024,[2]Sheet1!$A:$I,5,FALSE),0)</f>
        <v>372335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106508</v>
      </c>
      <c r="I2025">
        <f>IFERROR(VLOOKUP(A2025,[2]Sheet1!$A:$I,5,FALSE),0)</f>
        <v>687899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406075</v>
      </c>
      <c r="I2026">
        <f>IFERROR(VLOOKUP(A2026,[2]Sheet1!$A:$I,5,FALSE),0)</f>
        <v>2399881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106174</v>
      </c>
      <c r="I2027">
        <f>IFERROR(VLOOKUP(A2027,[2]Sheet1!$A:$I,5,FALSE),0)</f>
        <v>761344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134821</v>
      </c>
      <c r="I2028">
        <f>IFERROR(VLOOKUP(A2028,[2]Sheet1!$A:$I,5,FALSE),0)</f>
        <v>799055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8717</v>
      </c>
      <c r="I2029">
        <f>IFERROR(VLOOKUP(A2029,[2]Sheet1!$A:$I,5,FALSE),0)</f>
        <v>1114659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67347</v>
      </c>
      <c r="I2030">
        <f>IFERROR(VLOOKUP(A2030,[2]Sheet1!$A:$I,5,FALSE),0)</f>
        <v>913071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195810</v>
      </c>
      <c r="I2031">
        <f>IFERROR(VLOOKUP(A2031,[2]Sheet1!$A:$I,5,FALSE),0)</f>
        <v>1153926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83502</v>
      </c>
      <c r="I2032">
        <f>IFERROR(VLOOKUP(A2032,[2]Sheet1!$A:$I,5,FALSE),0)</f>
        <v>622317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41882</v>
      </c>
      <c r="I2033">
        <f>IFERROR(VLOOKUP(A2033,[2]Sheet1!$A:$I,5,FALSE),0)</f>
        <v>30558194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47021</v>
      </c>
      <c r="I2034">
        <f>IFERROR(VLOOKUP(A2034,[2]Sheet1!$A:$I,5,FALSE),0)</f>
        <v>278412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58636</v>
      </c>
      <c r="I2035">
        <f>IFERROR(VLOOKUP(A2035,[2]Sheet1!$A:$I,5,FALSE),0)</f>
        <v>65297126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175533</v>
      </c>
      <c r="I2036">
        <f>IFERROR(VLOOKUP(A2036,[2]Sheet1!$A:$I,5,FALSE),0)</f>
        <v>2362432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132729</v>
      </c>
      <c r="I2037">
        <f>IFERROR(VLOOKUP(A2037,[2]Sheet1!$A:$I,5,FALSE),0)</f>
        <v>982105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25615</v>
      </c>
      <c r="I2038">
        <f>IFERROR(VLOOKUP(A2038,[2]Sheet1!$A:$I,5,FALSE),0)</f>
        <v>665130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41348</v>
      </c>
      <c r="I2039">
        <f>IFERROR(VLOOKUP(A2039,[2]Sheet1!$A:$I,5,FALSE),0)</f>
        <v>1430223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121254</v>
      </c>
      <c r="I2040">
        <f>IFERROR(VLOOKUP(A2040,[2]Sheet1!$A:$I,5,FALSE),0)</f>
        <v>1133859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36722</v>
      </c>
      <c r="I2041">
        <f>IFERROR(VLOOKUP(A2041,[2]Sheet1!$A:$I,5,FALSE),0)</f>
        <v>233968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74055</v>
      </c>
      <c r="I2042">
        <f>IFERROR(VLOOKUP(A2042,[2]Sheet1!$A:$I,5,FALSE),0)</f>
        <v>1806933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327657</v>
      </c>
      <c r="I2043">
        <f>IFERROR(VLOOKUP(A2043,[2]Sheet1!$A:$I,5,FALSE),0)</f>
        <v>4804590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58819</v>
      </c>
      <c r="I2044">
        <f>IFERROR(VLOOKUP(A2044,[2]Sheet1!$A:$I,5,FALSE),0)</f>
        <v>534038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106502</v>
      </c>
      <c r="I2045">
        <f>IFERROR(VLOOKUP(A2045,[2]Sheet1!$A:$I,5,FALSE),0)</f>
        <v>1281696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138587</v>
      </c>
      <c r="I2046">
        <f>IFERROR(VLOOKUP(A2046,[2]Sheet1!$A:$I,5,FALSE),0)</f>
        <v>1085221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51279</v>
      </c>
      <c r="I2047">
        <f>IFERROR(VLOOKUP(A2047,[2]Sheet1!$A:$I,5,FALSE),0)</f>
        <v>591565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78061</v>
      </c>
      <c r="I2048">
        <f>IFERROR(VLOOKUP(A2048,[2]Sheet1!$A:$I,5,FALSE),0)</f>
        <v>548680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98363</v>
      </c>
      <c r="I2049">
        <f>IFERROR(VLOOKUP(A2049,[2]Sheet1!$A:$I,5,FALSE),0)</f>
        <v>580685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567</v>
      </c>
      <c r="I2050">
        <f>IFERROR(VLOOKUP(A2050,[2]Sheet1!$A:$I,5,FALSE),0)</f>
        <v>1066549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2094</v>
      </c>
      <c r="I2051">
        <f>IFERROR(VLOOKUP(A2051,[2]Sheet1!$A:$I,5,FALSE),0)</f>
        <v>469184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39396</v>
      </c>
      <c r="I2052">
        <f>IFERROR(VLOOKUP(A2052,[2]Sheet1!$A:$I,5,FALSE),0)</f>
        <v>461594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68515</v>
      </c>
      <c r="I2053">
        <f>IFERROR(VLOOKUP(A2053,[2]Sheet1!$A:$I,5,FALSE),0)</f>
        <v>608751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7183</v>
      </c>
      <c r="I2054">
        <f>IFERROR(VLOOKUP(A2054,[2]Sheet1!$A:$I,5,FALSE),0)</f>
        <v>2007700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64715</v>
      </c>
      <c r="I2055">
        <f>IFERROR(VLOOKUP(A2055,[2]Sheet1!$A:$I,5,FALSE),0)</f>
        <v>725573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415218</v>
      </c>
      <c r="I2056">
        <f>IFERROR(VLOOKUP(A2056,[2]Sheet1!$A:$I,5,FALSE),0)</f>
        <v>4384303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54513</v>
      </c>
      <c r="I2057">
        <f>IFERROR(VLOOKUP(A2057,[2]Sheet1!$A:$I,5,FALSE),0)</f>
        <v>362251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97509</v>
      </c>
      <c r="I2058">
        <f>IFERROR(VLOOKUP(A2058,[2]Sheet1!$A:$I,5,FALSE),0)</f>
        <v>818289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65579</v>
      </c>
      <c r="I2059">
        <f>IFERROR(VLOOKUP(A2059,[2]Sheet1!$A:$I,5,FALSE),0)</f>
        <v>380511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42957</v>
      </c>
      <c r="I2060">
        <f>IFERROR(VLOOKUP(A2060,[2]Sheet1!$A:$I,5,FALSE),0)</f>
        <v>656898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42979</v>
      </c>
      <c r="I2061">
        <f>IFERROR(VLOOKUP(A2061,[2]Sheet1!$A:$I,5,FALSE),0)</f>
        <v>1544993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115294</v>
      </c>
      <c r="I2062">
        <f>IFERROR(VLOOKUP(A2062,[2]Sheet1!$A:$I,5,FALSE),0)</f>
        <v>1057837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413563</v>
      </c>
      <c r="I2063">
        <f>IFERROR(VLOOKUP(A2063,[2]Sheet1!$A:$I,5,FALSE),0)</f>
        <v>853314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80466</v>
      </c>
      <c r="I2064">
        <f>IFERROR(VLOOKUP(A2064,[2]Sheet1!$A:$I,5,FALSE),0)</f>
        <v>470943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338455</v>
      </c>
      <c r="I2065">
        <f>IFERROR(VLOOKUP(A2065,[2]Sheet1!$A:$I,5,FALSE),0)</f>
        <v>1653471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65482</v>
      </c>
      <c r="I2066">
        <f>IFERROR(VLOOKUP(A2066,[2]Sheet1!$A:$I,5,FALSE),0)</f>
        <v>8701802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170498</v>
      </c>
      <c r="I2067">
        <f>IFERROR(VLOOKUP(A2067,[2]Sheet1!$A:$I,5,FALSE),0)</f>
        <v>1168217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55266</v>
      </c>
      <c r="I2068">
        <f>IFERROR(VLOOKUP(A2068,[2]Sheet1!$A:$I,5,FALSE),0)</f>
        <v>605206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86656</v>
      </c>
      <c r="I2069">
        <f>IFERROR(VLOOKUP(A2069,[2]Sheet1!$A:$I,5,FALSE),0)</f>
        <v>805670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52802</v>
      </c>
      <c r="I2070">
        <f>IFERROR(VLOOKUP(A2070,[2]Sheet1!$A:$I,5,FALSE),0)</f>
        <v>414242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48637</v>
      </c>
      <c r="I2071">
        <f>IFERROR(VLOOKUP(A2071,[2]Sheet1!$A:$I,5,FALSE),0)</f>
        <v>2205989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1173</v>
      </c>
      <c r="I2072">
        <f>IFERROR(VLOOKUP(A2072,[2]Sheet1!$A:$I,5,FALSE),0)</f>
        <v>2645206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258270</v>
      </c>
      <c r="I2073">
        <f>IFERROR(VLOOKUP(A2073,[2]Sheet1!$A:$I,5,FALSE),0)</f>
        <v>1591490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34134</v>
      </c>
      <c r="I2074">
        <f>IFERROR(VLOOKUP(A2074,[2]Sheet1!$A:$I,5,FALSE),0)</f>
        <v>189703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34501</v>
      </c>
      <c r="I2075">
        <f>IFERROR(VLOOKUP(A2075,[2]Sheet1!$A:$I,5,FALSE),0)</f>
        <v>226150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11643</v>
      </c>
      <c r="I2076">
        <f>IFERROR(VLOOKUP(A2076,[2]Sheet1!$A:$I,5,FALSE),0)</f>
        <v>1274082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119456</v>
      </c>
      <c r="I2077">
        <f>IFERROR(VLOOKUP(A2077,[2]Sheet1!$A:$I,5,FALSE),0)</f>
        <v>958496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8383</v>
      </c>
      <c r="I2078">
        <f>IFERROR(VLOOKUP(A2078,[2]Sheet1!$A:$I,5,FALSE),0)</f>
        <v>412188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45580</v>
      </c>
      <c r="I2079">
        <f>IFERROR(VLOOKUP(A2079,[2]Sheet1!$A:$I,5,FALSE),0)</f>
        <v>422084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117679</v>
      </c>
      <c r="I2080">
        <f>IFERROR(VLOOKUP(A2080,[2]Sheet1!$A:$I,5,FALSE),0)</f>
        <v>443888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122260</v>
      </c>
      <c r="I2081">
        <f>IFERROR(VLOOKUP(A2081,[2]Sheet1!$A:$I,5,FALSE),0)</f>
        <v>1022096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88223</v>
      </c>
      <c r="I2082">
        <f>IFERROR(VLOOKUP(A2082,[2]Sheet1!$A:$I,5,FALSE),0)</f>
        <v>680547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84950</v>
      </c>
      <c r="I2083">
        <f>IFERROR(VLOOKUP(A2083,[2]Sheet1!$A:$I,5,FALSE),0)</f>
        <v>969939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46168</v>
      </c>
      <c r="I2084">
        <f>IFERROR(VLOOKUP(A2084,[2]Sheet1!$A:$I,5,FALSE),0)</f>
        <v>389480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308</v>
      </c>
      <c r="I2085">
        <f>IFERROR(VLOOKUP(A2085,[2]Sheet1!$A:$I,5,FALSE),0)</f>
        <v>2073670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79132</v>
      </c>
      <c r="I2086">
        <f>IFERROR(VLOOKUP(A2086,[2]Sheet1!$A:$I,5,FALSE),0)</f>
        <v>538130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37045</v>
      </c>
      <c r="I2087">
        <f>IFERROR(VLOOKUP(A2087,[2]Sheet1!$A:$I,5,FALSE),0)</f>
        <v>27783401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71554</v>
      </c>
      <c r="I2088">
        <f>IFERROR(VLOOKUP(A2088,[2]Sheet1!$A:$I,5,FALSE),0)</f>
        <v>534325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239875</v>
      </c>
      <c r="I2089">
        <f>IFERROR(VLOOKUP(A2089,[2]Sheet1!$A:$I,5,FALSE),0)</f>
        <v>1091016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45444</v>
      </c>
      <c r="I2090">
        <f>IFERROR(VLOOKUP(A2090,[2]Sheet1!$A:$I,5,FALSE),0)</f>
        <v>278101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81327</v>
      </c>
      <c r="I2091">
        <f>IFERROR(VLOOKUP(A2091,[2]Sheet1!$A:$I,5,FALSE),0)</f>
        <v>4448823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111397</v>
      </c>
      <c r="I2092">
        <f>IFERROR(VLOOKUP(A2092,[2]Sheet1!$A:$I,5,FALSE),0)</f>
        <v>1229059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46680</v>
      </c>
      <c r="I2093">
        <f>IFERROR(VLOOKUP(A2093,[2]Sheet1!$A:$I,5,FALSE),0)</f>
        <v>268969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130760</v>
      </c>
      <c r="I2094">
        <f>IFERROR(VLOOKUP(A2094,[2]Sheet1!$A:$I,5,FALSE),0)</f>
        <v>607221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95924</v>
      </c>
      <c r="I2095">
        <f>IFERROR(VLOOKUP(A2095,[2]Sheet1!$A:$I,5,FALSE),0)</f>
        <v>1766842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164111</v>
      </c>
      <c r="I2096">
        <f>IFERROR(VLOOKUP(A2096,[2]Sheet1!$A:$I,5,FALSE),0)</f>
        <v>875261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62701</v>
      </c>
      <c r="I2097">
        <f>IFERROR(VLOOKUP(A2097,[2]Sheet1!$A:$I,5,FALSE),0)</f>
        <v>476545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213673</v>
      </c>
      <c r="I2098">
        <f>IFERROR(VLOOKUP(A2098,[2]Sheet1!$A:$I,5,FALSE),0)</f>
        <v>1042754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17560</v>
      </c>
      <c r="I2099">
        <f>IFERROR(VLOOKUP(A2099,[2]Sheet1!$A:$I,5,FALSE),0)</f>
        <v>366348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98400</v>
      </c>
      <c r="I2100">
        <f>IFERROR(VLOOKUP(A2100,[2]Sheet1!$A:$I,5,FALSE),0)</f>
        <v>2943454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55754</v>
      </c>
      <c r="I2101">
        <f>IFERROR(VLOOKUP(A2101,[2]Sheet1!$A:$I,5,FALSE),0)</f>
        <v>728071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59902</v>
      </c>
      <c r="I2102">
        <f>IFERROR(VLOOKUP(A2102,[2]Sheet1!$A:$I,5,FALSE),0)</f>
        <v>562751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55529</v>
      </c>
      <c r="I2103">
        <f>IFERROR(VLOOKUP(A2103,[2]Sheet1!$A:$I,5,FALSE),0)</f>
        <v>296775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147953</v>
      </c>
      <c r="I2104">
        <f>IFERROR(VLOOKUP(A2104,[2]Sheet1!$A:$I,5,FALSE),0)</f>
        <v>1325887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6196050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1297657</v>
      </c>
      <c r="I2105">
        <f>IFERROR(VLOOKUP(A2105,[2]Sheet1!$A:$I,5,FALSE),0)</f>
        <v>12076902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71477</v>
      </c>
      <c r="I2106">
        <f>IFERROR(VLOOKUP(A2106,[2]Sheet1!$A:$I,5,FALSE),0)</f>
        <v>318363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86596</v>
      </c>
      <c r="I2107">
        <f>IFERROR(VLOOKUP(A2107,[2]Sheet1!$A:$I,5,FALSE),0)</f>
        <v>1036712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75912</v>
      </c>
      <c r="I2108">
        <f>IFERROR(VLOOKUP(A2108,[2]Sheet1!$A:$I,5,FALSE),0)</f>
        <v>32278561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71926</v>
      </c>
      <c r="I2109">
        <f>IFERROR(VLOOKUP(A2109,[2]Sheet1!$A:$I,5,FALSE),0)</f>
        <v>508735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366581</v>
      </c>
      <c r="I2110">
        <f>IFERROR(VLOOKUP(A2110,[2]Sheet1!$A:$I,5,FALSE),0)</f>
        <v>15678464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1553</v>
      </c>
      <c r="I2111">
        <f>IFERROR(VLOOKUP(A2111,[2]Sheet1!$A:$I,5,FALSE),0)</f>
        <v>766412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30985</v>
      </c>
      <c r="I2112">
        <f>IFERROR(VLOOKUP(A2112,[2]Sheet1!$A:$I,5,FALSE),0)</f>
        <v>350260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147604</v>
      </c>
      <c r="I2113">
        <f>IFERROR(VLOOKUP(A2113,[2]Sheet1!$A:$I,5,FALSE),0)</f>
        <v>1064200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143211</v>
      </c>
      <c r="I2114">
        <f>IFERROR(VLOOKUP(A2114,[2]Sheet1!$A:$I,5,FALSE),0)</f>
        <v>434415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78764</v>
      </c>
      <c r="I2115">
        <f>IFERROR(VLOOKUP(A2115,[2]Sheet1!$A:$I,5,FALSE),0)</f>
        <v>58175256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326083</v>
      </c>
      <c r="I2116">
        <f>IFERROR(VLOOKUP(A2116,[2]Sheet1!$A:$I,5,FALSE),0)</f>
        <v>1412985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341513</v>
      </c>
      <c r="I2117">
        <f>IFERROR(VLOOKUP(A2117,[2]Sheet1!$A:$I,5,FALSE),0)</f>
        <v>20320457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12960</v>
      </c>
      <c r="I2118">
        <f>IFERROR(VLOOKUP(A2118,[2]Sheet1!$A:$I,5,FALSE),0)</f>
        <v>1072747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46600</v>
      </c>
      <c r="I2119">
        <f>IFERROR(VLOOKUP(A2119,[2]Sheet1!$A:$I,5,FALSE),0)</f>
        <v>995775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862561</v>
      </c>
      <c r="I2120">
        <f>IFERROR(VLOOKUP(A2120,[2]Sheet1!$A:$I,5,FALSE),0)</f>
        <v>15172261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165890</v>
      </c>
      <c r="I2121">
        <f>IFERROR(VLOOKUP(A2121,[2]Sheet1!$A:$I,5,FALSE),0)</f>
        <v>4000164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48833</v>
      </c>
      <c r="I2122">
        <f>IFERROR(VLOOKUP(A2122,[2]Sheet1!$A:$I,5,FALSE),0)</f>
        <v>1139829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42694</v>
      </c>
      <c r="I2123">
        <f>IFERROR(VLOOKUP(A2123,[2]Sheet1!$A:$I,5,FALSE),0)</f>
        <v>641041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105250</v>
      </c>
      <c r="I2124">
        <f>IFERROR(VLOOKUP(A2124,[2]Sheet1!$A:$I,5,FALSE),0)</f>
        <v>693411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112953</v>
      </c>
      <c r="I2125">
        <f>IFERROR(VLOOKUP(A2125,[2]Sheet1!$A:$I,5,FALSE),0)</f>
        <v>820539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8825</v>
      </c>
      <c r="I2126">
        <f>IFERROR(VLOOKUP(A2126,[2]Sheet1!$A:$I,5,FALSE),0)</f>
        <v>1180202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35708</v>
      </c>
      <c r="I2127">
        <f>IFERROR(VLOOKUP(A2127,[2]Sheet1!$A:$I,5,FALSE),0)</f>
        <v>335582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561681</v>
      </c>
      <c r="I2128">
        <f>IFERROR(VLOOKUP(A2128,[2]Sheet1!$A:$I,5,FALSE),0)</f>
        <v>2970449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274743</v>
      </c>
      <c r="I2129">
        <f>IFERROR(VLOOKUP(A2129,[2]Sheet1!$A:$I,5,FALSE),0)</f>
        <v>2644157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58963</v>
      </c>
      <c r="I2130">
        <f>IFERROR(VLOOKUP(A2130,[2]Sheet1!$A:$I,5,FALSE),0)</f>
        <v>509071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18343</v>
      </c>
      <c r="I2131">
        <f>IFERROR(VLOOKUP(A2131,[2]Sheet1!$A:$I,5,FALSE),0)</f>
        <v>447962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52955</v>
      </c>
      <c r="I2132">
        <f>IFERROR(VLOOKUP(A2132,[2]Sheet1!$A:$I,5,FALSE),0)</f>
        <v>452015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60324</v>
      </c>
      <c r="I2133">
        <f>IFERROR(VLOOKUP(A2133,[2]Sheet1!$A:$I,5,FALSE),0)</f>
        <v>299432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1385</v>
      </c>
      <c r="I2134">
        <f>IFERROR(VLOOKUP(A2134,[2]Sheet1!$A:$I,5,FALSE),0)</f>
        <v>117201581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45370</v>
      </c>
      <c r="I2135">
        <f>IFERROR(VLOOKUP(A2135,[2]Sheet1!$A:$I,5,FALSE),0)</f>
        <v>360005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131075</v>
      </c>
      <c r="I2136">
        <f>IFERROR(VLOOKUP(A2136,[2]Sheet1!$A:$I,5,FALSE),0)</f>
        <v>831399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111488</v>
      </c>
      <c r="I2137">
        <f>IFERROR(VLOOKUP(A2137,[2]Sheet1!$A:$I,5,FALSE),0)</f>
        <v>699785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67549</v>
      </c>
      <c r="I2138">
        <f>IFERROR(VLOOKUP(A2138,[2]Sheet1!$A:$I,5,FALSE),0)</f>
        <v>944834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181088</v>
      </c>
      <c r="I2139">
        <f>IFERROR(VLOOKUP(A2139,[2]Sheet1!$A:$I,5,FALSE),0)</f>
        <v>778492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8838090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322535</v>
      </c>
      <c r="O2140">
        <f>IFERROR(VLOOKUP(A2140,[3]Sheet1!$A:$G,3,FALSE),0)</f>
        <v>0</v>
      </c>
      <c r="P2140">
        <f>IFERROR(VLOOKUP(A2140,[3]Sheet1!$A:$G,4,FALSE),0)</f>
        <v>127135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15411</v>
      </c>
      <c r="E2141">
        <f>IFERROR(VLOOKUP(A2141,[1]Monitoramento_Base_somente_disp!$A:$J,8,FALSE),0)</f>
        <v>34819440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114188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56613</v>
      </c>
      <c r="E2142">
        <f>IFERROR(VLOOKUP(A2142,[1]Monitoramento_Base_somente_disp!$A:$J,8,FALSE),0)</f>
        <v>10896792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8648010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8691</v>
      </c>
      <c r="O2143">
        <f>IFERROR(VLOOKUP(A2143,[3]Sheet1!$A:$G,3,FALSE),0)</f>
        <v>26445</v>
      </c>
      <c r="P2143">
        <f>IFERROR(VLOOKUP(A2143,[3]Sheet1!$A:$G,4,FALSE),0)</f>
        <v>3544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103784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52356</v>
      </c>
      <c r="E2144">
        <f>IFERROR(VLOOKUP(A2144,[1]Monitoramento_Base_somente_disp!$A:$J,8,FALSE),0)</f>
        <v>7051138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148984</v>
      </c>
      <c r="O2145">
        <f>IFERROR(VLOOKUP(A2145,[3]Sheet1!$A:$G,3,FALSE),0)</f>
        <v>686949</v>
      </c>
      <c r="P2145">
        <f>IFERROR(VLOOKUP(A2145,[3]Sheet1!$A:$G,4,FALSE),0)</f>
        <v>69614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91143</v>
      </c>
      <c r="O2146">
        <f>IFERROR(VLOOKUP(A2146,[3]Sheet1!$A:$G,3,FALSE),0)</f>
        <v>1053381</v>
      </c>
      <c r="P2146">
        <f>IFERROR(VLOOKUP(A2146,[3]Sheet1!$A:$G,4,FALSE),0)</f>
        <v>53088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22852980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118807</v>
      </c>
      <c r="O2147">
        <f>IFERROR(VLOOKUP(A2147,[3]Sheet1!$A:$G,3,FALSE),0)</f>
        <v>4527291</v>
      </c>
      <c r="P2147">
        <f>IFERROR(VLOOKUP(A2147,[3]Sheet1!$A:$G,4,FALSE),0)</f>
        <v>57378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267858570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3182146</v>
      </c>
      <c r="O2148">
        <f>IFERROR(VLOOKUP(A2148,[3]Sheet1!$A:$G,3,FALSE),0)</f>
        <v>7052673</v>
      </c>
      <c r="P2148">
        <f>IFERROR(VLOOKUP(A2148,[3]Sheet1!$A:$G,4,FALSE),0)</f>
        <v>1518609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5092320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114427</v>
      </c>
      <c r="O2150">
        <f>IFERROR(VLOOKUP(A2150,[3]Sheet1!$A:$G,3,FALSE),0)</f>
        <v>0</v>
      </c>
      <c r="P2150">
        <f>IFERROR(VLOOKUP(A2150,[3]Sheet1!$A:$G,4,FALSE),0)</f>
        <v>69974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6967695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13074</v>
      </c>
      <c r="O2151">
        <f>IFERROR(VLOOKUP(A2151,[3]Sheet1!$A:$G,3,FALSE),0)</f>
        <v>172660</v>
      </c>
      <c r="P2151">
        <f>IFERROR(VLOOKUP(A2151,[3]Sheet1!$A:$G,4,FALSE),0)</f>
        <v>4270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556356</v>
      </c>
      <c r="I2152">
        <f>IFERROR(VLOOKUP(A2152,[2]Sheet1!$A:$I,5,FALSE),0)</f>
        <v>2945325</v>
      </c>
      <c r="J2152">
        <f>IFERROR(VLOOKUP(A2152,[2]Sheet1!$A:$I,6,FALSE),0)</f>
        <v>293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11910</v>
      </c>
      <c r="E2153">
        <f>IFERROR(VLOOKUP(A2153,[1]Monitoramento_Base_somente_disp!$A:$J,8,FALSE),0)</f>
        <v>33843291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56307</v>
      </c>
      <c r="O2154">
        <f>IFERROR(VLOOKUP(A2154,[3]Sheet1!$A:$G,3,FALSE),0)</f>
        <v>0</v>
      </c>
      <c r="P2154">
        <f>IFERROR(VLOOKUP(A2154,[3]Sheet1!$A:$G,4,FALSE),0)</f>
        <v>25238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903867</v>
      </c>
      <c r="O2155">
        <f>IFERROR(VLOOKUP(A2155,[3]Sheet1!$A:$G,3,FALSE),0)</f>
        <v>608613</v>
      </c>
      <c r="P2155">
        <f>IFERROR(VLOOKUP(A2155,[3]Sheet1!$A:$G,4,FALSE),0)</f>
        <v>464060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22689285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96958</v>
      </c>
      <c r="O2156">
        <f>IFERROR(VLOOKUP(A2156,[3]Sheet1!$A:$G,3,FALSE),0)</f>
        <v>0</v>
      </c>
      <c r="P2156">
        <f>IFERROR(VLOOKUP(A2156,[3]Sheet1!$A:$G,4,FALSE),0)</f>
        <v>56174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66884</v>
      </c>
      <c r="O2157">
        <f>IFERROR(VLOOKUP(A2157,[3]Sheet1!$A:$G,3,FALSE),0)</f>
        <v>0</v>
      </c>
      <c r="P2157">
        <f>IFERROR(VLOOKUP(A2157,[3]Sheet1!$A:$G,4,FALSE),0)</f>
        <v>36477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2291550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93875</v>
      </c>
      <c r="O2158">
        <f>IFERROR(VLOOKUP(A2158,[3]Sheet1!$A:$G,3,FALSE),0)</f>
        <v>44231</v>
      </c>
      <c r="P2158">
        <f>IFERROR(VLOOKUP(A2158,[3]Sheet1!$A:$G,4,FALSE),0)</f>
        <v>42006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124108</v>
      </c>
      <c r="O2159">
        <f>IFERROR(VLOOKUP(A2159,[3]Sheet1!$A:$G,3,FALSE),0)</f>
        <v>1069473</v>
      </c>
      <c r="P2159">
        <f>IFERROR(VLOOKUP(A2159,[3]Sheet1!$A:$G,4,FALSE),0)</f>
        <v>89556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107897</v>
      </c>
      <c r="O2161">
        <f>IFERROR(VLOOKUP(A2161,[3]Sheet1!$A:$G,3,FALSE),0)</f>
        <v>399610</v>
      </c>
      <c r="P2161">
        <f>IFERROR(VLOOKUP(A2161,[3]Sheet1!$A:$G,4,FALSE),0)</f>
        <v>58587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359476</v>
      </c>
      <c r="O2162">
        <f>IFERROR(VLOOKUP(A2162,[3]Sheet1!$A:$G,3,FALSE),0)</f>
        <v>0</v>
      </c>
      <c r="P2162">
        <f>IFERROR(VLOOKUP(A2162,[3]Sheet1!$A:$G,4,FALSE),0)</f>
        <v>182701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314488</v>
      </c>
      <c r="O2163">
        <f>IFERROR(VLOOKUP(A2163,[3]Sheet1!$A:$G,3,FALSE),0)</f>
        <v>2523186</v>
      </c>
      <c r="P2163">
        <f>IFERROR(VLOOKUP(A2163,[3]Sheet1!$A:$G,4,FALSE),0)</f>
        <v>152220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315372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131121</v>
      </c>
      <c r="E2164">
        <f>IFERROR(VLOOKUP(A2164,[1]Monitoramento_Base_somente_disp!$A:$J,8,FALSE),0)</f>
        <v>23333939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18069645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273913</v>
      </c>
      <c r="O2165">
        <f>IFERROR(VLOOKUP(A2165,[3]Sheet1!$A:$G,3,FALSE),0)</f>
        <v>0</v>
      </c>
      <c r="P2165">
        <f>IFERROR(VLOOKUP(A2165,[3]Sheet1!$A:$G,4,FALSE),0)</f>
        <v>113872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1027</v>
      </c>
      <c r="O2167">
        <f>IFERROR(VLOOKUP(A2167,[3]Sheet1!$A:$G,3,FALSE),0)</f>
        <v>0</v>
      </c>
      <c r="P2167">
        <f>IFERROR(VLOOKUP(A2167,[3]Sheet1!$A:$G,4,FALSE),0)</f>
        <v>600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280628</v>
      </c>
      <c r="O2168">
        <f>IFERROR(VLOOKUP(A2168,[3]Sheet1!$A:$G,3,FALSE),0)</f>
        <v>1207867</v>
      </c>
      <c r="P2168">
        <f>IFERROR(VLOOKUP(A2168,[3]Sheet1!$A:$G,4,FALSE),0)</f>
        <v>166946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36585</v>
      </c>
      <c r="O2169">
        <f>IFERROR(VLOOKUP(A2169,[3]Sheet1!$A:$G,3,FALSE),0)</f>
        <v>0</v>
      </c>
      <c r="P2169">
        <f>IFERROR(VLOOKUP(A2169,[3]Sheet1!$A:$G,4,FALSE),0)</f>
        <v>18978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233100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8860245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227074</v>
      </c>
      <c r="O2171">
        <f>IFERROR(VLOOKUP(A2171,[3]Sheet1!$A:$G,3,FALSE),0)</f>
        <v>1191311</v>
      </c>
      <c r="P2171">
        <f>IFERROR(VLOOKUP(A2171,[3]Sheet1!$A:$G,4,FALSE),0)</f>
        <v>120568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254858</v>
      </c>
      <c r="O2173">
        <f>IFERROR(VLOOKUP(A2173,[3]Sheet1!$A:$G,3,FALSE),0)</f>
        <v>0</v>
      </c>
      <c r="P2173">
        <f>IFERROR(VLOOKUP(A2173,[3]Sheet1!$A:$G,4,FALSE),0)</f>
        <v>118731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18362</v>
      </c>
      <c r="O2175">
        <f>IFERROR(VLOOKUP(A2175,[3]Sheet1!$A:$G,3,FALSE),0)</f>
        <v>0</v>
      </c>
      <c r="P2175">
        <f>IFERROR(VLOOKUP(A2175,[3]Sheet1!$A:$G,4,FALSE),0)</f>
        <v>11364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302085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134958</v>
      </c>
      <c r="I2177">
        <f>IFERROR(VLOOKUP(A2177,[2]Sheet1!$A:$I,5,FALSE),0)</f>
        <v>1489129</v>
      </c>
      <c r="J2177">
        <f>IFERROR(VLOOKUP(A2177,[2]Sheet1!$A:$I,6,FALSE),0)</f>
        <v>3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4153575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382543</v>
      </c>
      <c r="O2178">
        <f>IFERROR(VLOOKUP(A2178,[3]Sheet1!$A:$G,3,FALSE),0)</f>
        <v>1338930</v>
      </c>
      <c r="P2178">
        <f>IFERROR(VLOOKUP(A2178,[3]Sheet1!$A:$G,4,FALSE),0)</f>
        <v>170368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15116</v>
      </c>
      <c r="O2179">
        <f>IFERROR(VLOOKUP(A2179,[3]Sheet1!$A:$G,3,FALSE),0)</f>
        <v>0</v>
      </c>
      <c r="P2179">
        <f>IFERROR(VLOOKUP(A2179,[3]Sheet1!$A:$G,4,FALSE),0)</f>
        <v>9046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41862</v>
      </c>
      <c r="O2180">
        <f>IFERROR(VLOOKUP(A2180,[3]Sheet1!$A:$G,3,FALSE),0)</f>
        <v>196145</v>
      </c>
      <c r="P2180">
        <f>IFERROR(VLOOKUP(A2180,[3]Sheet1!$A:$G,4,FALSE),0)</f>
        <v>18660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4712346885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210154</v>
      </c>
      <c r="O2181">
        <f>IFERROR(VLOOKUP(A2181,[3]Sheet1!$A:$G,3,FALSE),0)</f>
        <v>0</v>
      </c>
      <c r="P2181">
        <f>IFERROR(VLOOKUP(A2181,[3]Sheet1!$A:$G,4,FALSE),0)</f>
        <v>99675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265786</v>
      </c>
      <c r="O2182">
        <f>IFERROR(VLOOKUP(A2182,[3]Sheet1!$A:$G,3,FALSE),0)</f>
        <v>1629268</v>
      </c>
      <c r="P2182">
        <f>IFERROR(VLOOKUP(A2182,[3]Sheet1!$A:$G,4,FALSE),0)</f>
        <v>130174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8452890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154593</v>
      </c>
      <c r="O2184">
        <f>IFERROR(VLOOKUP(A2184,[3]Sheet1!$A:$G,3,FALSE),0)</f>
        <v>1519460</v>
      </c>
      <c r="P2184">
        <f>IFERROR(VLOOKUP(A2184,[3]Sheet1!$A:$G,4,FALSE),0)</f>
        <v>69704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169948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98835</v>
      </c>
      <c r="E2188">
        <f>IFERROR(VLOOKUP(A2188,[1]Monitoramento_Base_somente_disp!$A:$J,8,FALSE),0)</f>
        <v>18340036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785556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373572</v>
      </c>
      <c r="E2189">
        <f>IFERROR(VLOOKUP(A2189,[1]Monitoramento_Base_somente_disp!$A:$J,8,FALSE),0)</f>
        <v>82127631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171435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22106</v>
      </c>
      <c r="E2192">
        <f>IFERROR(VLOOKUP(A2192,[1]Monitoramento_Base_somente_disp!$A:$J,8,FALSE),0)</f>
        <v>12034052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452230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197415</v>
      </c>
      <c r="E2193">
        <f>IFERROR(VLOOKUP(A2193,[1]Monitoramento_Base_somente_disp!$A:$J,8,FALSE),0)</f>
        <v>21382112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73438</v>
      </c>
      <c r="E2194">
        <f>IFERROR(VLOOKUP(A2194,[1]Monitoramento_Base_somente_disp!$A:$J,8,FALSE),0)</f>
        <v>18473382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6732885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212550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322856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133574</v>
      </c>
      <c r="E2198">
        <f>IFERROR(VLOOKUP(A2198,[1]Monitoramento_Base_somente_disp!$A:$J,8,FALSE),0)</f>
        <v>24098732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158915595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12349470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1385625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52198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24245</v>
      </c>
      <c r="E2202">
        <f>IFERROR(VLOOKUP(A2202,[1]Monitoramento_Base_somente_disp!$A:$J,8,FALSE),0)</f>
        <v>6706467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651</v>
      </c>
      <c r="E2204">
        <f>IFERROR(VLOOKUP(A2204,[1]Monitoramento_Base_somente_disp!$A:$J,8,FALSE),0)</f>
        <v>22377933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8323350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80432</v>
      </c>
      <c r="E2206">
        <f>IFERROR(VLOOKUP(A2206,[1]Monitoramento_Base_somente_disp!$A:$J,8,FALSE),0)</f>
        <v>98287573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224683</v>
      </c>
      <c r="E2208">
        <f>IFERROR(VLOOKUP(A2208,[1]Monitoramento_Base_somente_disp!$A:$J,8,FALSE),0)</f>
        <v>66499535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7133445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62646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20027</v>
      </c>
      <c r="E2210">
        <f>IFERROR(VLOOKUP(A2210,[1]Monitoramento_Base_somente_disp!$A:$J,8,FALSE),0)</f>
        <v>61930308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21980580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13386930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48791520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20845680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17473200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231720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106048</v>
      </c>
      <c r="E2216">
        <f>IFERROR(VLOOKUP(A2216,[1]Monitoramento_Base_somente_disp!$A:$J,8,FALSE),0)</f>
        <v>25931669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190978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86319</v>
      </c>
      <c r="E2217">
        <f>IFERROR(VLOOKUP(A2217,[1]Monitoramento_Base_somente_disp!$A:$J,8,FALSE),0)</f>
        <v>9031613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6645420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27876330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180</v>
      </c>
      <c r="E2222">
        <f>IFERROR(VLOOKUP(A2222,[1]Monitoramento_Base_somente_disp!$A:$J,8,FALSE),0)</f>
        <v>4323844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40597</v>
      </c>
      <c r="E2223">
        <f>IFERROR(VLOOKUP(A2223,[1]Monitoramento_Base_somente_disp!$A:$J,8,FALSE),0)</f>
        <v>14550027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321904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209446</v>
      </c>
      <c r="E2224">
        <f>IFERROR(VLOOKUP(A2224,[1]Monitoramento_Base_somente_disp!$A:$J,8,FALSE),0)</f>
        <v>45121244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51424</v>
      </c>
      <c r="E2225">
        <f>IFERROR(VLOOKUP(A2225,[1]Monitoramento_Base_somente_disp!$A:$J,8,FALSE),0)</f>
        <v>39586930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25604</v>
      </c>
      <c r="E2226">
        <f>IFERROR(VLOOKUP(A2226,[1]Monitoramento_Base_somente_disp!$A:$J,8,FALSE),0)</f>
        <v>21864842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236460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174466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86572</v>
      </c>
      <c r="E2229">
        <f>IFERROR(VLOOKUP(A2229,[1]Monitoramento_Base_somente_disp!$A:$J,8,FALSE),0)</f>
        <v>50237437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36701520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414203</v>
      </c>
      <c r="O2231">
        <f>IFERROR(VLOOKUP(A2231,[3]Sheet1!$A:$G,3,FALSE),0)</f>
        <v>833818</v>
      </c>
      <c r="P2231">
        <f>IFERROR(VLOOKUP(A2231,[3]Sheet1!$A:$G,4,FALSE),0)</f>
        <v>189929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3736215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24066</v>
      </c>
      <c r="E2233">
        <f>IFERROR(VLOOKUP(A2233,[1]Monitoramento_Base_somente_disp!$A:$J,8,FALSE),0)</f>
        <v>1090633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112447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47929</v>
      </c>
      <c r="E2234">
        <f>IFERROR(VLOOKUP(A2234,[1]Monitoramento_Base_somente_disp!$A:$J,8,FALSE),0)</f>
        <v>23705299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125985</v>
      </c>
      <c r="I2235">
        <f>IFERROR(VLOOKUP(A2235,[2]Sheet1!$A:$I,5,FALSE),0)</f>
        <v>329764</v>
      </c>
      <c r="J2235">
        <f>IFERROR(VLOOKUP(A2235,[2]Sheet1!$A:$I,6,FALSE),0)</f>
        <v>0</v>
      </c>
      <c r="K2235">
        <f>IFERROR(VLOOKUP(A2235,[2]Sheet1!$A:$I,7,FALSE),0)</f>
        <v>347099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103371</v>
      </c>
      <c r="O2237">
        <f>IFERROR(VLOOKUP(A2237,[3]Sheet1!$A:$G,3,FALSE),0)</f>
        <v>264776</v>
      </c>
      <c r="P2237">
        <f>IFERROR(VLOOKUP(A2237,[3]Sheet1!$A:$G,4,FALSE),0)</f>
        <v>0</v>
      </c>
      <c r="Q2237">
        <f>IFERROR(VLOOKUP(A2237,[3]Sheet1!$A:$G,5,FALSE),0)</f>
        <v>232924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4044195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193335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240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38624</v>
      </c>
      <c r="I2241">
        <f>IFERROR(VLOOKUP(A2241,[2]Sheet1!$A:$I,5,FALSE),0)</f>
        <v>158409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7811535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37672</v>
      </c>
      <c r="O2242">
        <f>IFERROR(VLOOKUP(A2242,[3]Sheet1!$A:$G,3,FALSE),0)</f>
        <v>135363</v>
      </c>
      <c r="P2242">
        <f>IFERROR(VLOOKUP(A2242,[3]Sheet1!$A:$G,4,FALSE),0)</f>
        <v>19792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62930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32013</v>
      </c>
      <c r="E2243">
        <f>IFERROR(VLOOKUP(A2243,[1]Monitoramento_Base_somente_disp!$A:$J,8,FALSE),0)</f>
        <v>1739089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198172</v>
      </c>
      <c r="E2245">
        <f>IFERROR(VLOOKUP(A2245,[1]Monitoramento_Base_somente_disp!$A:$J,8,FALSE),0)</f>
        <v>33303775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61676</v>
      </c>
      <c r="O2246">
        <f>IFERROR(VLOOKUP(A2246,[3]Sheet1!$A:$G,3,FALSE),0)</f>
        <v>161512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22033650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17738</v>
      </c>
      <c r="O2247">
        <f>IFERROR(VLOOKUP(A2247,[3]Sheet1!$A:$G,3,FALSE),0)</f>
        <v>54744</v>
      </c>
      <c r="P2247">
        <f>IFERROR(VLOOKUP(A2247,[3]Sheet1!$A:$G,4,FALSE),0)</f>
        <v>0</v>
      </c>
      <c r="Q2247">
        <f>IFERROR(VLOOKUP(A2247,[3]Sheet1!$A:$G,5,FALSE),0)</f>
        <v>48701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29873</v>
      </c>
      <c r="E2249">
        <f>IFERROR(VLOOKUP(A2249,[1]Monitoramento_Base_somente_disp!$A:$J,8,FALSE),0)</f>
        <v>11578749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31702</v>
      </c>
      <c r="E2251">
        <f>IFERROR(VLOOKUP(A2251,[1]Monitoramento_Base_somente_disp!$A:$J,8,FALSE),0)</f>
        <v>5924488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5405865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137347</v>
      </c>
      <c r="O2253">
        <f>IFERROR(VLOOKUP(A2253,[3]Sheet1!$A:$G,3,FALSE),0)</f>
        <v>256605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1195884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573395</v>
      </c>
      <c r="E2255">
        <f>IFERROR(VLOOKUP(A2255,[1]Monitoramento_Base_somente_disp!$A:$J,8,FALSE),0)</f>
        <v>294422674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2647639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1233419</v>
      </c>
      <c r="E2256">
        <f>IFERROR(VLOOKUP(A2256,[1]Monitoramento_Base_somente_disp!$A:$J,8,FALSE),0)</f>
        <v>239850445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76931</v>
      </c>
      <c r="O2257">
        <f>IFERROR(VLOOKUP(A2257,[3]Sheet1!$A:$G,3,FALSE),0)</f>
        <v>63363</v>
      </c>
      <c r="P2257">
        <f>IFERROR(VLOOKUP(A2257,[3]Sheet1!$A:$G,4,FALSE),0)</f>
        <v>38142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1093272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476080</v>
      </c>
      <c r="E2259">
        <f>IFERROR(VLOOKUP(A2259,[1]Monitoramento_Base_somente_disp!$A:$J,8,FALSE),0)</f>
        <v>89541258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21484</v>
      </c>
      <c r="O2260">
        <f>IFERROR(VLOOKUP(A2260,[3]Sheet1!$A:$G,3,FALSE),0)</f>
        <v>495248</v>
      </c>
      <c r="P2260">
        <f>IFERROR(VLOOKUP(A2260,[3]Sheet1!$A:$G,4,FALSE),0)</f>
        <v>10894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46213</v>
      </c>
      <c r="O2261">
        <f>IFERROR(VLOOKUP(A2261,[3]Sheet1!$A:$G,3,FALSE),0)</f>
        <v>228966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39671</v>
      </c>
      <c r="I2262">
        <f>IFERROR(VLOOKUP(A2262,[2]Sheet1!$A:$I,5,FALSE),0)</f>
        <v>274874</v>
      </c>
      <c r="J2262">
        <f>IFERROR(VLOOKUP(A2262,[2]Sheet1!$A:$I,6,FALSE),0)</f>
        <v>0</v>
      </c>
      <c r="K2262">
        <f>IFERROR(VLOOKUP(A2262,[2]Sheet1!$A:$I,7,FALSE),0)</f>
        <v>245197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21376</v>
      </c>
      <c r="E2263">
        <f>IFERROR(VLOOKUP(A2263,[1]Monitoramento_Base_somente_disp!$A:$J,8,FALSE),0)</f>
        <v>4646127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19485510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65265</v>
      </c>
      <c r="I2264">
        <f>IFERROR(VLOOKUP(A2264,[2]Sheet1!$A:$I,5,FALSE),0)</f>
        <v>658240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367500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270823</v>
      </c>
      <c r="O2266">
        <f>IFERROR(VLOOKUP(A2266,[3]Sheet1!$A:$G,3,FALSE),0)</f>
        <v>2439626</v>
      </c>
      <c r="P2266">
        <f>IFERROR(VLOOKUP(A2266,[3]Sheet1!$A:$G,4,FALSE),0)</f>
        <v>135229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33840</v>
      </c>
      <c r="E2270">
        <f>IFERROR(VLOOKUP(A2270,[1]Monitoramento_Base_somente_disp!$A:$J,8,FALSE),0)</f>
        <v>34962810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10251345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2549715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293535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14674</v>
      </c>
      <c r="E2275">
        <f>IFERROR(VLOOKUP(A2275,[1]Monitoramento_Base_somente_disp!$A:$J,8,FALSE),0)</f>
        <v>2627538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438000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49046</v>
      </c>
      <c r="I2280">
        <f>IFERROR(VLOOKUP(A2280,[2]Sheet1!$A:$I,5,FALSE),0)</f>
        <v>288354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567350</v>
      </c>
      <c r="O2282">
        <f>IFERROR(VLOOKUP(A2282,[3]Sheet1!$A:$G,3,FALSE),0)</f>
        <v>4708330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98382</v>
      </c>
      <c r="O2283">
        <f>IFERROR(VLOOKUP(A2283,[3]Sheet1!$A:$G,3,FALSE),0)</f>
        <v>1157720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34566</v>
      </c>
      <c r="E2284">
        <f>IFERROR(VLOOKUP(A2284,[1]Monitoramento_Base_somente_disp!$A:$J,8,FALSE),0)</f>
        <v>7612715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50464</v>
      </c>
      <c r="I2286">
        <f>IFERROR(VLOOKUP(A2286,[2]Sheet1!$A:$I,5,FALSE),0)</f>
        <v>108550</v>
      </c>
      <c r="J2286">
        <f>IFERROR(VLOOKUP(A2286,[2]Sheet1!$A:$I,6,FALSE),0)</f>
        <v>0</v>
      </c>
      <c r="K2286">
        <f>IFERROR(VLOOKUP(A2286,[2]Sheet1!$A:$I,7,FALSE),0)</f>
        <v>123171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45573525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265772</v>
      </c>
      <c r="O2287">
        <f>IFERROR(VLOOKUP(A2287,[3]Sheet1!$A:$G,3,FALSE),0)</f>
        <v>5099801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36813555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122</v>
      </c>
      <c r="I2290">
        <f>IFERROR(VLOOKUP(A2290,[2]Sheet1!$A:$I,5,FALSE),0)</f>
        <v>232351</v>
      </c>
      <c r="J2290">
        <f>IFERROR(VLOOKUP(A2290,[2]Sheet1!$A:$I,6,FALSE),0)</f>
        <v>0</v>
      </c>
      <c r="K2290">
        <f>IFERROR(VLOOKUP(A2290,[2]Sheet1!$A:$I,7,FALSE),0)</f>
        <v>431105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972403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391604</v>
      </c>
      <c r="E2291">
        <f>IFERROR(VLOOKUP(A2291,[1]Monitoramento_Base_somente_disp!$A:$J,8,FALSE),0)</f>
        <v>26353068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52563</v>
      </c>
      <c r="O2293">
        <f>IFERROR(VLOOKUP(A2293,[3]Sheet1!$A:$G,3,FALSE),0)</f>
        <v>235650</v>
      </c>
      <c r="P2293">
        <f>IFERROR(VLOOKUP(A2293,[3]Sheet1!$A:$G,4,FALSE),0)</f>
        <v>23623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2095350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426182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189767</v>
      </c>
      <c r="E2295">
        <f>IFERROR(VLOOKUP(A2295,[1]Monitoramento_Base_somente_disp!$A:$J,8,FALSE),0)</f>
        <v>34155033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36201525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3199863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1486888</v>
      </c>
      <c r="E2299">
        <f>IFERROR(VLOOKUP(A2299,[1]Monitoramento_Base_somente_disp!$A:$J,8,FALSE),0)</f>
        <v>430707040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0</v>
      </c>
      <c r="K2302">
        <f>IFERROR(VLOOKUP(A2302,[2]Sheet1!$A:$I,7,FALSE),0)</f>
        <v>557319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39821910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324055</v>
      </c>
      <c r="I2303">
        <f>IFERROR(VLOOKUP(A2303,[2]Sheet1!$A:$I,5,FALSE),0)</f>
        <v>798917</v>
      </c>
      <c r="J2303">
        <f>IFERROR(VLOOKUP(A2303,[2]Sheet1!$A:$I,6,FALSE),0)</f>
        <v>0</v>
      </c>
      <c r="K2303">
        <f>IFERROR(VLOOKUP(A2303,[2]Sheet1!$A:$I,7,FALSE),0)</f>
        <v>594067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6336930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299461</v>
      </c>
      <c r="I2304">
        <f>IFERROR(VLOOKUP(A2304,[2]Sheet1!$A:$I,5,FALSE),0)</f>
        <v>9223563</v>
      </c>
      <c r="J2304">
        <f>IFERROR(VLOOKUP(A2304,[2]Sheet1!$A:$I,6,FALSE),0)</f>
        <v>137026</v>
      </c>
      <c r="K2304">
        <f>IFERROR(VLOOKUP(A2304,[2]Sheet1!$A:$I,7,FALSE),0)</f>
        <v>3964674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55903</v>
      </c>
      <c r="O2306">
        <f>IFERROR(VLOOKUP(A2306,[3]Sheet1!$A:$G,3,FALSE),0)</f>
        <v>129361</v>
      </c>
      <c r="P2306">
        <f>IFERROR(VLOOKUP(A2306,[3]Sheet1!$A:$G,4,FALSE),0)</f>
        <v>21276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102076</v>
      </c>
      <c r="O2307">
        <f>IFERROR(VLOOKUP(A2307,[3]Sheet1!$A:$G,3,FALSE),0)</f>
        <v>657627</v>
      </c>
      <c r="P2307">
        <f>IFERROR(VLOOKUP(A2307,[3]Sheet1!$A:$G,4,FALSE),0)</f>
        <v>45989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6752250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189840</v>
      </c>
      <c r="O2309">
        <f>IFERROR(VLOOKUP(A2309,[3]Sheet1!$A:$G,3,FALSE),0)</f>
        <v>753210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11604585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2490</v>
      </c>
      <c r="E2312">
        <f>IFERROR(VLOOKUP(A2312,[1]Monitoramento_Base_somente_disp!$A:$J,8,FALSE),0)</f>
        <v>293546287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1860049</v>
      </c>
      <c r="O2312">
        <f>IFERROR(VLOOKUP(A2312,[3]Sheet1!$A:$G,3,FALSE),0)</f>
        <v>1655194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49939</v>
      </c>
      <c r="O2313">
        <f>IFERROR(VLOOKUP(A2313,[3]Sheet1!$A:$G,3,FALSE),0)</f>
        <v>32391956</v>
      </c>
      <c r="P2313">
        <f>IFERROR(VLOOKUP(A2313,[3]Sheet1!$A:$G,4,FALSE),0)</f>
        <v>11017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210606</v>
      </c>
      <c r="O2315">
        <f>IFERROR(VLOOKUP(A2315,[3]Sheet1!$A:$G,3,FALSE),0)</f>
        <v>1163934</v>
      </c>
      <c r="P2315">
        <f>IFERROR(VLOOKUP(A2315,[3]Sheet1!$A:$G,4,FALSE),0)</f>
        <v>117531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26001525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51530</v>
      </c>
      <c r="I2316">
        <f>IFERROR(VLOOKUP(A2316,[2]Sheet1!$A:$I,5,FALSE),0)</f>
        <v>811486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32505</v>
      </c>
      <c r="O2318">
        <f>IFERROR(VLOOKUP(A2318,[3]Sheet1!$A:$G,3,FALSE),0)</f>
        <v>164392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2764200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99237540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51316</v>
      </c>
      <c r="I2321">
        <f>IFERROR(VLOOKUP(A2321,[2]Sheet1!$A:$I,5,FALSE),0)</f>
        <v>206640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6173745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27885</v>
      </c>
      <c r="I2324">
        <f>IFERROR(VLOOKUP(A2324,[2]Sheet1!$A:$I,5,FALSE),0)</f>
        <v>757199</v>
      </c>
      <c r="J2324">
        <f>IFERROR(VLOOKUP(A2324,[2]Sheet1!$A:$I,6,FALSE),0)</f>
        <v>0</v>
      </c>
      <c r="K2324">
        <f>IFERROR(VLOOKUP(A2324,[2]Sheet1!$A:$I,7,FALSE),0)</f>
        <v>612900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3938490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23211</v>
      </c>
      <c r="I2325">
        <f>IFERROR(VLOOKUP(A2325,[2]Sheet1!$A:$I,5,FALSE),0)</f>
        <v>78204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399588915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3711210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541094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243805</v>
      </c>
      <c r="E2331">
        <f>IFERROR(VLOOKUP(A2331,[1]Monitoramento_Base_somente_disp!$A:$J,8,FALSE),0)</f>
        <v>832866873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55935</v>
      </c>
      <c r="O2332">
        <f>IFERROR(VLOOKUP(A2332,[3]Sheet1!$A:$G,3,FALSE),0)</f>
        <v>454881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25623690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81169</v>
      </c>
      <c r="E2340">
        <f>IFERROR(VLOOKUP(A2340,[1]Monitoramento_Base_somente_disp!$A:$J,8,FALSE),0)</f>
        <v>12027235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118225</v>
      </c>
      <c r="O2341">
        <f>IFERROR(VLOOKUP(A2341,[3]Sheet1!$A:$G,3,FALSE),0)</f>
        <v>499588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88442</v>
      </c>
      <c r="O2342">
        <f>IFERROR(VLOOKUP(A2342,[3]Sheet1!$A:$G,3,FALSE),0)</f>
        <v>215486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419609</v>
      </c>
      <c r="O2344">
        <f>IFERROR(VLOOKUP(A2344,[3]Sheet1!$A:$G,3,FALSE),0)</f>
        <v>3665359</v>
      </c>
      <c r="P2344">
        <f>IFERROR(VLOOKUP(A2344,[3]Sheet1!$A:$G,4,FALSE),0)</f>
        <v>168916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290</v>
      </c>
      <c r="E2345">
        <f>IFERROR(VLOOKUP(A2345,[1]Monitoramento_Base_somente_disp!$A:$J,8,FALSE),0)</f>
        <v>146649724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1027829</v>
      </c>
      <c r="I2345">
        <f>IFERROR(VLOOKUP(A2345,[2]Sheet1!$A:$I,5,FALSE),0)</f>
        <v>5808663</v>
      </c>
      <c r="J2345">
        <f>IFERROR(VLOOKUP(A2345,[2]Sheet1!$A:$I,6,FALSE),0)</f>
        <v>436889</v>
      </c>
      <c r="K2345">
        <f>IFERROR(VLOOKUP(A2345,[2]Sheet1!$A:$I,7,FALSE),0)</f>
        <v>5728790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52201</v>
      </c>
      <c r="E2346">
        <f>IFERROR(VLOOKUP(A2346,[1]Monitoramento_Base_somente_disp!$A:$J,8,FALSE),0)</f>
        <v>8342432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185972</v>
      </c>
      <c r="O2348">
        <f>IFERROR(VLOOKUP(A2348,[3]Sheet1!$A:$G,3,FALSE),0)</f>
        <v>460149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599418135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7059225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15488</v>
      </c>
      <c r="O2351">
        <f>IFERROR(VLOOKUP(A2351,[3]Sheet1!$A:$G,3,FALSE),0)</f>
        <v>0</v>
      </c>
      <c r="P2351">
        <f>IFERROR(VLOOKUP(A2351,[3]Sheet1!$A:$G,4,FALSE),0)</f>
        <v>3735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67505</v>
      </c>
      <c r="E2352">
        <f>IFERROR(VLOOKUP(A2352,[1]Monitoramento_Base_somente_disp!$A:$J,8,FALSE),0)</f>
        <v>5186775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12422625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151269</v>
      </c>
      <c r="O2354">
        <f>IFERROR(VLOOKUP(A2354,[3]Sheet1!$A:$G,3,FALSE),0)</f>
        <v>1401991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4878</v>
      </c>
      <c r="E2356">
        <f>IFERROR(VLOOKUP(A2356,[1]Monitoramento_Base_somente_disp!$A:$J,8,FALSE),0)</f>
        <v>26395012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11707995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417688</v>
      </c>
      <c r="I2357">
        <f>IFERROR(VLOOKUP(A2357,[2]Sheet1!$A:$I,5,FALSE),0)</f>
        <v>1951901</v>
      </c>
      <c r="J2357">
        <f>IFERROR(VLOOKUP(A2357,[2]Sheet1!$A:$I,6,FALSE),0)</f>
        <v>47212</v>
      </c>
      <c r="K2357">
        <f>IFERROR(VLOOKUP(A2357,[2]Sheet1!$A:$I,7,FALSE),0)</f>
        <v>919273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23893830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105715</v>
      </c>
      <c r="O2360">
        <f>IFERROR(VLOOKUP(A2360,[3]Sheet1!$A:$G,3,FALSE),0)</f>
        <v>269797</v>
      </c>
      <c r="P2360">
        <f>IFERROR(VLOOKUP(A2360,[3]Sheet1!$A:$G,4,FALSE),0)</f>
        <v>55013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82304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44811</v>
      </c>
      <c r="E2361">
        <f>IFERROR(VLOOKUP(A2361,[1]Monitoramento_Base_somente_disp!$A:$J,8,FALSE),0)</f>
        <v>5024536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288524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81311</v>
      </c>
      <c r="I2363">
        <f>IFERROR(VLOOKUP(A2363,[2]Sheet1!$A:$I,5,FALSE),0)</f>
        <v>265114</v>
      </c>
      <c r="J2363">
        <f>IFERROR(VLOOKUP(A2363,[2]Sheet1!$A:$I,6,FALSE),0)</f>
        <v>0</v>
      </c>
      <c r="K2363">
        <f>IFERROR(VLOOKUP(A2363,[2]Sheet1!$A:$I,7,FALSE),0)</f>
        <v>208107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230275</v>
      </c>
      <c r="I2364">
        <f>IFERROR(VLOOKUP(A2364,[2]Sheet1!$A:$I,5,FALSE),0)</f>
        <v>789886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274599</v>
      </c>
      <c r="O2366">
        <f>IFERROR(VLOOKUP(A2366,[3]Sheet1!$A:$G,3,FALSE),0)</f>
        <v>464087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62265</v>
      </c>
      <c r="I2367">
        <f>IFERROR(VLOOKUP(A2367,[2]Sheet1!$A:$I,5,FALSE),0)</f>
        <v>352035</v>
      </c>
      <c r="J2367">
        <f>IFERROR(VLOOKUP(A2367,[2]Sheet1!$A:$I,6,FALSE),0)</f>
        <v>0</v>
      </c>
      <c r="K2367">
        <f>IFERROR(VLOOKUP(A2367,[2]Sheet1!$A:$I,7,FALSE),0)</f>
        <v>315584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27499</v>
      </c>
      <c r="E2369">
        <f>IFERROR(VLOOKUP(A2369,[1]Monitoramento_Base_somente_disp!$A:$J,8,FALSE),0)</f>
        <v>3301994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349910715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412122</v>
      </c>
      <c r="I2371">
        <f>IFERROR(VLOOKUP(A2371,[2]Sheet1!$A:$I,5,FALSE),0)</f>
        <v>399678</v>
      </c>
      <c r="J2371">
        <f>IFERROR(VLOOKUP(A2371,[2]Sheet1!$A:$I,6,FALSE),0)</f>
        <v>0</v>
      </c>
      <c r="K2371">
        <f>IFERROR(VLOOKUP(A2371,[2]Sheet1!$A:$I,7,FALSE),0)</f>
        <v>1175421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35888</v>
      </c>
      <c r="E2372">
        <f>IFERROR(VLOOKUP(A2372,[1]Monitoramento_Base_somente_disp!$A:$J,8,FALSE),0)</f>
        <v>89384501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39381</v>
      </c>
      <c r="E2375">
        <f>IFERROR(VLOOKUP(A2375,[1]Monitoramento_Base_somente_disp!$A:$J,8,FALSE),0)</f>
        <v>6875690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50663</v>
      </c>
      <c r="O2376">
        <f>IFERROR(VLOOKUP(A2376,[3]Sheet1!$A:$G,3,FALSE),0)</f>
        <v>756205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2191185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86745</v>
      </c>
      <c r="I2377">
        <f>IFERROR(VLOOKUP(A2377,[2]Sheet1!$A:$I,5,FALSE),0)</f>
        <v>502816</v>
      </c>
      <c r="J2377">
        <f>IFERROR(VLOOKUP(A2377,[2]Sheet1!$A:$I,6,FALSE),0)</f>
        <v>0</v>
      </c>
      <c r="K2377">
        <f>IFERROR(VLOOKUP(A2377,[2]Sheet1!$A:$I,7,FALSE),0)</f>
        <v>486399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99990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141062</v>
      </c>
      <c r="I2378">
        <f>IFERROR(VLOOKUP(A2378,[2]Sheet1!$A:$I,5,FALSE),0)</f>
        <v>63823</v>
      </c>
      <c r="J2378">
        <f>IFERROR(VLOOKUP(A2378,[2]Sheet1!$A:$I,6,FALSE),0)</f>
        <v>0</v>
      </c>
      <c r="K2378">
        <f>IFERROR(VLOOKUP(A2378,[2]Sheet1!$A:$I,7,FALSE),0)</f>
        <v>47558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105510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314410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511222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278136</v>
      </c>
      <c r="E2380">
        <f>IFERROR(VLOOKUP(A2380,[1]Monitoramento_Base_somente_disp!$A:$J,8,FALSE),0)</f>
        <v>48333328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2849160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259729</v>
      </c>
      <c r="O2383">
        <f>IFERROR(VLOOKUP(A2383,[3]Sheet1!$A:$G,3,FALSE),0)</f>
        <v>1782796</v>
      </c>
      <c r="P2383">
        <f>IFERROR(VLOOKUP(A2383,[3]Sheet1!$A:$G,4,FALSE),0)</f>
        <v>119353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96089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55073</v>
      </c>
      <c r="E2385">
        <f>IFERROR(VLOOKUP(A2385,[1]Monitoramento_Base_somente_disp!$A:$J,8,FALSE),0)</f>
        <v>8845686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96458</v>
      </c>
      <c r="I2386">
        <f>IFERROR(VLOOKUP(A2386,[2]Sheet1!$A:$I,5,FALSE),0)</f>
        <v>118448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91037640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493869</v>
      </c>
      <c r="I2388">
        <f>IFERROR(VLOOKUP(A2388,[2]Sheet1!$A:$I,5,FALSE),0)</f>
        <v>5119140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55444</v>
      </c>
      <c r="I2389">
        <f>IFERROR(VLOOKUP(A2389,[2]Sheet1!$A:$I,5,FALSE),0)</f>
        <v>288579</v>
      </c>
      <c r="J2389">
        <f>IFERROR(VLOOKUP(A2389,[2]Sheet1!$A:$I,6,FALSE),0)</f>
        <v>0</v>
      </c>
      <c r="K2389">
        <f>IFERROR(VLOOKUP(A2389,[2]Sheet1!$A:$I,7,FALSE),0)</f>
        <v>264156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126357</v>
      </c>
      <c r="I2391">
        <f>IFERROR(VLOOKUP(A2391,[2]Sheet1!$A:$I,5,FALSE),0)</f>
        <v>400186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344657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174127</v>
      </c>
      <c r="E2392">
        <f>IFERROR(VLOOKUP(A2392,[1]Monitoramento_Base_somente_disp!$A:$J,8,FALSE),0)</f>
        <v>14286366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791388</v>
      </c>
      <c r="O2393">
        <f>IFERROR(VLOOKUP(A2393,[3]Sheet1!$A:$G,3,FALSE),0)</f>
        <v>3118179</v>
      </c>
      <c r="P2393">
        <f>IFERROR(VLOOKUP(A2393,[3]Sheet1!$A:$G,4,FALSE),0)</f>
        <v>194201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24652</v>
      </c>
      <c r="O2394">
        <f>IFERROR(VLOOKUP(A2394,[3]Sheet1!$A:$G,3,FALSE),0)</f>
        <v>741362</v>
      </c>
      <c r="P2394">
        <f>IFERROR(VLOOKUP(A2394,[3]Sheet1!$A:$G,4,FALSE),0)</f>
        <v>58467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54339135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137012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76886</v>
      </c>
      <c r="E2397">
        <f>IFERROR(VLOOKUP(A2397,[1]Monitoramento_Base_somente_disp!$A:$J,8,FALSE),0)</f>
        <v>65093684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231481</v>
      </c>
      <c r="I2398">
        <f>IFERROR(VLOOKUP(A2398,[2]Sheet1!$A:$I,5,FALSE),0)</f>
        <v>65680533</v>
      </c>
      <c r="J2398">
        <f>IFERROR(VLOOKUP(A2398,[2]Sheet1!$A:$I,6,FALSE),0)</f>
        <v>154684</v>
      </c>
      <c r="K2398">
        <f>IFERROR(VLOOKUP(A2398,[2]Sheet1!$A:$I,7,FALSE),0)</f>
        <v>36391297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413035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185935</v>
      </c>
      <c r="E2399">
        <f>IFERROR(VLOOKUP(A2399,[1]Monitoramento_Base_somente_disp!$A:$J,8,FALSE),0)</f>
        <v>41913776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317733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140323</v>
      </c>
      <c r="E2400">
        <f>IFERROR(VLOOKUP(A2400,[1]Monitoramento_Base_somente_disp!$A:$J,8,FALSE),0)</f>
        <v>11649511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183461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78124</v>
      </c>
      <c r="E2401">
        <f>IFERROR(VLOOKUP(A2401,[1]Monitoramento_Base_somente_disp!$A:$J,8,FALSE),0)</f>
        <v>15687189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1635225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94859</v>
      </c>
      <c r="I2403">
        <f>IFERROR(VLOOKUP(A2403,[2]Sheet1!$A:$I,5,FALSE),0)</f>
        <v>277852</v>
      </c>
      <c r="J2403">
        <f>IFERROR(VLOOKUP(A2403,[2]Sheet1!$A:$I,6,FALSE),0)</f>
        <v>0</v>
      </c>
      <c r="K2403">
        <f>IFERROR(VLOOKUP(A2403,[2]Sheet1!$A:$I,7,FALSE),0)</f>
        <v>371738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789087</v>
      </c>
      <c r="O2404">
        <f>IFERROR(VLOOKUP(A2404,[3]Sheet1!$A:$G,3,FALSE),0)</f>
        <v>2884317</v>
      </c>
      <c r="P2404">
        <f>IFERROR(VLOOKUP(A2404,[3]Sheet1!$A:$G,4,FALSE),0)</f>
        <v>413350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336809</v>
      </c>
      <c r="E2406">
        <f>IFERROR(VLOOKUP(A2406,[1]Monitoramento_Base_somente_disp!$A:$J,8,FALSE),0)</f>
        <v>83955800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38111</v>
      </c>
      <c r="O2408">
        <f>IFERROR(VLOOKUP(A2408,[3]Sheet1!$A:$G,3,FALSE),0)</f>
        <v>389771</v>
      </c>
      <c r="P2408">
        <f>IFERROR(VLOOKUP(A2408,[3]Sheet1!$A:$G,4,FALSE),0)</f>
        <v>17531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10545240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18785</v>
      </c>
      <c r="E2410">
        <f>IFERROR(VLOOKUP(A2410,[1]Monitoramento_Base_somente_disp!$A:$J,8,FALSE),0)</f>
        <v>5864036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22520</v>
      </c>
      <c r="E2412">
        <f>IFERROR(VLOOKUP(A2412,[1]Monitoramento_Base_somente_disp!$A:$J,8,FALSE),0)</f>
        <v>31569330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10536</v>
      </c>
      <c r="I2414">
        <f>IFERROR(VLOOKUP(A2414,[2]Sheet1!$A:$I,5,FALSE),0)</f>
        <v>82341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22113</v>
      </c>
      <c r="O2416">
        <f>IFERROR(VLOOKUP(A2416,[3]Sheet1!$A:$G,3,FALSE),0)</f>
        <v>96315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155809</v>
      </c>
      <c r="E2418">
        <f>IFERROR(VLOOKUP(A2418,[1]Monitoramento_Base_somente_disp!$A:$J,8,FALSE),0)</f>
        <v>32491158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5356684</v>
      </c>
      <c r="O2418">
        <f>IFERROR(VLOOKUP(A2418,[3]Sheet1!$A:$G,3,FALSE),0)</f>
        <v>3334196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33082</v>
      </c>
      <c r="O2420">
        <f>IFERROR(VLOOKUP(A2420,[3]Sheet1!$A:$G,3,FALSE),0)</f>
        <v>115087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125861</v>
      </c>
      <c r="E2421">
        <f>IFERROR(VLOOKUP(A2421,[1]Monitoramento_Base_somente_disp!$A:$J,8,FALSE),0)</f>
        <v>28115609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181254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94956</v>
      </c>
      <c r="E2423">
        <f>IFERROR(VLOOKUP(A2423,[1]Monitoramento_Base_somente_disp!$A:$J,8,FALSE),0)</f>
        <v>12513357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429115</v>
      </c>
      <c r="O2424">
        <f>IFERROR(VLOOKUP(A2424,[3]Sheet1!$A:$G,3,FALSE),0)</f>
        <v>1314474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54830940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134435</v>
      </c>
      <c r="I2425">
        <f>IFERROR(VLOOKUP(A2425,[2]Sheet1!$A:$I,5,FALSE),0)</f>
        <v>439057</v>
      </c>
      <c r="J2425">
        <f>IFERROR(VLOOKUP(A2425,[2]Sheet1!$A:$I,6,FALSE),0)</f>
        <v>0</v>
      </c>
      <c r="K2425">
        <f>IFERROR(VLOOKUP(A2425,[2]Sheet1!$A:$I,7,FALSE),0)</f>
        <v>480167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66413</v>
      </c>
      <c r="I2427">
        <f>IFERROR(VLOOKUP(A2427,[2]Sheet1!$A:$I,5,FALSE),0)</f>
        <v>264465</v>
      </c>
      <c r="J2427">
        <f>IFERROR(VLOOKUP(A2427,[2]Sheet1!$A:$I,6,FALSE),0)</f>
        <v>0</v>
      </c>
      <c r="K2427">
        <f>IFERROR(VLOOKUP(A2427,[2]Sheet1!$A:$I,7,FALSE),0)</f>
        <v>267444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10100145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4735890</v>
      </c>
      <c r="I2428">
        <f>IFERROR(VLOOKUP(A2428,[2]Sheet1!$A:$I,5,FALSE),0)</f>
        <v>6148202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7757700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85240</v>
      </c>
      <c r="I2433">
        <f>IFERROR(VLOOKUP(A2433,[2]Sheet1!$A:$I,5,FALSE),0)</f>
        <v>229053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11409570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42661</v>
      </c>
      <c r="E2436">
        <f>IFERROR(VLOOKUP(A2436,[1]Monitoramento_Base_somente_disp!$A:$J,8,FALSE),0)</f>
        <v>20285645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6056070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71091</v>
      </c>
      <c r="I2437">
        <f>IFERROR(VLOOKUP(A2437,[2]Sheet1!$A:$I,5,FALSE),0)</f>
        <v>297605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106197097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104912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59228</v>
      </c>
      <c r="E2439">
        <f>IFERROR(VLOOKUP(A2439,[1]Monitoramento_Base_somente_disp!$A:$J,8,FALSE),0)</f>
        <v>7000786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33188</v>
      </c>
      <c r="E2440">
        <f>IFERROR(VLOOKUP(A2440,[1]Monitoramento_Base_somente_disp!$A:$J,8,FALSE),0)</f>
        <v>7471057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24613</v>
      </c>
      <c r="E2441">
        <f>IFERROR(VLOOKUP(A2441,[1]Monitoramento_Base_somente_disp!$A:$J,8,FALSE),0)</f>
        <v>97881322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13743</v>
      </c>
      <c r="I2442">
        <f>IFERROR(VLOOKUP(A2442,[2]Sheet1!$A:$I,5,FALSE),0)</f>
        <v>109000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27688</v>
      </c>
      <c r="I2444">
        <f>IFERROR(VLOOKUP(A2444,[2]Sheet1!$A:$I,5,FALSE),0)</f>
        <v>126630</v>
      </c>
      <c r="J2444">
        <f>IFERROR(VLOOKUP(A2444,[2]Sheet1!$A:$I,6,FALSE),0)</f>
        <v>0</v>
      </c>
      <c r="K2444">
        <f>IFERROR(VLOOKUP(A2444,[2]Sheet1!$A:$I,7,FALSE),0)</f>
        <v>151739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2295</v>
      </c>
      <c r="K2445">
        <f>IFERROR(VLOOKUP(A2445,[2]Sheet1!$A:$I,7,FALSE),0)</f>
        <v>21376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60805</v>
      </c>
      <c r="I2446">
        <f>IFERROR(VLOOKUP(A2446,[2]Sheet1!$A:$I,5,FALSE),0)</f>
        <v>129092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29387</v>
      </c>
      <c r="E2447">
        <f>IFERROR(VLOOKUP(A2447,[1]Monitoramento_Base_somente_disp!$A:$J,8,FALSE),0)</f>
        <v>2657660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165823</v>
      </c>
      <c r="O2450">
        <f>IFERROR(VLOOKUP(A2450,[3]Sheet1!$A:$G,3,FALSE),0)</f>
        <v>196689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108098</v>
      </c>
      <c r="I2453">
        <f>IFERROR(VLOOKUP(A2453,[2]Sheet1!$A:$I,5,FALSE),0)</f>
        <v>115330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45469245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275460</v>
      </c>
      <c r="O2454">
        <f>IFERROR(VLOOKUP(A2454,[3]Sheet1!$A:$G,3,FALSE),0)</f>
        <v>2047363</v>
      </c>
      <c r="P2454">
        <f>IFERROR(VLOOKUP(A2454,[3]Sheet1!$A:$G,4,FALSE),0)</f>
        <v>99468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69803</v>
      </c>
      <c r="E2455">
        <f>IFERROR(VLOOKUP(A2455,[1]Monitoramento_Base_somente_disp!$A:$J,8,FALSE),0)</f>
        <v>6812493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64634</v>
      </c>
      <c r="O2456">
        <f>IFERROR(VLOOKUP(A2456,[3]Sheet1!$A:$G,3,FALSE),0)</f>
        <v>274567</v>
      </c>
      <c r="P2456">
        <f>IFERROR(VLOOKUP(A2456,[3]Sheet1!$A:$G,4,FALSE),0)</f>
        <v>0</v>
      </c>
      <c r="Q2456">
        <f>IFERROR(VLOOKUP(A2456,[3]Sheet1!$A:$G,5,FALSE),0)</f>
        <v>218641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Sim</v>
      </c>
      <c r="U2456" t="str">
        <f t="shared" si="230"/>
        <v>Sim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49892</v>
      </c>
      <c r="O2458">
        <f>IFERROR(VLOOKUP(A2458,[3]Sheet1!$A:$G,3,FALSE),0)</f>
        <v>140826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208011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106138</v>
      </c>
      <c r="E2460">
        <f>IFERROR(VLOOKUP(A2460,[1]Monitoramento_Base_somente_disp!$A:$J,8,FALSE),0)</f>
        <v>22751330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58475</v>
      </c>
      <c r="O2461">
        <f>IFERROR(VLOOKUP(A2461,[3]Sheet1!$A:$G,3,FALSE),0)</f>
        <v>244907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110500</v>
      </c>
      <c r="O2464">
        <f>IFERROR(VLOOKUP(A2464,[3]Sheet1!$A:$G,3,FALSE),0)</f>
        <v>192923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721632</v>
      </c>
      <c r="O2465">
        <f>IFERROR(VLOOKUP(A2465,[3]Sheet1!$A:$G,3,FALSE),0)</f>
        <v>5154370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55437</v>
      </c>
      <c r="O2466">
        <f>IFERROR(VLOOKUP(A2466,[3]Sheet1!$A:$G,3,FALSE),0)</f>
        <v>429206</v>
      </c>
      <c r="P2466">
        <f>IFERROR(VLOOKUP(A2466,[3]Sheet1!$A:$G,4,FALSE),0)</f>
        <v>25768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539</v>
      </c>
      <c r="E2467">
        <f>IFERROR(VLOOKUP(A2467,[1]Monitoramento_Base_somente_disp!$A:$J,8,FALSE),0)</f>
        <v>16966565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53086</v>
      </c>
      <c r="E2468">
        <f>IFERROR(VLOOKUP(A2468,[1]Monitoramento_Base_somente_disp!$A:$J,8,FALSE),0)</f>
        <v>48868428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64686</v>
      </c>
      <c r="I2470">
        <f>IFERROR(VLOOKUP(A2470,[2]Sheet1!$A:$I,5,FALSE),0)</f>
        <v>235346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133254750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112088</v>
      </c>
      <c r="I2471">
        <f>IFERROR(VLOOKUP(A2471,[2]Sheet1!$A:$I,5,FALSE),0)</f>
        <v>1380809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338591</v>
      </c>
      <c r="I2472">
        <f>IFERROR(VLOOKUP(A2472,[2]Sheet1!$A:$I,5,FALSE),0)</f>
        <v>145157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3521115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18140</v>
      </c>
      <c r="I2475">
        <f>IFERROR(VLOOKUP(A2475,[2]Sheet1!$A:$I,5,FALSE),0)</f>
        <v>932844</v>
      </c>
      <c r="J2475">
        <f>IFERROR(VLOOKUP(A2475,[2]Sheet1!$A:$I,6,FALSE),0)</f>
        <v>6662</v>
      </c>
      <c r="K2475">
        <f>IFERROR(VLOOKUP(A2475,[2]Sheet1!$A:$I,7,FALSE),0)</f>
        <v>345851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338253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159317</v>
      </c>
      <c r="E2476">
        <f>IFERROR(VLOOKUP(A2476,[1]Monitoramento_Base_somente_disp!$A:$J,8,FALSE),0)</f>
        <v>35402167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238760</v>
      </c>
      <c r="I2477">
        <f>IFERROR(VLOOKUP(A2477,[2]Sheet1!$A:$I,5,FALSE),0)</f>
        <v>808213</v>
      </c>
      <c r="J2477">
        <f>IFERROR(VLOOKUP(A2477,[2]Sheet1!$A:$I,6,FALSE),0)</f>
        <v>0</v>
      </c>
      <c r="K2477">
        <f>IFERROR(VLOOKUP(A2477,[2]Sheet1!$A:$I,7,FALSE),0)</f>
        <v>676418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109964</v>
      </c>
      <c r="E2478">
        <f>IFERROR(VLOOKUP(A2478,[1]Monitoramento_Base_somente_disp!$A:$J,8,FALSE),0)</f>
        <v>45550426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10724</v>
      </c>
      <c r="O2480">
        <f>IFERROR(VLOOKUP(A2480,[3]Sheet1!$A:$G,3,FALSE),0)</f>
        <v>52656</v>
      </c>
      <c r="P2480">
        <f>IFERROR(VLOOKUP(A2480,[3]Sheet1!$A:$G,4,FALSE),0)</f>
        <v>5049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6300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75535</v>
      </c>
      <c r="O2481">
        <f>IFERROR(VLOOKUP(A2481,[3]Sheet1!$A:$G,3,FALSE),0)</f>
        <v>557401</v>
      </c>
      <c r="P2481">
        <f>IFERROR(VLOOKUP(A2481,[3]Sheet1!$A:$G,4,FALSE),0)</f>
        <v>41425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181960</v>
      </c>
      <c r="E2483">
        <f>IFERROR(VLOOKUP(A2483,[1]Monitoramento_Base_somente_disp!$A:$J,8,FALSE),0)</f>
        <v>44406694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34108</v>
      </c>
      <c r="I2484">
        <f>IFERROR(VLOOKUP(A2484,[2]Sheet1!$A:$I,5,FALSE),0)</f>
        <v>273094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77360</v>
      </c>
      <c r="O2486">
        <f>IFERROR(VLOOKUP(A2486,[3]Sheet1!$A:$G,3,FALSE),0)</f>
        <v>301835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20057520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54680985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34165</v>
      </c>
      <c r="O2488">
        <f>IFERROR(VLOOKUP(A2488,[3]Sheet1!$A:$G,3,FALSE),0)</f>
        <v>295236</v>
      </c>
      <c r="P2488">
        <f>IFERROR(VLOOKUP(A2488,[3]Sheet1!$A:$G,4,FALSE),0)</f>
        <v>16225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321103</v>
      </c>
      <c r="O2489">
        <f>IFERROR(VLOOKUP(A2489,[3]Sheet1!$A:$G,3,FALSE),0)</f>
        <v>1580639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76093</v>
      </c>
      <c r="E2490">
        <f>IFERROR(VLOOKUP(A2490,[1]Monitoramento_Base_somente_disp!$A:$J,8,FALSE),0)</f>
        <v>34782418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302944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126171</v>
      </c>
      <c r="E2492">
        <f>IFERROR(VLOOKUP(A2492,[1]Monitoramento_Base_somente_disp!$A:$J,8,FALSE),0)</f>
        <v>15772549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209780</v>
      </c>
      <c r="I2494">
        <f>IFERROR(VLOOKUP(A2494,[2]Sheet1!$A:$I,5,FALSE),0)</f>
        <v>13702970</v>
      </c>
      <c r="J2494">
        <f>IFERROR(VLOOKUP(A2494,[2]Sheet1!$A:$I,6,FALSE),0)</f>
        <v>61213</v>
      </c>
      <c r="K2494">
        <f>IFERROR(VLOOKUP(A2494,[2]Sheet1!$A:$I,7,FALSE),0)</f>
        <v>8191445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550327</v>
      </c>
      <c r="O2495">
        <f>IFERROR(VLOOKUP(A2495,[3]Sheet1!$A:$G,3,FALSE),0)</f>
        <v>2480273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79713</v>
      </c>
      <c r="O2497">
        <f>IFERROR(VLOOKUP(A2497,[3]Sheet1!$A:$G,3,FALSE),0)</f>
        <v>156254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36801</v>
      </c>
      <c r="E2498">
        <f>IFERROR(VLOOKUP(A2498,[1]Monitoramento_Base_somente_disp!$A:$J,8,FALSE),0)</f>
        <v>9009997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7946670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114620</v>
      </c>
      <c r="O2499">
        <f>IFERROR(VLOOKUP(A2499,[3]Sheet1!$A:$G,3,FALSE),0)</f>
        <v>195034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14869</v>
      </c>
      <c r="E2501">
        <f>IFERROR(VLOOKUP(A2501,[1]Monitoramento_Base_somente_disp!$A:$J,8,FALSE),0)</f>
        <v>12726372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133561</v>
      </c>
      <c r="I2502">
        <f>IFERROR(VLOOKUP(A2502,[2]Sheet1!$A:$I,5,FALSE),0)</f>
        <v>617735</v>
      </c>
      <c r="J2502">
        <f>IFERROR(VLOOKUP(A2502,[2]Sheet1!$A:$I,6,FALSE),0)</f>
        <v>0</v>
      </c>
      <c r="K2502">
        <f>IFERROR(VLOOKUP(A2502,[2]Sheet1!$A:$I,7,FALSE),0)</f>
        <v>758697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60825330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1144548</v>
      </c>
      <c r="I2503">
        <f>IFERROR(VLOOKUP(A2503,[2]Sheet1!$A:$I,5,FALSE),0)</f>
        <v>7951660</v>
      </c>
      <c r="J2503">
        <f>IFERROR(VLOOKUP(A2503,[2]Sheet1!$A:$I,6,FALSE),0)</f>
        <v>236796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186543</v>
      </c>
      <c r="E2504">
        <f>IFERROR(VLOOKUP(A2504,[1]Monitoramento_Base_somente_disp!$A:$J,8,FALSE),0)</f>
        <v>9340255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3640</v>
      </c>
      <c r="E2505">
        <f>IFERROR(VLOOKUP(A2505,[1]Monitoramento_Base_somente_disp!$A:$J,8,FALSE),0)</f>
        <v>4848160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259635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10394232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11760</v>
      </c>
      <c r="E2510">
        <f>IFERROR(VLOOKUP(A2510,[1]Monitoramento_Base_somente_disp!$A:$J,8,FALSE),0)</f>
        <v>209307070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29663</v>
      </c>
      <c r="E2511">
        <f>IFERROR(VLOOKUP(A2511,[1]Monitoramento_Base_somente_disp!$A:$J,8,FALSE),0)</f>
        <v>2416977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87721</v>
      </c>
      <c r="O2513">
        <f>IFERROR(VLOOKUP(A2513,[3]Sheet1!$A:$G,3,FALSE),0)</f>
        <v>167058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155291</v>
      </c>
      <c r="E2514">
        <f>IFERROR(VLOOKUP(A2514,[1]Monitoramento_Base_somente_disp!$A:$J,8,FALSE),0)</f>
        <v>62019930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217226</v>
      </c>
      <c r="O2515">
        <f>IFERROR(VLOOKUP(A2515,[3]Sheet1!$A:$G,3,FALSE),0)</f>
        <v>559963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30952410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24263</v>
      </c>
      <c r="I2518">
        <f>IFERROR(VLOOKUP(A2518,[2]Sheet1!$A:$I,5,FALSE),0)</f>
        <v>228341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152622</v>
      </c>
      <c r="I2519">
        <f>IFERROR(VLOOKUP(A2519,[2]Sheet1!$A:$I,5,FALSE),0)</f>
        <v>597682</v>
      </c>
      <c r="J2519">
        <f>IFERROR(VLOOKUP(A2519,[2]Sheet1!$A:$I,6,FALSE),0)</f>
        <v>0</v>
      </c>
      <c r="K2519">
        <f>IFERROR(VLOOKUP(A2519,[2]Sheet1!$A:$I,7,FALSE),0)</f>
        <v>504981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19397</v>
      </c>
      <c r="E2520">
        <f>IFERROR(VLOOKUP(A2520,[1]Monitoramento_Base_somente_disp!$A:$J,8,FALSE),0)</f>
        <v>2648312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32215</v>
      </c>
      <c r="E2521">
        <f>IFERROR(VLOOKUP(A2521,[1]Monitoramento_Base_somente_disp!$A:$J,8,FALSE),0)</f>
        <v>18881827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1149373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519422</v>
      </c>
      <c r="E2522">
        <f>IFERROR(VLOOKUP(A2522,[1]Monitoramento_Base_somente_disp!$A:$J,8,FALSE),0)</f>
        <v>102547083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78125</v>
      </c>
      <c r="E2524">
        <f>IFERROR(VLOOKUP(A2524,[1]Monitoramento_Base_somente_disp!$A:$J,8,FALSE),0)</f>
        <v>12052374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84085</v>
      </c>
      <c r="O2525">
        <f>IFERROR(VLOOKUP(A2525,[3]Sheet1!$A:$G,3,FALSE),0)</f>
        <v>462200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687822</v>
      </c>
      <c r="I2527">
        <f>IFERROR(VLOOKUP(A2527,[2]Sheet1!$A:$I,5,FALSE),0)</f>
        <v>5461427</v>
      </c>
      <c r="J2527">
        <f>IFERROR(VLOOKUP(A2527,[2]Sheet1!$A:$I,6,FALSE),0)</f>
        <v>373629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172662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80375</v>
      </c>
      <c r="E2528">
        <f>IFERROR(VLOOKUP(A2528,[1]Monitoramento_Base_somente_disp!$A:$J,8,FALSE),0)</f>
        <v>28480393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5249865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209528</v>
      </c>
      <c r="I2531">
        <f>IFERROR(VLOOKUP(A2531,[2]Sheet1!$A:$I,5,FALSE),0)</f>
        <v>602027</v>
      </c>
      <c r="J2531">
        <f>IFERROR(VLOOKUP(A2531,[2]Sheet1!$A:$I,6,FALSE),0)</f>
        <v>0</v>
      </c>
      <c r="K2531">
        <f>IFERROR(VLOOKUP(A2531,[2]Sheet1!$A:$I,7,FALSE),0)</f>
        <v>528523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552765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247733</v>
      </c>
      <c r="E2533">
        <f>IFERROR(VLOOKUP(A2533,[1]Monitoramento_Base_somente_disp!$A:$J,8,FALSE),0)</f>
        <v>51385003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36452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331459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Sim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3817320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100110</v>
      </c>
      <c r="O2536">
        <f>IFERROR(VLOOKUP(A2536,[3]Sheet1!$A:$G,3,FALSE),0)</f>
        <v>426033</v>
      </c>
      <c r="P2536">
        <f>IFERROR(VLOOKUP(A2536,[3]Sheet1!$A:$G,4,FALSE),0)</f>
        <v>14478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5749665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63726</v>
      </c>
      <c r="E2538">
        <f>IFERROR(VLOOKUP(A2538,[1]Monitoramento_Base_somente_disp!$A:$J,8,FALSE),0)</f>
        <v>19454131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39517</v>
      </c>
      <c r="I2539">
        <f>IFERROR(VLOOKUP(A2539,[2]Sheet1!$A:$I,5,FALSE),0)</f>
        <v>168945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84446</v>
      </c>
      <c r="O2540">
        <f>IFERROR(VLOOKUP(A2540,[3]Sheet1!$A:$G,3,FALSE),0)</f>
        <v>153020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Sim</v>
      </c>
      <c r="U2540" t="str">
        <f t="shared" si="236"/>
        <v>Sim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54562</v>
      </c>
      <c r="E2541">
        <f>IFERROR(VLOOKUP(A2541,[1]Monitoramento_Base_somente_disp!$A:$J,8,FALSE),0)</f>
        <v>17692848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62442</v>
      </c>
      <c r="O2542">
        <f>IFERROR(VLOOKUP(A2542,[3]Sheet1!$A:$G,3,FALSE),0)</f>
        <v>390952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32946</v>
      </c>
      <c r="O2543">
        <f>IFERROR(VLOOKUP(A2543,[3]Sheet1!$A:$G,3,FALSE),0)</f>
        <v>164068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43470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27359</v>
      </c>
      <c r="E2544">
        <f>IFERROR(VLOOKUP(A2544,[1]Monitoramento_Base_somente_disp!$A:$J,8,FALSE),0)</f>
        <v>7194458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5190977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1827894</v>
      </c>
      <c r="I2546">
        <f>IFERROR(VLOOKUP(A2546,[2]Sheet1!$A:$I,5,FALSE),0)</f>
        <v>1063742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234095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115829</v>
      </c>
      <c r="E2547">
        <f>IFERROR(VLOOKUP(A2547,[1]Monitoramento_Base_somente_disp!$A:$J,8,FALSE),0)</f>
        <v>22300828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817038</v>
      </c>
      <c r="O2551">
        <f>IFERROR(VLOOKUP(A2551,[3]Sheet1!$A:$G,3,FALSE),0)</f>
        <v>4997469</v>
      </c>
      <c r="P2551">
        <f>IFERROR(VLOOKUP(A2551,[3]Sheet1!$A:$G,4,FALSE),0)</f>
        <v>393105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110952</v>
      </c>
      <c r="O2552">
        <f>IFERROR(VLOOKUP(A2552,[3]Sheet1!$A:$G,3,FALSE),0)</f>
        <v>515300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24340875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96182</v>
      </c>
      <c r="I2554">
        <f>IFERROR(VLOOKUP(A2554,[2]Sheet1!$A:$I,5,FALSE),0)</f>
        <v>3148723</v>
      </c>
      <c r="J2554">
        <f>IFERROR(VLOOKUP(A2554,[2]Sheet1!$A:$I,6,FALSE),0)</f>
        <v>46001</v>
      </c>
      <c r="K2554">
        <f>IFERROR(VLOOKUP(A2554,[2]Sheet1!$A:$I,7,FALSE),0)</f>
        <v>1854908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33362</v>
      </c>
      <c r="E2557">
        <f>IFERROR(VLOOKUP(A2557,[1]Monitoramento_Base_somente_disp!$A:$J,8,FALSE),0)</f>
        <v>7274359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193755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31157</v>
      </c>
      <c r="O2562">
        <f>IFERROR(VLOOKUP(A2562,[3]Sheet1!$A:$G,3,FALSE),0)</f>
        <v>185378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55748940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52090</v>
      </c>
      <c r="E2565">
        <f>IFERROR(VLOOKUP(A2565,[1]Monitoramento_Base_somente_disp!$A:$J,8,FALSE),0)</f>
        <v>14028509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189234</v>
      </c>
      <c r="O2566">
        <f>IFERROR(VLOOKUP(A2566,[3]Sheet1!$A:$G,3,FALSE),0)</f>
        <v>542444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35568</v>
      </c>
      <c r="O2567">
        <f>IFERROR(VLOOKUP(A2567,[3]Sheet1!$A:$G,3,FALSE),0)</f>
        <v>314470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1576</v>
      </c>
      <c r="Q2568">
        <f>IFERROR(VLOOKUP(A2568,[3]Sheet1!$A:$G,5,FALSE),0)</f>
        <v>30390305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71527</v>
      </c>
      <c r="I2569">
        <f>IFERROR(VLOOKUP(A2569,[2]Sheet1!$A:$I,5,FALSE),0)</f>
        <v>401972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22774815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44385795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268875</v>
      </c>
      <c r="I2571">
        <f>IFERROR(VLOOKUP(A2571,[2]Sheet1!$A:$I,5,FALSE),0)</f>
        <v>976052</v>
      </c>
      <c r="J2571">
        <f>IFERROR(VLOOKUP(A2571,[2]Sheet1!$A:$I,6,FALSE),0)</f>
        <v>0</v>
      </c>
      <c r="K2571">
        <f>IFERROR(VLOOKUP(A2571,[2]Sheet1!$A:$I,7,FALSE),0)</f>
        <v>957135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12291600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69843</v>
      </c>
      <c r="I2573">
        <f>IFERROR(VLOOKUP(A2573,[2]Sheet1!$A:$I,5,FALSE),0)</f>
        <v>256023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81574</v>
      </c>
      <c r="E2576">
        <f>IFERROR(VLOOKUP(A2576,[1]Monitoramento_Base_somente_disp!$A:$J,8,FALSE),0)</f>
        <v>14235485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7144725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1315530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3550035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440197</v>
      </c>
      <c r="O2580">
        <f>IFERROR(VLOOKUP(A2580,[3]Sheet1!$A:$G,3,FALSE),0)</f>
        <v>2757784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105320</v>
      </c>
      <c r="O2581">
        <f>IFERROR(VLOOKUP(A2581,[3]Sheet1!$A:$G,3,FALSE),0)</f>
        <v>1028476</v>
      </c>
      <c r="P2581">
        <f>IFERROR(VLOOKUP(A2581,[3]Sheet1!$A:$G,4,FALSE),0)</f>
        <v>48958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93781800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191829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93607</v>
      </c>
      <c r="E2583">
        <f>IFERROR(VLOOKUP(A2583,[1]Monitoramento_Base_somente_disp!$A:$J,8,FALSE),0)</f>
        <v>10930865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28102</v>
      </c>
      <c r="O2584">
        <f>IFERROR(VLOOKUP(A2584,[3]Sheet1!$A:$G,3,FALSE),0)</f>
        <v>91346</v>
      </c>
      <c r="P2584">
        <f>IFERROR(VLOOKUP(A2584,[3]Sheet1!$A:$G,4,FALSE),0)</f>
        <v>12320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277316</v>
      </c>
      <c r="I2586">
        <f>IFERROR(VLOOKUP(A2586,[2]Sheet1!$A:$I,5,FALSE),0)</f>
        <v>582224</v>
      </c>
      <c r="J2586">
        <f>IFERROR(VLOOKUP(A2586,[2]Sheet1!$A:$I,6,FALSE),0)</f>
        <v>0</v>
      </c>
      <c r="K2586">
        <f>IFERROR(VLOOKUP(A2586,[2]Sheet1!$A:$I,7,FALSE),0)</f>
        <v>442084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Não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145557</v>
      </c>
      <c r="O2587">
        <f>IFERROR(VLOOKUP(A2587,[3]Sheet1!$A:$G,3,FALSE),0)</f>
        <v>1200345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139805250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7291944</v>
      </c>
      <c r="I2589">
        <f>IFERROR(VLOOKUP(A2589,[2]Sheet1!$A:$I,5,FALSE),0)</f>
        <v>13165035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106594</v>
      </c>
      <c r="I2592">
        <f>IFERROR(VLOOKUP(A2592,[2]Sheet1!$A:$I,5,FALSE),0)</f>
        <v>269621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98926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53559</v>
      </c>
      <c r="E2593">
        <f>IFERROR(VLOOKUP(A2593,[1]Monitoramento_Base_somente_disp!$A:$J,8,FALSE),0)</f>
        <v>4821320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14807</v>
      </c>
      <c r="E2594">
        <f>IFERROR(VLOOKUP(A2594,[1]Monitoramento_Base_somente_disp!$A:$J,8,FALSE),0)</f>
        <v>15049160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4263825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31022655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1143186</v>
      </c>
      <c r="O2596">
        <f>IFERROR(VLOOKUP(A2596,[3]Sheet1!$A:$G,3,FALSE),0)</f>
        <v>14362505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4544910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2127585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73951</v>
      </c>
      <c r="O2598">
        <f>IFERROR(VLOOKUP(A2598,[3]Sheet1!$A:$G,3,FALSE),0)</f>
        <v>973928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97977</v>
      </c>
      <c r="O2599">
        <f>IFERROR(VLOOKUP(A2599,[3]Sheet1!$A:$G,3,FALSE),0)</f>
        <v>413270</v>
      </c>
      <c r="P2599">
        <f>IFERROR(VLOOKUP(A2599,[3]Sheet1!$A:$G,4,FALSE),0)</f>
        <v>42452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50780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22059</v>
      </c>
      <c r="E2600">
        <f>IFERROR(VLOOKUP(A2600,[1]Monitoramento_Base_somente_disp!$A:$J,8,FALSE),0)</f>
        <v>2428677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7309485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8551170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6077490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109525</v>
      </c>
      <c r="I2607">
        <f>IFERROR(VLOOKUP(A2607,[2]Sheet1!$A:$I,5,FALSE),0)</f>
        <v>897295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37951530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41650</v>
      </c>
      <c r="E2609">
        <f>IFERROR(VLOOKUP(A2609,[1]Monitoramento_Base_somente_disp!$A:$J,8,FALSE),0)</f>
        <v>8416241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165269</v>
      </c>
      <c r="O2612">
        <f>IFERROR(VLOOKUP(A2612,[3]Sheet1!$A:$G,3,FALSE),0)</f>
        <v>1632218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458100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226853</v>
      </c>
      <c r="O2614">
        <f>IFERROR(VLOOKUP(A2614,[3]Sheet1!$A:$G,3,FALSE),0)</f>
        <v>873048</v>
      </c>
      <c r="P2614">
        <f>IFERROR(VLOOKUP(A2614,[3]Sheet1!$A:$G,4,FALSE),0)</f>
        <v>0</v>
      </c>
      <c r="Q2614">
        <f>IFERROR(VLOOKUP(A2614,[3]Sheet1!$A:$G,5,FALSE),0)</f>
        <v>241228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Não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750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49090</v>
      </c>
      <c r="E2616">
        <f>IFERROR(VLOOKUP(A2616,[1]Monitoramento_Base_somente_disp!$A:$J,8,FALSE),0)</f>
        <v>11146737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113361</v>
      </c>
      <c r="O2617">
        <f>IFERROR(VLOOKUP(A2617,[3]Sheet1!$A:$G,3,FALSE),0)</f>
        <v>1534572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146224</v>
      </c>
      <c r="I2618">
        <f>IFERROR(VLOOKUP(A2618,[2]Sheet1!$A:$I,5,FALSE),0)</f>
        <v>1247802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54392</v>
      </c>
      <c r="O2619">
        <f>IFERROR(VLOOKUP(A2619,[3]Sheet1!$A:$G,3,FALSE),0)</f>
        <v>364599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437730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23271</v>
      </c>
      <c r="O2621">
        <f>IFERROR(VLOOKUP(A2621,[3]Sheet1!$A:$G,3,FALSE),0)</f>
        <v>259655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47786</v>
      </c>
      <c r="O2622">
        <f>IFERROR(VLOOKUP(A2622,[3]Sheet1!$A:$G,3,FALSE),0)</f>
        <v>219573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481</v>
      </c>
      <c r="E2623">
        <f>IFERROR(VLOOKUP(A2623,[1]Monitoramento_Base_somente_disp!$A:$J,8,FALSE),0)</f>
        <v>21821931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115433040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1284348</v>
      </c>
      <c r="I2624">
        <f>IFERROR(VLOOKUP(A2624,[2]Sheet1!$A:$I,5,FALSE),0)</f>
        <v>2635188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47418</v>
      </c>
      <c r="E2625">
        <f>IFERROR(VLOOKUP(A2625,[1]Monitoramento_Base_somente_disp!$A:$J,8,FALSE),0)</f>
        <v>22807428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33807795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0</v>
      </c>
      <c r="K2626">
        <f>IFERROR(VLOOKUP(A2626,[2]Sheet1!$A:$I,7,FALSE),0)</f>
        <v>1095306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1567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83921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Sim</v>
      </c>
      <c r="U2627" t="str">
        <f t="shared" si="242"/>
        <v>Não</v>
      </c>
      <c r="V2627" t="str">
        <f t="shared" si="243"/>
        <v>Não</v>
      </c>
      <c r="W2627" t="str">
        <f t="shared" si="244"/>
        <v>Sim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11105025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17725725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231360</v>
      </c>
      <c r="O2631">
        <f>IFERROR(VLOOKUP(A2631,[3]Sheet1!$A:$G,3,FALSE),0)</f>
        <v>1863888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20260140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4800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1233580</v>
      </c>
      <c r="O2636">
        <f>IFERROR(VLOOKUP(A2636,[3]Sheet1!$A:$G,3,FALSE),0)</f>
        <v>7637439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750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104020</v>
      </c>
      <c r="O2638">
        <f>IFERROR(VLOOKUP(A2638,[3]Sheet1!$A:$G,3,FALSE),0)</f>
        <v>283530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5243295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258324</v>
      </c>
      <c r="O2639">
        <f>IFERROR(VLOOKUP(A2639,[3]Sheet1!$A:$G,3,FALSE),0)</f>
        <v>873708</v>
      </c>
      <c r="P2639">
        <f>IFERROR(VLOOKUP(A2639,[3]Sheet1!$A:$G,4,FALSE),0)</f>
        <v>138987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36612990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3557244</v>
      </c>
      <c r="O2641">
        <f>IFERROR(VLOOKUP(A2641,[3]Sheet1!$A:$G,3,FALSE),0)</f>
        <v>6468568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8159025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28961490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70540</v>
      </c>
      <c r="O2645">
        <f>IFERROR(VLOOKUP(A2645,[3]Sheet1!$A:$G,3,FALSE),0)</f>
        <v>612113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70440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1065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106595</v>
      </c>
      <c r="O2648">
        <f>IFERROR(VLOOKUP(A2648,[3]Sheet1!$A:$G,3,FALSE),0)</f>
        <v>50144</v>
      </c>
      <c r="P2648">
        <f>IFERROR(VLOOKUP(A2648,[3]Sheet1!$A:$G,4,FALSE),0)</f>
        <v>0</v>
      </c>
      <c r="Q2648">
        <f>IFERROR(VLOOKUP(A2648,[3]Sheet1!$A:$G,5,FALSE),0)</f>
        <v>211972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Não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14217045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18453</v>
      </c>
      <c r="E2651">
        <f>IFERROR(VLOOKUP(A2651,[1]Monitoramento_Base_somente_disp!$A:$J,8,FALSE),0)</f>
        <v>5294538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32743155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439233</v>
      </c>
      <c r="O2652">
        <f>IFERROR(VLOOKUP(A2652,[3]Sheet1!$A:$G,3,FALSE),0)</f>
        <v>2450722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492705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19596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34105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Sim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2793495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16495</v>
      </c>
      <c r="E2655">
        <f>IFERROR(VLOOKUP(A2655,[1]Monitoramento_Base_somente_disp!$A:$J,8,FALSE),0)</f>
        <v>3053949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7185255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40028</v>
      </c>
      <c r="O2656">
        <f>IFERROR(VLOOKUP(A2656,[3]Sheet1!$A:$G,3,FALSE),0)</f>
        <v>245466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11415555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750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114281</v>
      </c>
      <c r="I2661">
        <f>IFERROR(VLOOKUP(A2661,[2]Sheet1!$A:$I,5,FALSE),0)</f>
        <v>417062</v>
      </c>
      <c r="J2661">
        <f>IFERROR(VLOOKUP(A2661,[2]Sheet1!$A:$I,6,FALSE),0)</f>
        <v>0</v>
      </c>
      <c r="K2661">
        <f>IFERROR(VLOOKUP(A2661,[2]Sheet1!$A:$I,7,FALSE),0)</f>
        <v>650725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114884</v>
      </c>
      <c r="I2662">
        <f>IFERROR(VLOOKUP(A2662,[2]Sheet1!$A:$I,5,FALSE),0)</f>
        <v>411541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2637749</v>
      </c>
      <c r="I2663">
        <f>IFERROR(VLOOKUP(A2663,[2]Sheet1!$A:$I,5,FALSE),0)</f>
        <v>9059946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77850</v>
      </c>
      <c r="O2664">
        <f>IFERROR(VLOOKUP(A2664,[3]Sheet1!$A:$G,3,FALSE),0)</f>
        <v>239648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69206</v>
      </c>
      <c r="O2665">
        <f>IFERROR(VLOOKUP(A2665,[3]Sheet1!$A:$G,3,FALSE),0)</f>
        <v>457551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7956345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53240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Sim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7217</v>
      </c>
      <c r="E2667">
        <f>IFERROR(VLOOKUP(A2667,[1]Monitoramento_Base_somente_disp!$A:$J,8,FALSE),0)</f>
        <v>1809456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19111</v>
      </c>
      <c r="I2667">
        <f>IFERROR(VLOOKUP(A2667,[2]Sheet1!$A:$I,5,FALSE),0)</f>
        <v>165556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155420</v>
      </c>
      <c r="I2668">
        <f>IFERROR(VLOOKUP(A2668,[2]Sheet1!$A:$I,5,FALSE),0)</f>
        <v>1040599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16350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86285</v>
      </c>
      <c r="O2670">
        <f>IFERROR(VLOOKUP(A2670,[3]Sheet1!$A:$G,3,FALSE),0)</f>
        <v>211441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20902215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33760</v>
      </c>
      <c r="O2671">
        <f>IFERROR(VLOOKUP(A2671,[3]Sheet1!$A:$G,3,FALSE),0)</f>
        <v>2101105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3540015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1454400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41819</v>
      </c>
      <c r="O2673">
        <f>IFERROR(VLOOKUP(A2673,[3]Sheet1!$A:$G,3,FALSE),0)</f>
        <v>235843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2854530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1230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9912</v>
      </c>
      <c r="E2677">
        <f>IFERROR(VLOOKUP(A2677,[1]Monitoramento_Base_somente_disp!$A:$J,8,FALSE),0)</f>
        <v>2401368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54549795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25574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15445</v>
      </c>
      <c r="O2679">
        <f>IFERROR(VLOOKUP(A2679,[3]Sheet1!$A:$G,3,FALSE),0)</f>
        <v>192710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325326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164670</v>
      </c>
      <c r="E2680">
        <f>IFERROR(VLOOKUP(A2680,[1]Monitoramento_Base_somente_disp!$A:$J,8,FALSE),0)</f>
        <v>20341336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15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118613</v>
      </c>
      <c r="I2683">
        <f>IFERROR(VLOOKUP(A2683,[2]Sheet1!$A:$I,5,FALSE),0)</f>
        <v>260219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7139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51980</v>
      </c>
      <c r="E2684">
        <f>IFERROR(VLOOKUP(A2684,[1]Monitoramento_Base_somente_disp!$A:$J,8,FALSE),0)</f>
        <v>6487780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836421</v>
      </c>
      <c r="O2686">
        <f>IFERROR(VLOOKUP(A2686,[3]Sheet1!$A:$G,3,FALSE),0)</f>
        <v>4267586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9444300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138327</v>
      </c>
      <c r="O2687">
        <f>IFERROR(VLOOKUP(A2687,[3]Sheet1!$A:$G,3,FALSE),0)</f>
        <v>492260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3443</v>
      </c>
      <c r="E2688">
        <f>IFERROR(VLOOKUP(A2688,[1]Monitoramento_Base_somente_disp!$A:$J,8,FALSE),0)</f>
        <v>5967093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63679</v>
      </c>
      <c r="I2689">
        <f>IFERROR(VLOOKUP(A2689,[2]Sheet1!$A:$I,5,FALSE),0)</f>
        <v>3014832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135142</v>
      </c>
      <c r="I2690">
        <f>IFERROR(VLOOKUP(A2690,[2]Sheet1!$A:$I,5,FALSE),0)</f>
        <v>589118</v>
      </c>
      <c r="J2690">
        <f>IFERROR(VLOOKUP(A2690,[2]Sheet1!$A:$I,6,FALSE),0)</f>
        <v>0</v>
      </c>
      <c r="K2690">
        <f>IFERROR(VLOOKUP(A2690,[2]Sheet1!$A:$I,7,FALSE),0)</f>
        <v>456796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4957365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174463</v>
      </c>
      <c r="O2693">
        <f>IFERROR(VLOOKUP(A2693,[3]Sheet1!$A:$G,3,FALSE),0)</f>
        <v>1140832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103496</v>
      </c>
      <c r="O2696">
        <f>IFERROR(VLOOKUP(A2696,[3]Sheet1!$A:$G,3,FALSE),0)</f>
        <v>258050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22487445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295959</v>
      </c>
      <c r="O2697">
        <f>IFERROR(VLOOKUP(A2697,[3]Sheet1!$A:$G,3,FALSE),0)</f>
        <v>1703336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47682</v>
      </c>
      <c r="E2698">
        <f>IFERROR(VLOOKUP(A2698,[1]Monitoramento_Base_somente_disp!$A:$J,8,FALSE),0)</f>
        <v>6341042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1999710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2852309190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428472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106600</v>
      </c>
      <c r="O2702">
        <f>IFERROR(VLOOKUP(A2702,[3]Sheet1!$A:$G,3,FALSE),0)</f>
        <v>369921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10603080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88806</v>
      </c>
      <c r="I2703">
        <f>IFERROR(VLOOKUP(A2703,[2]Sheet1!$A:$I,5,FALSE),0)</f>
        <v>151773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12287</v>
      </c>
      <c r="O2705">
        <f>IFERROR(VLOOKUP(A2705,[3]Sheet1!$A:$G,3,FALSE),0)</f>
        <v>67526</v>
      </c>
      <c r="P2705">
        <f>IFERROR(VLOOKUP(A2705,[3]Sheet1!$A:$G,4,FALSE),0)</f>
        <v>5059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219045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11756610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54765</v>
      </c>
      <c r="E2708">
        <f>IFERROR(VLOOKUP(A2708,[1]Monitoramento_Base_somente_disp!$A:$J,8,FALSE),0)</f>
        <v>8315394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3275220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3192810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77984</v>
      </c>
      <c r="O2710">
        <f>IFERROR(VLOOKUP(A2710,[3]Sheet1!$A:$G,3,FALSE),0)</f>
        <v>623620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370635600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15921</v>
      </c>
      <c r="E2712">
        <f>IFERROR(VLOOKUP(A2712,[1]Monitoramento_Base_somente_disp!$A:$J,8,FALSE),0)</f>
        <v>10366293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40750</v>
      </c>
      <c r="E2713">
        <f>IFERROR(VLOOKUP(A2713,[1]Monitoramento_Base_somente_disp!$A:$J,8,FALSE),0)</f>
        <v>5672182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69183</v>
      </c>
      <c r="O2714">
        <f>IFERROR(VLOOKUP(A2714,[3]Sheet1!$A:$G,3,FALSE),0)</f>
        <v>642682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441250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221584</v>
      </c>
      <c r="E2716">
        <f>IFERROR(VLOOKUP(A2716,[1]Monitoramento_Base_somente_disp!$A:$J,8,FALSE),0)</f>
        <v>33539890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1525170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44730</v>
      </c>
      <c r="O2718">
        <f>IFERROR(VLOOKUP(A2718,[3]Sheet1!$A:$G,3,FALSE),0)</f>
        <v>397236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1963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21483345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324553</v>
      </c>
      <c r="O2720">
        <f>IFERROR(VLOOKUP(A2720,[3]Sheet1!$A:$G,3,FALSE),0)</f>
        <v>555145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378210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66908</v>
      </c>
      <c r="I2721">
        <f>IFERROR(VLOOKUP(A2721,[2]Sheet1!$A:$I,5,FALSE),0)</f>
        <v>207095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5139960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38508</v>
      </c>
      <c r="E2724">
        <f>IFERROR(VLOOKUP(A2724,[1]Monitoramento_Base_somente_disp!$A:$J,8,FALSE),0)</f>
        <v>17239729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29875</v>
      </c>
      <c r="E2725">
        <f>IFERROR(VLOOKUP(A2725,[1]Monitoramento_Base_somente_disp!$A:$J,8,FALSE),0)</f>
        <v>6646910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8066</v>
      </c>
      <c r="E2726">
        <f>IFERROR(VLOOKUP(A2726,[1]Monitoramento_Base_somente_disp!$A:$J,8,FALSE),0)</f>
        <v>24381625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116745</v>
      </c>
      <c r="O2727">
        <f>IFERROR(VLOOKUP(A2727,[3]Sheet1!$A:$G,3,FALSE),0)</f>
        <v>813113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414279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59643</v>
      </c>
      <c r="O2733">
        <f>IFERROR(VLOOKUP(A2733,[3]Sheet1!$A:$G,3,FALSE),0)</f>
        <v>0</v>
      </c>
      <c r="P2733">
        <f>IFERROR(VLOOKUP(A2733,[3]Sheet1!$A:$G,4,FALSE),0)</f>
        <v>35283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354450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160512</v>
      </c>
      <c r="O2734">
        <f>IFERROR(VLOOKUP(A2734,[3]Sheet1!$A:$G,3,FALSE),0)</f>
        <v>18458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36750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15754440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57769</v>
      </c>
      <c r="O2739">
        <f>IFERROR(VLOOKUP(A2739,[3]Sheet1!$A:$G,3,FALSE),0)</f>
        <v>198404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10677</v>
      </c>
      <c r="E2740">
        <f>IFERROR(VLOOKUP(A2740,[1]Monitoramento_Base_somente_disp!$A:$J,8,FALSE),0)</f>
        <v>2870376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1739160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98197</v>
      </c>
      <c r="O2741">
        <f>IFERROR(VLOOKUP(A2741,[3]Sheet1!$A:$G,3,FALSE),0)</f>
        <v>848687</v>
      </c>
      <c r="P2741">
        <f>IFERROR(VLOOKUP(A2741,[3]Sheet1!$A:$G,4,FALSE),0)</f>
        <v>46816</v>
      </c>
      <c r="Q2741">
        <f>IFERROR(VLOOKUP(A2741,[3]Sheet1!$A:$G,5,FALSE),0)</f>
        <v>810234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1321275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40554</v>
      </c>
      <c r="O2742">
        <f>IFERROR(VLOOKUP(A2742,[3]Sheet1!$A:$G,3,FALSE),0)</f>
        <v>174175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11563470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15829260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473493</v>
      </c>
      <c r="O2744">
        <f>IFERROR(VLOOKUP(A2744,[3]Sheet1!$A:$G,3,FALSE),0)</f>
        <v>1106470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603903</v>
      </c>
      <c r="O2745">
        <f>IFERROR(VLOOKUP(A2745,[3]Sheet1!$A:$G,3,FALSE),0)</f>
        <v>4802370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28475670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456365</v>
      </c>
      <c r="I2746">
        <f>IFERROR(VLOOKUP(A2746,[2]Sheet1!$A:$I,5,FALSE),0)</f>
        <v>1784416</v>
      </c>
      <c r="J2746">
        <f>IFERROR(VLOOKUP(A2746,[2]Sheet1!$A:$I,6,FALSE),0)</f>
        <v>0</v>
      </c>
      <c r="K2746">
        <f>IFERROR(VLOOKUP(A2746,[2]Sheet1!$A:$I,7,FALSE),0)</f>
        <v>13114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20280</v>
      </c>
      <c r="E2747">
        <f>IFERROR(VLOOKUP(A2747,[1]Monitoramento_Base_somente_disp!$A:$J,8,FALSE),0)</f>
        <v>26816706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1378920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14640120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56397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28570</v>
      </c>
      <c r="E2750">
        <f>IFERROR(VLOOKUP(A2750,[1]Monitoramento_Base_somente_disp!$A:$J,8,FALSE),0)</f>
        <v>3860250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1249560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169980</v>
      </c>
      <c r="I2752">
        <f>IFERROR(VLOOKUP(A2752,[2]Sheet1!$A:$I,5,FALSE),0)</f>
        <v>1381764</v>
      </c>
      <c r="J2752">
        <f>IFERROR(VLOOKUP(A2752,[2]Sheet1!$A:$I,6,FALSE),0)</f>
        <v>79815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44316405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372734</v>
      </c>
      <c r="O2756">
        <f>IFERROR(VLOOKUP(A2756,[3]Sheet1!$A:$G,3,FALSE),0)</f>
        <v>6027965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28344255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3672495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112230</v>
      </c>
      <c r="O2758">
        <f>IFERROR(VLOOKUP(A2758,[3]Sheet1!$A:$G,3,FALSE),0)</f>
        <v>509475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1292115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6605490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119101</v>
      </c>
      <c r="I2760">
        <f>IFERROR(VLOOKUP(A2760,[2]Sheet1!$A:$I,5,FALSE),0)</f>
        <v>1603767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9861750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65642</v>
      </c>
      <c r="O2762">
        <f>IFERROR(VLOOKUP(A2762,[3]Sheet1!$A:$G,3,FALSE),0)</f>
        <v>339463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695272</v>
      </c>
      <c r="O2763">
        <f>IFERROR(VLOOKUP(A2763,[3]Sheet1!$A:$G,3,FALSE),0)</f>
        <v>2106261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305132400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121497</v>
      </c>
      <c r="O2765">
        <f>IFERROR(VLOOKUP(A2765,[3]Sheet1!$A:$G,3,FALSE),0)</f>
        <v>512415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391948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197557</v>
      </c>
      <c r="E2766">
        <f>IFERROR(VLOOKUP(A2766,[1]Monitoramento_Base_somente_disp!$A:$J,8,FALSE),0)</f>
        <v>52626808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503589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2950830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96925</v>
      </c>
      <c r="O2769">
        <f>IFERROR(VLOOKUP(A2769,[3]Sheet1!$A:$G,3,FALSE),0)</f>
        <v>210665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409471</v>
      </c>
      <c r="O2770">
        <f>IFERROR(VLOOKUP(A2770,[3]Sheet1!$A:$G,3,FALSE),0)</f>
        <v>1928268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39309</v>
      </c>
      <c r="E2771">
        <f>IFERROR(VLOOKUP(A2771,[1]Monitoramento_Base_somente_disp!$A:$J,8,FALSE),0)</f>
        <v>6328564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143276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68267</v>
      </c>
      <c r="E2772">
        <f>IFERROR(VLOOKUP(A2772,[1]Monitoramento_Base_somente_disp!$A:$J,8,FALSE),0)</f>
        <v>9966280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56258580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20985600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166972</v>
      </c>
      <c r="I2774">
        <f>IFERROR(VLOOKUP(A2774,[2]Sheet1!$A:$I,5,FALSE),0)</f>
        <v>668052</v>
      </c>
      <c r="J2774">
        <f>IFERROR(VLOOKUP(A2774,[2]Sheet1!$A:$I,6,FALSE),0)</f>
        <v>0</v>
      </c>
      <c r="K2774">
        <f>IFERROR(VLOOKUP(A2774,[2]Sheet1!$A:$I,7,FALSE),0)</f>
        <v>795337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30802</v>
      </c>
      <c r="E2775">
        <f>IFERROR(VLOOKUP(A2775,[1]Monitoramento_Base_somente_disp!$A:$J,8,FALSE),0)</f>
        <v>4991331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148470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14248740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304867</v>
      </c>
      <c r="O2777">
        <f>IFERROR(VLOOKUP(A2777,[3]Sheet1!$A:$G,3,FALSE),0)</f>
        <v>42054</v>
      </c>
      <c r="P2777">
        <f>IFERROR(VLOOKUP(A2777,[3]Sheet1!$A:$G,4,FALSE),0)</f>
        <v>0</v>
      </c>
      <c r="Q2777">
        <f>IFERROR(VLOOKUP(A2777,[3]Sheet1!$A:$G,5,FALSE),0)</f>
        <v>1313122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105698</v>
      </c>
      <c r="O2778">
        <f>IFERROR(VLOOKUP(A2778,[3]Sheet1!$A:$G,3,FALSE),0)</f>
        <v>338725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194614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56805</v>
      </c>
      <c r="E2779">
        <f>IFERROR(VLOOKUP(A2779,[1]Monitoramento_Base_somente_disp!$A:$J,8,FALSE),0)</f>
        <v>11191993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3380</v>
      </c>
      <c r="E2780">
        <f>IFERROR(VLOOKUP(A2780,[1]Monitoramento_Base_somente_disp!$A:$J,8,FALSE),0)</f>
        <v>4118301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77576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39513</v>
      </c>
      <c r="E2781">
        <f>IFERROR(VLOOKUP(A2781,[1]Monitoramento_Base_somente_disp!$A:$J,8,FALSE),0)</f>
        <v>3724686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1050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224327</v>
      </c>
      <c r="O2783">
        <f>IFERROR(VLOOKUP(A2783,[3]Sheet1!$A:$G,3,FALSE),0)</f>
        <v>928235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56546</v>
      </c>
      <c r="E2785">
        <f>IFERROR(VLOOKUP(A2785,[1]Monitoramento_Base_somente_disp!$A:$J,8,FALSE),0)</f>
        <v>14650704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6832425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6924960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35072</v>
      </c>
      <c r="E2788">
        <f>IFERROR(VLOOKUP(A2788,[1]Monitoramento_Base_somente_disp!$A:$J,8,FALSE),0)</f>
        <v>5316220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1125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6000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286099</v>
      </c>
      <c r="O2790">
        <f>IFERROR(VLOOKUP(A2790,[3]Sheet1!$A:$G,3,FALSE),0)</f>
        <v>1244927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10989</v>
      </c>
      <c r="O2792">
        <f>IFERROR(VLOOKUP(A2792,[3]Sheet1!$A:$G,3,FALSE),0)</f>
        <v>84420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149713</v>
      </c>
      <c r="O2793">
        <f>IFERROR(VLOOKUP(A2793,[3]Sheet1!$A:$G,3,FALSE),0)</f>
        <v>614331</v>
      </c>
      <c r="P2793">
        <f>IFERROR(VLOOKUP(A2793,[3]Sheet1!$A:$G,4,FALSE),0)</f>
        <v>79054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3171375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41209</v>
      </c>
      <c r="E2796">
        <f>IFERROR(VLOOKUP(A2796,[1]Monitoramento_Base_somente_disp!$A:$J,8,FALSE),0)</f>
        <v>2117235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55548</v>
      </c>
      <c r="I2798">
        <f>IFERROR(VLOOKUP(A2798,[2]Sheet1!$A:$I,5,FALSE),0)</f>
        <v>340766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40123</v>
      </c>
      <c r="E2799">
        <f>IFERROR(VLOOKUP(A2799,[1]Monitoramento_Base_somente_disp!$A:$J,8,FALSE),0)</f>
        <v>349962660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42457</v>
      </c>
      <c r="E2800">
        <f>IFERROR(VLOOKUP(A2800,[1]Monitoramento_Base_somente_disp!$A:$J,8,FALSE),0)</f>
        <v>14138089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49721</v>
      </c>
      <c r="O2802">
        <f>IFERROR(VLOOKUP(A2802,[3]Sheet1!$A:$G,3,FALSE),0)</f>
        <v>159360</v>
      </c>
      <c r="P2802">
        <f>IFERROR(VLOOKUP(A2802,[3]Sheet1!$A:$G,4,FALSE),0)</f>
        <v>0</v>
      </c>
      <c r="Q2802">
        <f>IFERROR(VLOOKUP(A2802,[3]Sheet1!$A:$G,5,FALSE),0)</f>
        <v>1202085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60005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33119</v>
      </c>
      <c r="E2805">
        <f>IFERROR(VLOOKUP(A2805,[1]Monitoramento_Base_somente_disp!$A:$J,8,FALSE),0)</f>
        <v>8088347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409093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202356</v>
      </c>
      <c r="E2806">
        <f>IFERROR(VLOOKUP(A2806,[1]Monitoramento_Base_somente_disp!$A:$J,8,FALSE),0)</f>
        <v>70466447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454</v>
      </c>
      <c r="O2808">
        <f>IFERROR(VLOOKUP(A2808,[3]Sheet1!$A:$G,3,FALSE),0)</f>
        <v>0</v>
      </c>
      <c r="P2808">
        <f>IFERROR(VLOOKUP(A2808,[3]Sheet1!$A:$G,4,FALSE),0)</f>
        <v>2588</v>
      </c>
      <c r="Q2808">
        <f>IFERROR(VLOOKUP(A2808,[3]Sheet1!$A:$G,5,FALSE),0)</f>
        <v>1349435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Sim</v>
      </c>
      <c r="U2808" t="str">
        <f t="shared" si="260"/>
        <v>Não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102728</v>
      </c>
      <c r="E2809">
        <f>IFERROR(VLOOKUP(A2809,[1]Monitoramento_Base_somente_disp!$A:$J,8,FALSE),0)</f>
        <v>27581842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908535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192236</v>
      </c>
      <c r="I2810">
        <f>IFERROR(VLOOKUP(A2810,[2]Sheet1!$A:$I,5,FALSE),0)</f>
        <v>968033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18888</v>
      </c>
      <c r="O2811">
        <f>IFERROR(VLOOKUP(A2811,[3]Sheet1!$A:$G,3,FALSE),0)</f>
        <v>85521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59818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73785</v>
      </c>
      <c r="O2813">
        <f>IFERROR(VLOOKUP(A2813,[3]Sheet1!$A:$G,3,FALSE),0)</f>
        <v>1118132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705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107161</v>
      </c>
      <c r="O2817">
        <f>IFERROR(VLOOKUP(A2817,[3]Sheet1!$A:$G,3,FALSE),0)</f>
        <v>529786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17527035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288723</v>
      </c>
      <c r="O2818">
        <f>IFERROR(VLOOKUP(A2818,[3]Sheet1!$A:$G,3,FALSE),0)</f>
        <v>1077030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61583865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739235</v>
      </c>
      <c r="O2819">
        <f>IFERROR(VLOOKUP(A2819,[3]Sheet1!$A:$G,3,FALSE),0)</f>
        <v>3531603</v>
      </c>
      <c r="P2819">
        <f>IFERROR(VLOOKUP(A2819,[3]Sheet1!$A:$G,4,FALSE),0)</f>
        <v>358495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26759</v>
      </c>
      <c r="E2820">
        <f>IFERROR(VLOOKUP(A2820,[1]Monitoramento_Base_somente_disp!$A:$J,8,FALSE),0)</f>
        <v>3182596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389</v>
      </c>
      <c r="E2821">
        <f>IFERROR(VLOOKUP(A2821,[1]Monitoramento_Base_somente_disp!$A:$J,8,FALSE),0)</f>
        <v>4953040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96778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52978</v>
      </c>
      <c r="E2822">
        <f>IFERROR(VLOOKUP(A2822,[1]Monitoramento_Base_somente_disp!$A:$J,8,FALSE),0)</f>
        <v>9946218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3925200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47349</v>
      </c>
      <c r="E2825">
        <f>IFERROR(VLOOKUP(A2825,[1]Monitoramento_Base_somente_disp!$A:$J,8,FALSE),0)</f>
        <v>5733507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61555</v>
      </c>
      <c r="O2827">
        <f>IFERROR(VLOOKUP(A2827,[3]Sheet1!$A:$G,3,FALSE),0)</f>
        <v>40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139654</v>
      </c>
      <c r="O2828">
        <f>IFERROR(VLOOKUP(A2828,[3]Sheet1!$A:$G,3,FALSE),0)</f>
        <v>5863498</v>
      </c>
      <c r="P2828">
        <f>IFERROR(VLOOKUP(A2828,[3]Sheet1!$A:$G,4,FALSE),0)</f>
        <v>18397</v>
      </c>
      <c r="Q2828">
        <f>IFERROR(VLOOKUP(A2828,[3]Sheet1!$A:$G,5,FALSE),0)</f>
        <v>2844913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88420</v>
      </c>
      <c r="I2830">
        <f>IFERROR(VLOOKUP(A2830,[2]Sheet1!$A:$I,5,FALSE),0)</f>
        <v>484114</v>
      </c>
      <c r="J2830">
        <f>IFERROR(VLOOKUP(A2830,[2]Sheet1!$A:$I,6,FALSE),0)</f>
        <v>0</v>
      </c>
      <c r="K2830">
        <f>IFERROR(VLOOKUP(A2830,[2]Sheet1!$A:$I,7,FALSE),0)</f>
        <v>457474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11106570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126483</v>
      </c>
      <c r="I2831">
        <f>IFERROR(VLOOKUP(A2831,[2]Sheet1!$A:$I,5,FALSE),0)</f>
        <v>554492</v>
      </c>
      <c r="J2831">
        <f>IFERROR(VLOOKUP(A2831,[2]Sheet1!$A:$I,6,FALSE),0)</f>
        <v>0</v>
      </c>
      <c r="K2831">
        <f>IFERROR(VLOOKUP(A2831,[2]Sheet1!$A:$I,7,FALSE),0)</f>
        <v>561703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170536</v>
      </c>
      <c r="I2833">
        <f>IFERROR(VLOOKUP(A2833,[2]Sheet1!$A:$I,5,FALSE),0)</f>
        <v>978913</v>
      </c>
      <c r="J2833">
        <f>IFERROR(VLOOKUP(A2833,[2]Sheet1!$A:$I,6,FALSE),0)</f>
        <v>0</v>
      </c>
      <c r="K2833">
        <f>IFERROR(VLOOKUP(A2833,[2]Sheet1!$A:$I,7,FALSE),0)</f>
        <v>999322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279327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98903</v>
      </c>
      <c r="I2835">
        <f>IFERROR(VLOOKUP(A2835,[2]Sheet1!$A:$I,5,FALSE),0)</f>
        <v>349026</v>
      </c>
      <c r="J2835">
        <f>IFERROR(VLOOKUP(A2835,[2]Sheet1!$A:$I,6,FALSE),0)</f>
        <v>0</v>
      </c>
      <c r="K2835">
        <f>IFERROR(VLOOKUP(A2835,[2]Sheet1!$A:$I,7,FALSE),0)</f>
        <v>396683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303938</v>
      </c>
      <c r="O2836">
        <f>IFERROR(VLOOKUP(A2836,[3]Sheet1!$A:$G,3,FALSE),0)</f>
        <v>1185945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900616</v>
      </c>
      <c r="O2837">
        <f>IFERROR(VLOOKUP(A2837,[3]Sheet1!$A:$G,3,FALSE),0)</f>
        <v>3948773</v>
      </c>
      <c r="P2837">
        <f>IFERROR(VLOOKUP(A2837,[3]Sheet1!$A:$G,4,FALSE),0)</f>
        <v>376877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1613535</v>
      </c>
      <c r="I2838">
        <f>IFERROR(VLOOKUP(A2838,[2]Sheet1!$A:$I,5,FALSE),0)</f>
        <v>388233</v>
      </c>
      <c r="J2838">
        <f>IFERROR(VLOOKUP(A2838,[2]Sheet1!$A:$I,6,FALSE),0)</f>
        <v>176404</v>
      </c>
      <c r="K2838">
        <f>IFERROR(VLOOKUP(A2838,[2]Sheet1!$A:$I,7,FALSE),0)</f>
        <v>2546999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65769</v>
      </c>
      <c r="I2839">
        <f>IFERROR(VLOOKUP(A2839,[2]Sheet1!$A:$I,5,FALSE),0)</f>
        <v>153650</v>
      </c>
      <c r="J2839">
        <f>IFERROR(VLOOKUP(A2839,[2]Sheet1!$A:$I,6,FALSE),0)</f>
        <v>33716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543065</v>
      </c>
      <c r="O2840">
        <f>IFERROR(VLOOKUP(A2840,[3]Sheet1!$A:$G,3,FALSE),0)</f>
        <v>1957673</v>
      </c>
      <c r="P2840">
        <f>IFERROR(VLOOKUP(A2840,[3]Sheet1!$A:$G,4,FALSE),0)</f>
        <v>237881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136089</v>
      </c>
      <c r="I2841">
        <f>IFERROR(VLOOKUP(A2841,[2]Sheet1!$A:$I,5,FALSE),0)</f>
        <v>397723</v>
      </c>
      <c r="J2841">
        <f>IFERROR(VLOOKUP(A2841,[2]Sheet1!$A:$I,6,FALSE),0)</f>
        <v>0</v>
      </c>
      <c r="K2841">
        <f>IFERROR(VLOOKUP(A2841,[2]Sheet1!$A:$I,7,FALSE),0)</f>
        <v>428282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29207</v>
      </c>
      <c r="I2842">
        <f>IFERROR(VLOOKUP(A2842,[2]Sheet1!$A:$I,5,FALSE),0)</f>
        <v>211280</v>
      </c>
      <c r="J2842">
        <f>IFERROR(VLOOKUP(A2842,[2]Sheet1!$A:$I,6,FALSE),0)</f>
        <v>0</v>
      </c>
      <c r="K2842">
        <f>IFERROR(VLOOKUP(A2842,[2]Sheet1!$A:$I,7,FALSE),0)</f>
        <v>224037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549467</v>
      </c>
      <c r="I2843">
        <f>IFERROR(VLOOKUP(A2843,[2]Sheet1!$A:$I,5,FALSE),0)</f>
        <v>5100052</v>
      </c>
      <c r="J2843">
        <f>IFERROR(VLOOKUP(A2843,[2]Sheet1!$A:$I,6,FALSE),0)</f>
        <v>249404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64173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28825</v>
      </c>
      <c r="E2844">
        <f>IFERROR(VLOOKUP(A2844,[1]Monitoramento_Base_somente_disp!$A:$J,8,FALSE),0)</f>
        <v>6881716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50181</v>
      </c>
      <c r="I2845">
        <f>IFERROR(VLOOKUP(A2845,[2]Sheet1!$A:$I,5,FALSE),0)</f>
        <v>238442</v>
      </c>
      <c r="J2845">
        <f>IFERROR(VLOOKUP(A2845,[2]Sheet1!$A:$I,6,FALSE),0)</f>
        <v>0</v>
      </c>
      <c r="K2845">
        <f>IFERROR(VLOOKUP(A2845,[2]Sheet1!$A:$I,7,FALSE),0)</f>
        <v>220103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1618118</v>
      </c>
      <c r="O2846">
        <f>IFERROR(VLOOKUP(A2846,[3]Sheet1!$A:$G,3,FALSE),0)</f>
        <v>7435536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17402250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79105</v>
      </c>
      <c r="O2847">
        <f>IFERROR(VLOOKUP(A2847,[3]Sheet1!$A:$G,3,FALSE),0)</f>
        <v>323583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123542</v>
      </c>
      <c r="I2848">
        <f>IFERROR(VLOOKUP(A2848,[2]Sheet1!$A:$I,5,FALSE),0)</f>
        <v>693499</v>
      </c>
      <c r="J2848">
        <f>IFERROR(VLOOKUP(A2848,[2]Sheet1!$A:$I,6,FALSE),0)</f>
        <v>0</v>
      </c>
      <c r="K2848">
        <f>IFERROR(VLOOKUP(A2848,[2]Sheet1!$A:$I,7,FALSE),0)</f>
        <v>430598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6899250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55764</v>
      </c>
      <c r="I2849">
        <f>IFERROR(VLOOKUP(A2849,[2]Sheet1!$A:$I,5,FALSE),0)</f>
        <v>185750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43652</v>
      </c>
      <c r="I2850">
        <f>IFERROR(VLOOKUP(A2850,[2]Sheet1!$A:$I,5,FALSE),0)</f>
        <v>262185</v>
      </c>
      <c r="J2850">
        <f>IFERROR(VLOOKUP(A2850,[2]Sheet1!$A:$I,6,FALSE),0)</f>
        <v>0</v>
      </c>
      <c r="K2850">
        <f>IFERROR(VLOOKUP(A2850,[2]Sheet1!$A:$I,7,FALSE),0)</f>
        <v>241087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11799465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138692</v>
      </c>
      <c r="O2851">
        <f>IFERROR(VLOOKUP(A2851,[3]Sheet1!$A:$G,3,FALSE),0)</f>
        <v>655317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40449840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1144711</v>
      </c>
      <c r="I2853">
        <f>IFERROR(VLOOKUP(A2853,[2]Sheet1!$A:$I,5,FALSE),0)</f>
        <v>6028886</v>
      </c>
      <c r="J2853">
        <f>IFERROR(VLOOKUP(A2853,[2]Sheet1!$A:$I,6,FALSE),0)</f>
        <v>0</v>
      </c>
      <c r="K2853">
        <f>IFERROR(VLOOKUP(A2853,[2]Sheet1!$A:$I,7,FALSE),0)</f>
        <v>5761681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89953</v>
      </c>
      <c r="I2855">
        <f>IFERROR(VLOOKUP(A2855,[2]Sheet1!$A:$I,5,FALSE),0)</f>
        <v>288465</v>
      </c>
      <c r="J2855">
        <f>IFERROR(VLOOKUP(A2855,[2]Sheet1!$A:$I,6,FALSE),0)</f>
        <v>0</v>
      </c>
      <c r="K2855">
        <f>IFERROR(VLOOKUP(A2855,[2]Sheet1!$A:$I,7,FALSE),0)</f>
        <v>254081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3266520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30957</v>
      </c>
      <c r="I2856">
        <f>IFERROR(VLOOKUP(A2856,[2]Sheet1!$A:$I,5,FALSE),0)</f>
        <v>392515</v>
      </c>
      <c r="J2856">
        <f>IFERROR(VLOOKUP(A2856,[2]Sheet1!$A:$I,6,FALSE),0)</f>
        <v>6315</v>
      </c>
      <c r="K2856">
        <f>IFERROR(VLOOKUP(A2856,[2]Sheet1!$A:$I,7,FALSE),0)</f>
        <v>413742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44535</v>
      </c>
      <c r="I2860">
        <f>IFERROR(VLOOKUP(A2860,[2]Sheet1!$A:$I,5,FALSE),0)</f>
        <v>92528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168422</v>
      </c>
      <c r="I2861">
        <f>IFERROR(VLOOKUP(A2861,[2]Sheet1!$A:$I,5,FALSE),0)</f>
        <v>500677</v>
      </c>
      <c r="J2861">
        <f>IFERROR(VLOOKUP(A2861,[2]Sheet1!$A:$I,6,FALSE),0)</f>
        <v>0</v>
      </c>
      <c r="K2861">
        <f>IFERROR(VLOOKUP(A2861,[2]Sheet1!$A:$I,7,FALSE),0)</f>
        <v>534084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508026</v>
      </c>
      <c r="I2862">
        <f>IFERROR(VLOOKUP(A2862,[2]Sheet1!$A:$I,5,FALSE),0)</f>
        <v>4275467</v>
      </c>
      <c r="J2862">
        <f>IFERROR(VLOOKUP(A2862,[2]Sheet1!$A:$I,6,FALSE),0)</f>
        <v>0</v>
      </c>
      <c r="K2862">
        <f>IFERROR(VLOOKUP(A2862,[2]Sheet1!$A:$I,7,FALSE),0)</f>
        <v>4289566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15259080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127172</v>
      </c>
      <c r="I2863">
        <f>IFERROR(VLOOKUP(A2863,[2]Sheet1!$A:$I,5,FALSE),0)</f>
        <v>484105</v>
      </c>
      <c r="J2863">
        <f>IFERROR(VLOOKUP(A2863,[2]Sheet1!$A:$I,6,FALSE),0)</f>
        <v>0</v>
      </c>
      <c r="K2863">
        <f>IFERROR(VLOOKUP(A2863,[2]Sheet1!$A:$I,7,FALSE),0)</f>
        <v>507713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389220</v>
      </c>
      <c r="O2864">
        <f>IFERROR(VLOOKUP(A2864,[3]Sheet1!$A:$G,3,FALSE),0)</f>
        <v>1477874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224095</v>
      </c>
      <c r="I2865">
        <f>IFERROR(VLOOKUP(A2865,[2]Sheet1!$A:$I,5,FALSE),0)</f>
        <v>1223002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5055373</v>
      </c>
      <c r="O2870">
        <f>IFERROR(VLOOKUP(A2870,[3]Sheet1!$A:$G,3,FALSE),0)</f>
        <v>14538475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47528</v>
      </c>
      <c r="I2871">
        <f>IFERROR(VLOOKUP(A2871,[2]Sheet1!$A:$I,5,FALSE),0)</f>
        <v>235099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36040</v>
      </c>
      <c r="E2872">
        <f>IFERROR(VLOOKUP(A2872,[1]Monitoramento_Base_somente_disp!$A:$J,8,FALSE),0)</f>
        <v>5836453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3765014</v>
      </c>
      <c r="O2873">
        <f>IFERROR(VLOOKUP(A2873,[3]Sheet1!$A:$G,3,FALSE),0)</f>
        <v>13518829</v>
      </c>
      <c r="P2873">
        <f>IFERROR(VLOOKUP(A2873,[3]Sheet1!$A:$G,4,FALSE),0)</f>
        <v>1825142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586717</v>
      </c>
      <c r="I2874">
        <f>IFERROR(VLOOKUP(A2874,[2]Sheet1!$A:$I,5,FALSE),0)</f>
        <v>2714231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80463</v>
      </c>
      <c r="O2875">
        <f>IFERROR(VLOOKUP(A2875,[3]Sheet1!$A:$G,3,FALSE),0)</f>
        <v>8712</v>
      </c>
      <c r="P2875">
        <f>IFERROR(VLOOKUP(A2875,[3]Sheet1!$A:$G,4,FALSE),0)</f>
        <v>0</v>
      </c>
      <c r="Q2875">
        <f>IFERROR(VLOOKUP(A2875,[3]Sheet1!$A:$G,5,FALSE),0)</f>
        <v>243472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4808685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69423</v>
      </c>
      <c r="O2876">
        <f>IFERROR(VLOOKUP(A2876,[3]Sheet1!$A:$G,3,FALSE),0)</f>
        <v>207778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6332325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81177</v>
      </c>
      <c r="O2878">
        <f>IFERROR(VLOOKUP(A2878,[3]Sheet1!$A:$G,3,FALSE),0)</f>
        <v>864845</v>
      </c>
      <c r="P2878">
        <f>IFERROR(VLOOKUP(A2878,[3]Sheet1!$A:$G,4,FALSE),0)</f>
        <v>38703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62434</v>
      </c>
      <c r="I2880">
        <f>IFERROR(VLOOKUP(A2880,[2]Sheet1!$A:$I,5,FALSE),0)</f>
        <v>222070</v>
      </c>
      <c r="J2880">
        <f>IFERROR(VLOOKUP(A2880,[2]Sheet1!$A:$I,6,FALSE),0)</f>
        <v>0</v>
      </c>
      <c r="K2880">
        <f>IFERROR(VLOOKUP(A2880,[2]Sheet1!$A:$I,7,FALSE),0)</f>
        <v>271792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1317285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111963</v>
      </c>
      <c r="I2881">
        <f>IFERROR(VLOOKUP(A2881,[2]Sheet1!$A:$I,5,FALSE),0)</f>
        <v>370029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462375</v>
      </c>
      <c r="O2882">
        <f>IFERROR(VLOOKUP(A2882,[3]Sheet1!$A:$G,3,FALSE),0)</f>
        <v>3527635</v>
      </c>
      <c r="P2882">
        <f>IFERROR(VLOOKUP(A2882,[3]Sheet1!$A:$G,4,FALSE),0)</f>
        <v>244022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424689</v>
      </c>
      <c r="I2883">
        <f>IFERROR(VLOOKUP(A2883,[2]Sheet1!$A:$I,5,FALSE),0)</f>
        <v>937747</v>
      </c>
      <c r="J2883">
        <f>IFERROR(VLOOKUP(A2883,[2]Sheet1!$A:$I,6,FALSE),0)</f>
        <v>0</v>
      </c>
      <c r="K2883">
        <f>IFERROR(VLOOKUP(A2883,[2]Sheet1!$A:$I,7,FALSE),0)</f>
        <v>1290479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77913</v>
      </c>
      <c r="I2885">
        <f>IFERROR(VLOOKUP(A2885,[2]Sheet1!$A:$I,5,FALSE),0)</f>
        <v>277231</v>
      </c>
      <c r="J2885">
        <f>IFERROR(VLOOKUP(A2885,[2]Sheet1!$A:$I,6,FALSE),0)</f>
        <v>0</v>
      </c>
      <c r="K2885">
        <f>IFERROR(VLOOKUP(A2885,[2]Sheet1!$A:$I,7,FALSE),0)</f>
        <v>249884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4530735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6394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394681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196316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176448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322051</v>
      </c>
      <c r="I2887">
        <f>IFERROR(VLOOKUP(A2887,[2]Sheet1!$A:$I,5,FALSE),0)</f>
        <v>1428057</v>
      </c>
      <c r="J2887">
        <f>IFERROR(VLOOKUP(A2887,[2]Sheet1!$A:$I,6,FALSE),0)</f>
        <v>163784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310623</v>
      </c>
      <c r="O2888">
        <f>IFERROR(VLOOKUP(A2888,[3]Sheet1!$A:$G,3,FALSE),0)</f>
        <v>1254048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860654</v>
      </c>
      <c r="I2889">
        <f>IFERROR(VLOOKUP(A2889,[2]Sheet1!$A:$I,5,FALSE),0)</f>
        <v>3174331</v>
      </c>
      <c r="J2889">
        <f>IFERROR(VLOOKUP(A2889,[2]Sheet1!$A:$I,6,FALSE),0)</f>
        <v>471548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275833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112465</v>
      </c>
      <c r="E2890">
        <f>IFERROR(VLOOKUP(A2890,[1]Monitoramento_Base_somente_disp!$A:$J,8,FALSE),0)</f>
        <v>9401561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94950</v>
      </c>
      <c r="I2891">
        <f>IFERROR(VLOOKUP(A2891,[2]Sheet1!$A:$I,5,FALSE),0)</f>
        <v>221787</v>
      </c>
      <c r="J2891">
        <f>IFERROR(VLOOKUP(A2891,[2]Sheet1!$A:$I,6,FALSE),0)</f>
        <v>12873</v>
      </c>
      <c r="K2891">
        <f>IFERROR(VLOOKUP(A2891,[2]Sheet1!$A:$I,7,FALSE),0)</f>
        <v>180202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21207</v>
      </c>
      <c r="O2892">
        <f>IFERROR(VLOOKUP(A2892,[3]Sheet1!$A:$G,3,FALSE),0)</f>
        <v>1690832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919235</v>
      </c>
      <c r="O2893">
        <f>IFERROR(VLOOKUP(A2893,[3]Sheet1!$A:$G,3,FALSE),0)</f>
        <v>3129468</v>
      </c>
      <c r="P2893">
        <f>IFERROR(VLOOKUP(A2893,[3]Sheet1!$A:$G,4,FALSE),0)</f>
        <v>428783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245667</v>
      </c>
      <c r="O2894">
        <f>IFERROR(VLOOKUP(A2894,[3]Sheet1!$A:$G,3,FALSE),0)</f>
        <v>1391827</v>
      </c>
      <c r="P2894">
        <f>IFERROR(VLOOKUP(A2894,[3]Sheet1!$A:$G,4,FALSE),0)</f>
        <v>127708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111678</v>
      </c>
      <c r="O2895">
        <f>IFERROR(VLOOKUP(A2895,[3]Sheet1!$A:$G,3,FALSE),0)</f>
        <v>437689</v>
      </c>
      <c r="P2895">
        <f>IFERROR(VLOOKUP(A2895,[3]Sheet1!$A:$G,4,FALSE),0)</f>
        <v>71690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967387125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110726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595379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111336</v>
      </c>
      <c r="I2898">
        <f>IFERROR(VLOOKUP(A2898,[2]Sheet1!$A:$I,5,FALSE),0)</f>
        <v>813130</v>
      </c>
      <c r="J2898">
        <f>IFERROR(VLOOKUP(A2898,[2]Sheet1!$A:$I,6,FALSE),0)</f>
        <v>0</v>
      </c>
      <c r="K2898">
        <f>IFERROR(VLOOKUP(A2898,[2]Sheet1!$A:$I,7,FALSE),0)</f>
        <v>892756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43366</v>
      </c>
      <c r="E2899">
        <f>IFERROR(VLOOKUP(A2899,[1]Monitoramento_Base_somente_disp!$A:$J,8,FALSE),0)</f>
        <v>4685649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66842</v>
      </c>
      <c r="E2901">
        <f>IFERROR(VLOOKUP(A2901,[1]Monitoramento_Base_somente_disp!$A:$J,8,FALSE),0)</f>
        <v>472013924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20301795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109831</v>
      </c>
      <c r="I2903">
        <f>IFERROR(VLOOKUP(A2903,[2]Sheet1!$A:$I,5,FALSE),0)</f>
        <v>2613589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241520</v>
      </c>
      <c r="I2904">
        <f>IFERROR(VLOOKUP(A2904,[2]Sheet1!$A:$I,5,FALSE),0)</f>
        <v>978783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21541</v>
      </c>
      <c r="I2905">
        <f>IFERROR(VLOOKUP(A2905,[2]Sheet1!$A:$I,5,FALSE),0)</f>
        <v>88279</v>
      </c>
      <c r="J2905">
        <f>IFERROR(VLOOKUP(A2905,[2]Sheet1!$A:$I,6,FALSE),0)</f>
        <v>0</v>
      </c>
      <c r="K2905">
        <f>IFERROR(VLOOKUP(A2905,[2]Sheet1!$A:$I,7,FALSE),0)</f>
        <v>93852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39678</v>
      </c>
      <c r="I2907">
        <f>IFERROR(VLOOKUP(A2907,[2]Sheet1!$A:$I,5,FALSE),0)</f>
        <v>162503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1455301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164738</v>
      </c>
      <c r="O2909">
        <f>IFERROR(VLOOKUP(A2909,[3]Sheet1!$A:$G,3,FALSE),0)</f>
        <v>933034</v>
      </c>
      <c r="P2909">
        <f>IFERROR(VLOOKUP(A2909,[3]Sheet1!$A:$G,4,FALSE),0)</f>
        <v>80720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2790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102922</v>
      </c>
      <c r="I2910">
        <f>IFERROR(VLOOKUP(A2910,[2]Sheet1!$A:$I,5,FALSE),0)</f>
        <v>765536</v>
      </c>
      <c r="J2910">
        <f>IFERROR(VLOOKUP(A2910,[2]Sheet1!$A:$I,6,FALSE),0)</f>
        <v>0</v>
      </c>
      <c r="K2910">
        <f>IFERROR(VLOOKUP(A2910,[2]Sheet1!$A:$I,7,FALSE),0)</f>
        <v>614517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7289100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48216</v>
      </c>
      <c r="I2911">
        <f>IFERROR(VLOOKUP(A2911,[2]Sheet1!$A:$I,5,FALSE),0)</f>
        <v>257365</v>
      </c>
      <c r="J2911">
        <f>IFERROR(VLOOKUP(A2911,[2]Sheet1!$A:$I,6,FALSE),0)</f>
        <v>0</v>
      </c>
      <c r="K2911">
        <f>IFERROR(VLOOKUP(A2911,[2]Sheet1!$A:$I,7,FALSE),0)</f>
        <v>308297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109775</v>
      </c>
      <c r="O2912">
        <f>IFERROR(VLOOKUP(A2912,[3]Sheet1!$A:$G,3,FALSE),0)</f>
        <v>256241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247510</v>
      </c>
      <c r="O2913">
        <f>IFERROR(VLOOKUP(A2913,[3]Sheet1!$A:$G,3,FALSE),0)</f>
        <v>1542231</v>
      </c>
      <c r="P2913">
        <f>IFERROR(VLOOKUP(A2913,[3]Sheet1!$A:$G,4,FALSE),0)</f>
        <v>116346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43380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20092</v>
      </c>
      <c r="E2914">
        <f>IFERROR(VLOOKUP(A2914,[1]Monitoramento_Base_somente_disp!$A:$J,8,FALSE),0)</f>
        <v>6497641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4295535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61224</v>
      </c>
      <c r="I2915">
        <f>IFERROR(VLOOKUP(A2915,[2]Sheet1!$A:$I,5,FALSE),0)</f>
        <v>532762</v>
      </c>
      <c r="J2915">
        <f>IFERROR(VLOOKUP(A2915,[2]Sheet1!$A:$I,6,FALSE),0)</f>
        <v>0</v>
      </c>
      <c r="K2915">
        <f>IFERROR(VLOOKUP(A2915,[2]Sheet1!$A:$I,7,FALSE),0)</f>
        <v>512874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157635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3693870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41390</v>
      </c>
      <c r="O2917">
        <f>IFERROR(VLOOKUP(A2917,[3]Sheet1!$A:$G,3,FALSE),0)</f>
        <v>2976242</v>
      </c>
      <c r="P2917">
        <f>IFERROR(VLOOKUP(A2917,[3]Sheet1!$A:$G,4,FALSE),0)</f>
        <v>1307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227412</v>
      </c>
      <c r="O2920">
        <f>IFERROR(VLOOKUP(A2920,[3]Sheet1!$A:$G,3,FALSE),0)</f>
        <v>811806</v>
      </c>
      <c r="P2920">
        <f>IFERROR(VLOOKUP(A2920,[3]Sheet1!$A:$G,4,FALSE),0)</f>
        <v>110996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74178</v>
      </c>
      <c r="I2921">
        <f>IFERROR(VLOOKUP(A2921,[2]Sheet1!$A:$I,5,FALSE),0)</f>
        <v>311853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784332</v>
      </c>
      <c r="O2922">
        <f>IFERROR(VLOOKUP(A2922,[3]Sheet1!$A:$G,3,FALSE),0)</f>
        <v>37990033</v>
      </c>
      <c r="P2922">
        <f>IFERROR(VLOOKUP(A2922,[3]Sheet1!$A:$G,4,FALSE),0)</f>
        <v>360095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201609</v>
      </c>
      <c r="O2924">
        <f>IFERROR(VLOOKUP(A2924,[3]Sheet1!$A:$G,3,FALSE),0)</f>
        <v>1106698</v>
      </c>
      <c r="P2924">
        <f>IFERROR(VLOOKUP(A2924,[3]Sheet1!$A:$G,4,FALSE),0)</f>
        <v>0</v>
      </c>
      <c r="Q2924">
        <f>IFERROR(VLOOKUP(A2924,[3]Sheet1!$A:$G,5,FALSE),0)</f>
        <v>1095984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Não</v>
      </c>
      <c r="W2924" t="str">
        <f t="shared" si="274"/>
        <v>Sim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3475</v>
      </c>
      <c r="O2926">
        <f>IFERROR(VLOOKUP(A2926,[3]Sheet1!$A:$G,3,FALSE),0)</f>
        <v>40139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58767</v>
      </c>
      <c r="I2927">
        <f>IFERROR(VLOOKUP(A2927,[2]Sheet1!$A:$I,5,FALSE),0)</f>
        <v>277056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95965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37952</v>
      </c>
      <c r="E2928">
        <f>IFERROR(VLOOKUP(A2928,[1]Monitoramento_Base_somente_disp!$A:$J,8,FALSE),0)</f>
        <v>8893717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9964125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106153</v>
      </c>
      <c r="I2930">
        <f>IFERROR(VLOOKUP(A2930,[2]Sheet1!$A:$I,5,FALSE),0)</f>
        <v>791275</v>
      </c>
      <c r="J2930">
        <f>IFERROR(VLOOKUP(A2930,[2]Sheet1!$A:$I,6,FALSE),0)</f>
        <v>0</v>
      </c>
      <c r="K2930">
        <f>IFERROR(VLOOKUP(A2930,[2]Sheet1!$A:$I,7,FALSE),0)</f>
        <v>856534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48096</v>
      </c>
      <c r="E2931">
        <f>IFERROR(VLOOKUP(A2931,[1]Monitoramento_Base_somente_disp!$A:$J,8,FALSE),0)</f>
        <v>10622200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21295230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256361</v>
      </c>
      <c r="O2932">
        <f>IFERROR(VLOOKUP(A2932,[3]Sheet1!$A:$G,3,FALSE),0)</f>
        <v>314294</v>
      </c>
      <c r="P2932">
        <f>IFERROR(VLOOKUP(A2932,[3]Sheet1!$A:$G,4,FALSE),0)</f>
        <v>136079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58892</v>
      </c>
      <c r="I2933">
        <f>IFERROR(VLOOKUP(A2933,[2]Sheet1!$A:$I,5,FALSE),0)</f>
        <v>589647</v>
      </c>
      <c r="J2933">
        <f>IFERROR(VLOOKUP(A2933,[2]Sheet1!$A:$I,6,FALSE),0)</f>
        <v>0</v>
      </c>
      <c r="K2933">
        <f>IFERROR(VLOOKUP(A2933,[2]Sheet1!$A:$I,7,FALSE),0)</f>
        <v>529347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690035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109250</v>
      </c>
      <c r="I2935">
        <f>IFERROR(VLOOKUP(A2935,[2]Sheet1!$A:$I,5,FALSE),0)</f>
        <v>375985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169765</v>
      </c>
      <c r="I2936">
        <f>IFERROR(VLOOKUP(A2936,[2]Sheet1!$A:$I,5,FALSE),0)</f>
        <v>360065</v>
      </c>
      <c r="J2936">
        <f>IFERROR(VLOOKUP(A2936,[2]Sheet1!$A:$I,6,FALSE),0)</f>
        <v>0</v>
      </c>
      <c r="K2936">
        <f>IFERROR(VLOOKUP(A2936,[2]Sheet1!$A:$I,7,FALSE),0)</f>
        <v>685776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469974</v>
      </c>
      <c r="O2937">
        <f>IFERROR(VLOOKUP(A2937,[3]Sheet1!$A:$G,3,FALSE),0)</f>
        <v>2416125</v>
      </c>
      <c r="P2937">
        <f>IFERROR(VLOOKUP(A2937,[3]Sheet1!$A:$G,4,FALSE),0)</f>
        <v>221984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5392965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235045</v>
      </c>
      <c r="I2941">
        <f>IFERROR(VLOOKUP(A2941,[2]Sheet1!$A:$I,5,FALSE),0)</f>
        <v>1006763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136131</v>
      </c>
      <c r="I2943">
        <f>IFERROR(VLOOKUP(A2943,[2]Sheet1!$A:$I,5,FALSE),0)</f>
        <v>474892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74302</v>
      </c>
      <c r="I2944">
        <f>IFERROR(VLOOKUP(A2944,[2]Sheet1!$A:$I,5,FALSE),0)</f>
        <v>316422</v>
      </c>
      <c r="J2944">
        <f>IFERROR(VLOOKUP(A2944,[2]Sheet1!$A:$I,6,FALSE),0)</f>
        <v>0</v>
      </c>
      <c r="K2944">
        <f>IFERROR(VLOOKUP(A2944,[2]Sheet1!$A:$I,7,FALSE),0)</f>
        <v>402082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88522</v>
      </c>
      <c r="I2945">
        <f>IFERROR(VLOOKUP(A2945,[2]Sheet1!$A:$I,5,FALSE),0)</f>
        <v>473974</v>
      </c>
      <c r="J2945">
        <f>IFERROR(VLOOKUP(A2945,[2]Sheet1!$A:$I,6,FALSE),0)</f>
        <v>0</v>
      </c>
      <c r="K2945">
        <f>IFERROR(VLOOKUP(A2945,[2]Sheet1!$A:$I,7,FALSE),0)</f>
        <v>397667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123067</v>
      </c>
      <c r="I2946">
        <f>IFERROR(VLOOKUP(A2946,[2]Sheet1!$A:$I,5,FALSE),0)</f>
        <v>533661</v>
      </c>
      <c r="J2946">
        <f>IFERROR(VLOOKUP(A2946,[2]Sheet1!$A:$I,6,FALSE),0)</f>
        <v>0</v>
      </c>
      <c r="K2946">
        <f>IFERROR(VLOOKUP(A2946,[2]Sheet1!$A:$I,7,FALSE),0)</f>
        <v>484091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502442</v>
      </c>
      <c r="I2948">
        <f>IFERROR(VLOOKUP(A2948,[2]Sheet1!$A:$I,5,FALSE),0)</f>
        <v>2099225</v>
      </c>
      <c r="J2948">
        <f>IFERROR(VLOOKUP(A2948,[2]Sheet1!$A:$I,6,FALSE),0)</f>
        <v>242689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59411</v>
      </c>
      <c r="O2949">
        <f>IFERROR(VLOOKUP(A2949,[3]Sheet1!$A:$G,3,FALSE),0)</f>
        <v>429108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79488</v>
      </c>
      <c r="I2950">
        <f>IFERROR(VLOOKUP(A2950,[2]Sheet1!$A:$I,5,FALSE),0)</f>
        <v>343416</v>
      </c>
      <c r="J2950">
        <f>IFERROR(VLOOKUP(A2950,[2]Sheet1!$A:$I,6,FALSE),0)</f>
        <v>0</v>
      </c>
      <c r="K2950">
        <f>IFERROR(VLOOKUP(A2950,[2]Sheet1!$A:$I,7,FALSE),0)</f>
        <v>366035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130446</v>
      </c>
      <c r="I2951">
        <f>IFERROR(VLOOKUP(A2951,[2]Sheet1!$A:$I,5,FALSE),0)</f>
        <v>606032</v>
      </c>
      <c r="J2951">
        <f>IFERROR(VLOOKUP(A2951,[2]Sheet1!$A:$I,6,FALSE),0)</f>
        <v>0</v>
      </c>
      <c r="K2951">
        <f>IFERROR(VLOOKUP(A2951,[2]Sheet1!$A:$I,7,FALSE),0)</f>
        <v>639373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109319</v>
      </c>
      <c r="I2952">
        <f>IFERROR(VLOOKUP(A2952,[2]Sheet1!$A:$I,5,FALSE),0)</f>
        <v>601505</v>
      </c>
      <c r="J2952">
        <f>IFERROR(VLOOKUP(A2952,[2]Sheet1!$A:$I,6,FALSE),0)</f>
        <v>39041</v>
      </c>
      <c r="K2952">
        <f>IFERROR(VLOOKUP(A2952,[2]Sheet1!$A:$I,7,FALSE),0)</f>
        <v>603945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6925335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109426</v>
      </c>
      <c r="I2954">
        <f>IFERROR(VLOOKUP(A2954,[2]Sheet1!$A:$I,5,FALSE),0)</f>
        <v>347840</v>
      </c>
      <c r="J2954">
        <f>IFERROR(VLOOKUP(A2954,[2]Sheet1!$A:$I,6,FALSE),0)</f>
        <v>0</v>
      </c>
      <c r="K2954">
        <f>IFERROR(VLOOKUP(A2954,[2]Sheet1!$A:$I,7,FALSE),0)</f>
        <v>321874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177423</v>
      </c>
      <c r="O2955">
        <f>IFERROR(VLOOKUP(A2955,[3]Sheet1!$A:$G,3,FALSE),0)</f>
        <v>493127</v>
      </c>
      <c r="P2955">
        <f>IFERROR(VLOOKUP(A2955,[3]Sheet1!$A:$G,4,FALSE),0)</f>
        <v>91589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61620</v>
      </c>
      <c r="I2956">
        <f>IFERROR(VLOOKUP(A2956,[2]Sheet1!$A:$I,5,FALSE),0)</f>
        <v>414863</v>
      </c>
      <c r="J2956">
        <f>IFERROR(VLOOKUP(A2956,[2]Sheet1!$A:$I,6,FALSE),0)</f>
        <v>0</v>
      </c>
      <c r="K2956">
        <f>IFERROR(VLOOKUP(A2956,[2]Sheet1!$A:$I,7,FALSE),0)</f>
        <v>363972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41947</v>
      </c>
      <c r="I2957">
        <f>IFERROR(VLOOKUP(A2957,[2]Sheet1!$A:$I,5,FALSE),0)</f>
        <v>110337</v>
      </c>
      <c r="J2957">
        <f>IFERROR(VLOOKUP(A2957,[2]Sheet1!$A:$I,6,FALSE),0)</f>
        <v>0</v>
      </c>
      <c r="K2957">
        <f>IFERROR(VLOOKUP(A2957,[2]Sheet1!$A:$I,7,FALSE),0)</f>
        <v>127699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56017</v>
      </c>
      <c r="I2958">
        <f>IFERROR(VLOOKUP(A2958,[2]Sheet1!$A:$I,5,FALSE),0)</f>
        <v>668550</v>
      </c>
      <c r="J2958">
        <f>IFERROR(VLOOKUP(A2958,[2]Sheet1!$A:$I,6,FALSE),0)</f>
        <v>0</v>
      </c>
      <c r="K2958">
        <f>IFERROR(VLOOKUP(A2958,[2]Sheet1!$A:$I,7,FALSE),0)</f>
        <v>623379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2360565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36101</v>
      </c>
      <c r="I2959">
        <f>IFERROR(VLOOKUP(A2959,[2]Sheet1!$A:$I,5,FALSE),0)</f>
        <v>138693</v>
      </c>
      <c r="J2959">
        <f>IFERROR(VLOOKUP(A2959,[2]Sheet1!$A:$I,6,FALSE),0)</f>
        <v>0</v>
      </c>
      <c r="K2959">
        <f>IFERROR(VLOOKUP(A2959,[2]Sheet1!$A:$I,7,FALSE),0)</f>
        <v>141323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544708</v>
      </c>
      <c r="I2960">
        <f>IFERROR(VLOOKUP(A2960,[2]Sheet1!$A:$I,5,FALSE),0)</f>
        <v>2188376</v>
      </c>
      <c r="J2960">
        <f>IFERROR(VLOOKUP(A2960,[2]Sheet1!$A:$I,6,FALSE),0)</f>
        <v>252955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195000</v>
      </c>
      <c r="E2961">
        <f>IFERROR(VLOOKUP(A2961,[1]Monitoramento_Base_somente_disp!$A:$J,8,FALSE),0)</f>
        <v>31728811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179939</v>
      </c>
      <c r="I2964">
        <f>IFERROR(VLOOKUP(A2964,[2]Sheet1!$A:$I,5,FALSE),0)</f>
        <v>6658104</v>
      </c>
      <c r="J2964">
        <f>IFERROR(VLOOKUP(A2964,[2]Sheet1!$A:$I,6,FALSE),0)</f>
        <v>0</v>
      </c>
      <c r="K2964">
        <f>IFERROR(VLOOKUP(A2964,[2]Sheet1!$A:$I,7,FALSE),0)</f>
        <v>6532590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9366780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71612</v>
      </c>
      <c r="I2966">
        <f>IFERROR(VLOOKUP(A2966,[2]Sheet1!$A:$I,5,FALSE),0)</f>
        <v>302290</v>
      </c>
      <c r="J2966">
        <f>IFERROR(VLOOKUP(A2966,[2]Sheet1!$A:$I,6,FALSE),0)</f>
        <v>0</v>
      </c>
      <c r="K2966">
        <f>IFERROR(VLOOKUP(A2966,[2]Sheet1!$A:$I,7,FALSE),0)</f>
        <v>363822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4519170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369496</v>
      </c>
      <c r="O2967">
        <f>IFERROR(VLOOKUP(A2967,[3]Sheet1!$A:$G,3,FALSE),0)</f>
        <v>872329</v>
      </c>
      <c r="P2967">
        <f>IFERROR(VLOOKUP(A2967,[3]Sheet1!$A:$G,4,FALSE),0)</f>
        <v>160870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120197</v>
      </c>
      <c r="I2968">
        <f>IFERROR(VLOOKUP(A2968,[2]Sheet1!$A:$I,5,FALSE),0)</f>
        <v>309732</v>
      </c>
      <c r="J2968">
        <f>IFERROR(VLOOKUP(A2968,[2]Sheet1!$A:$I,6,FALSE),0)</f>
        <v>0</v>
      </c>
      <c r="K2968">
        <f>IFERROR(VLOOKUP(A2968,[2]Sheet1!$A:$I,7,FALSE),0)</f>
        <v>245100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57933</v>
      </c>
      <c r="I2969">
        <f>IFERROR(VLOOKUP(A2969,[2]Sheet1!$A:$I,5,FALSE),0)</f>
        <v>362795</v>
      </c>
      <c r="J2969">
        <f>IFERROR(VLOOKUP(A2969,[2]Sheet1!$A:$I,6,FALSE),0)</f>
        <v>0</v>
      </c>
      <c r="K2969">
        <f>IFERROR(VLOOKUP(A2969,[2]Sheet1!$A:$I,7,FALSE),0)</f>
        <v>301962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7351035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37075</v>
      </c>
      <c r="I2971">
        <f>IFERROR(VLOOKUP(A2971,[2]Sheet1!$A:$I,5,FALSE),0)</f>
        <v>333907</v>
      </c>
      <c r="J2971">
        <f>IFERROR(VLOOKUP(A2971,[2]Sheet1!$A:$I,6,FALSE),0)</f>
        <v>0</v>
      </c>
      <c r="K2971">
        <f>IFERROR(VLOOKUP(A2971,[2]Sheet1!$A:$I,7,FALSE),0)</f>
        <v>316474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223572</v>
      </c>
      <c r="I2972">
        <f>IFERROR(VLOOKUP(A2972,[2]Sheet1!$A:$I,5,FALSE),0)</f>
        <v>11128682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121207</v>
      </c>
      <c r="O2973">
        <f>IFERROR(VLOOKUP(A2973,[3]Sheet1!$A:$G,3,FALSE),0)</f>
        <v>1193078</v>
      </c>
      <c r="P2973">
        <f>IFERROR(VLOOKUP(A2973,[3]Sheet1!$A:$G,4,FALSE),0)</f>
        <v>61826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5927280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4759</v>
      </c>
      <c r="I2974">
        <f>IFERROR(VLOOKUP(A2974,[2]Sheet1!$A:$I,5,FALSE),0)</f>
        <v>42337</v>
      </c>
      <c r="J2974">
        <f>IFERROR(VLOOKUP(A2974,[2]Sheet1!$A:$I,6,FALSE),0)</f>
        <v>0</v>
      </c>
      <c r="K2974">
        <f>IFERROR(VLOOKUP(A2974,[2]Sheet1!$A:$I,7,FALSE),0)</f>
        <v>47290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23565</v>
      </c>
      <c r="I2976">
        <f>IFERROR(VLOOKUP(A2976,[2]Sheet1!$A:$I,5,FALSE),0)</f>
        <v>106830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46813</v>
      </c>
      <c r="I2977">
        <f>IFERROR(VLOOKUP(A2977,[2]Sheet1!$A:$I,5,FALSE),0)</f>
        <v>255827</v>
      </c>
      <c r="J2977">
        <f>IFERROR(VLOOKUP(A2977,[2]Sheet1!$A:$I,6,FALSE),0)</f>
        <v>0</v>
      </c>
      <c r="K2977">
        <f>IFERROR(VLOOKUP(A2977,[2]Sheet1!$A:$I,7,FALSE),0)</f>
        <v>331265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Sim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7045410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507588</v>
      </c>
      <c r="O2984">
        <f>IFERROR(VLOOKUP(A2984,[3]Sheet1!$A:$G,3,FALSE),0)</f>
        <v>2440689</v>
      </c>
      <c r="P2984">
        <f>IFERROR(VLOOKUP(A2984,[3]Sheet1!$A:$G,4,FALSE),0)</f>
        <v>247257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1654</v>
      </c>
      <c r="E2985">
        <f>IFERROR(VLOOKUP(A2985,[1]Monitoramento_Base_somente_disp!$A:$J,8,FALSE),0)</f>
        <v>12171399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7446315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231013</v>
      </c>
      <c r="O2986">
        <f>IFERROR(VLOOKUP(A2986,[3]Sheet1!$A:$G,3,FALSE),0)</f>
        <v>2026271</v>
      </c>
      <c r="P2986">
        <f>IFERROR(VLOOKUP(A2986,[3]Sheet1!$A:$G,4,FALSE),0)</f>
        <v>113857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245573</v>
      </c>
      <c r="O2987">
        <f>IFERROR(VLOOKUP(A2987,[3]Sheet1!$A:$G,3,FALSE),0)</f>
        <v>557545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30906</v>
      </c>
      <c r="O2988">
        <f>IFERROR(VLOOKUP(A2988,[3]Sheet1!$A:$G,3,FALSE),0)</f>
        <v>421962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190350</v>
      </c>
      <c r="I2989">
        <f>IFERROR(VLOOKUP(A2989,[2]Sheet1!$A:$I,5,FALSE),0)</f>
        <v>420497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1980039</v>
      </c>
      <c r="I2990">
        <f>IFERROR(VLOOKUP(A2990,[2]Sheet1!$A:$I,5,FALSE),0)</f>
        <v>24082057</v>
      </c>
      <c r="J2990">
        <f>IFERROR(VLOOKUP(A2990,[2]Sheet1!$A:$I,6,FALSE),0)</f>
        <v>415030</v>
      </c>
      <c r="K2990">
        <f>IFERROR(VLOOKUP(A2990,[2]Sheet1!$A:$I,7,FALSE),0)</f>
        <v>5934723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2816430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67389</v>
      </c>
      <c r="I2992">
        <f>IFERROR(VLOOKUP(A2992,[2]Sheet1!$A:$I,5,FALSE),0)</f>
        <v>347928</v>
      </c>
      <c r="J2992">
        <f>IFERROR(VLOOKUP(A2992,[2]Sheet1!$A:$I,6,FALSE),0)</f>
        <v>0</v>
      </c>
      <c r="K2992">
        <f>IFERROR(VLOOKUP(A2992,[2]Sheet1!$A:$I,7,FALSE),0)</f>
        <v>362119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24446</v>
      </c>
      <c r="O2993">
        <f>IFERROR(VLOOKUP(A2993,[3]Sheet1!$A:$G,3,FALSE),0)</f>
        <v>276160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55179</v>
      </c>
      <c r="O2995">
        <f>IFERROR(VLOOKUP(A2995,[3]Sheet1!$A:$G,3,FALSE),0)</f>
        <v>409150</v>
      </c>
      <c r="P2995">
        <f>IFERROR(VLOOKUP(A2995,[3]Sheet1!$A:$G,4,FALSE),0)</f>
        <v>32568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6250125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34264</v>
      </c>
      <c r="O2996">
        <f>IFERROR(VLOOKUP(A2996,[3]Sheet1!$A:$G,3,FALSE),0)</f>
        <v>1420406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156514</v>
      </c>
      <c r="O2997">
        <f>IFERROR(VLOOKUP(A2997,[3]Sheet1!$A:$G,3,FALSE),0)</f>
        <v>1171596</v>
      </c>
      <c r="P2997">
        <f>IFERROR(VLOOKUP(A2997,[3]Sheet1!$A:$G,4,FALSE),0)</f>
        <v>73481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156001</v>
      </c>
      <c r="O2998">
        <f>IFERROR(VLOOKUP(A2998,[3]Sheet1!$A:$G,3,FALSE),0)</f>
        <v>442124</v>
      </c>
      <c r="P2998">
        <f>IFERROR(VLOOKUP(A2998,[3]Sheet1!$A:$G,4,FALSE),0)</f>
        <v>63792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170683</v>
      </c>
      <c r="O3004">
        <f>IFERROR(VLOOKUP(A3004,[3]Sheet1!$A:$G,3,FALSE),0)</f>
        <v>1879754</v>
      </c>
      <c r="P3004">
        <f>IFERROR(VLOOKUP(A3004,[3]Sheet1!$A:$G,4,FALSE),0)</f>
        <v>73700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74426</v>
      </c>
      <c r="O3005">
        <f>IFERROR(VLOOKUP(A3005,[3]Sheet1!$A:$G,3,FALSE),0)</f>
        <v>264553</v>
      </c>
      <c r="P3005">
        <f>IFERROR(VLOOKUP(A3005,[3]Sheet1!$A:$G,4,FALSE),0)</f>
        <v>35537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1178940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25049</v>
      </c>
      <c r="O3007">
        <f>IFERROR(VLOOKUP(A3007,[3]Sheet1!$A:$G,3,FALSE),0)</f>
        <v>148074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154423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68703</v>
      </c>
      <c r="E3008">
        <f>IFERROR(VLOOKUP(A3008,[1]Monitoramento_Base_somente_disp!$A:$J,8,FALSE),0)</f>
        <v>9462505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56333</v>
      </c>
      <c r="O3010">
        <f>IFERROR(VLOOKUP(A3010,[3]Sheet1!$A:$G,3,FALSE),0)</f>
        <v>525255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61239</v>
      </c>
      <c r="E3012">
        <f>IFERROR(VLOOKUP(A3012,[1]Monitoramento_Base_somente_disp!$A:$J,8,FALSE),0)</f>
        <v>17335689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129126</v>
      </c>
      <c r="I3013">
        <f>IFERROR(VLOOKUP(A3013,[2]Sheet1!$A:$I,5,FALSE),0)</f>
        <v>1087406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92222</v>
      </c>
      <c r="I3014">
        <f>IFERROR(VLOOKUP(A3014,[2]Sheet1!$A:$I,5,FALSE),0)</f>
        <v>801358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272407</v>
      </c>
      <c r="I3015">
        <f>IFERROR(VLOOKUP(A3015,[2]Sheet1!$A:$I,5,FALSE),0)</f>
        <v>1499892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44154</v>
      </c>
      <c r="I3016">
        <f>IFERROR(VLOOKUP(A3016,[2]Sheet1!$A:$I,5,FALSE),0)</f>
        <v>277207</v>
      </c>
      <c r="J3016">
        <f>IFERROR(VLOOKUP(A3016,[2]Sheet1!$A:$I,6,FALSE),0)</f>
        <v>0</v>
      </c>
      <c r="K3016">
        <f>IFERROR(VLOOKUP(A3016,[2]Sheet1!$A:$I,7,FALSE),0)</f>
        <v>215264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38701</v>
      </c>
      <c r="I3017">
        <f>IFERROR(VLOOKUP(A3017,[2]Sheet1!$A:$I,5,FALSE),0)</f>
        <v>155840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442640</v>
      </c>
      <c r="I3018">
        <f>IFERROR(VLOOKUP(A3018,[2]Sheet1!$A:$I,5,FALSE),0)</f>
        <v>2196706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669945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50712</v>
      </c>
      <c r="O3019">
        <f>IFERROR(VLOOKUP(A3019,[3]Sheet1!$A:$G,3,FALSE),0)</f>
        <v>458894</v>
      </c>
      <c r="P3019">
        <f>IFERROR(VLOOKUP(A3019,[3]Sheet1!$A:$G,4,FALSE),0)</f>
        <v>27300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2056440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87958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42946</v>
      </c>
      <c r="E3021">
        <f>IFERROR(VLOOKUP(A3021,[1]Monitoramento_Base_somente_disp!$A:$J,8,FALSE),0)</f>
        <v>7550930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128565</v>
      </c>
      <c r="I3022">
        <f>IFERROR(VLOOKUP(A3022,[2]Sheet1!$A:$I,5,FALSE),0)</f>
        <v>382077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385495</v>
      </c>
      <c r="O3023">
        <f>IFERROR(VLOOKUP(A3023,[3]Sheet1!$A:$G,3,FALSE),0)</f>
        <v>15315579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16422840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35535645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19918</v>
      </c>
      <c r="O3026">
        <f>IFERROR(VLOOKUP(A3026,[3]Sheet1!$A:$G,3,FALSE),0)</f>
        <v>106698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81697</v>
      </c>
      <c r="O3027">
        <f>IFERROR(VLOOKUP(A3027,[3]Sheet1!$A:$G,3,FALSE),0)</f>
        <v>347932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108412</v>
      </c>
      <c r="O3028">
        <f>IFERROR(VLOOKUP(A3028,[3]Sheet1!$A:$G,3,FALSE),0)</f>
        <v>298677</v>
      </c>
      <c r="P3028">
        <f>IFERROR(VLOOKUP(A3028,[3]Sheet1!$A:$G,4,FALSE),0)</f>
        <v>55111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93232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41124</v>
      </c>
      <c r="E3029">
        <f>IFERROR(VLOOKUP(A3029,[1]Monitoramento_Base_somente_disp!$A:$J,8,FALSE),0)</f>
        <v>4905872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199537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101431</v>
      </c>
      <c r="E3031">
        <f>IFERROR(VLOOKUP(A3031,[1]Monitoramento_Base_somente_disp!$A:$J,8,FALSE),0)</f>
        <v>15573948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67175</v>
      </c>
      <c r="O3032">
        <f>IFERROR(VLOOKUP(A3032,[3]Sheet1!$A:$G,3,FALSE),0)</f>
        <v>136716</v>
      </c>
      <c r="P3032">
        <f>IFERROR(VLOOKUP(A3032,[3]Sheet1!$A:$G,4,FALSE),0)</f>
        <v>30035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48734</v>
      </c>
      <c r="O3033">
        <f>IFERROR(VLOOKUP(A3033,[3]Sheet1!$A:$G,3,FALSE),0)</f>
        <v>493557</v>
      </c>
      <c r="P3033">
        <f>IFERROR(VLOOKUP(A3033,[3]Sheet1!$A:$G,4,FALSE),0)</f>
        <v>21886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9520</v>
      </c>
      <c r="I3034">
        <f>IFERROR(VLOOKUP(A3034,[2]Sheet1!$A:$I,5,FALSE),0)</f>
        <v>40872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1699665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84366</v>
      </c>
      <c r="I3036">
        <f>IFERROR(VLOOKUP(A3036,[2]Sheet1!$A:$I,5,FALSE),0)</f>
        <v>451696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115320</v>
      </c>
      <c r="O3038">
        <f>IFERROR(VLOOKUP(A3038,[3]Sheet1!$A:$G,3,FALSE),0)</f>
        <v>549285</v>
      </c>
      <c r="P3038">
        <f>IFERROR(VLOOKUP(A3038,[3]Sheet1!$A:$G,4,FALSE),0)</f>
        <v>66089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76367</v>
      </c>
      <c r="O3043">
        <f>IFERROR(VLOOKUP(A3043,[3]Sheet1!$A:$G,3,FALSE),0)</f>
        <v>841718</v>
      </c>
      <c r="P3043">
        <f>IFERROR(VLOOKUP(A3043,[3]Sheet1!$A:$G,4,FALSE),0)</f>
        <v>36124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21306</v>
      </c>
      <c r="I3044">
        <f>IFERROR(VLOOKUP(A3044,[2]Sheet1!$A:$I,5,FALSE),0)</f>
        <v>185481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62876</v>
      </c>
      <c r="I3045">
        <f>IFERROR(VLOOKUP(A3045,[2]Sheet1!$A:$I,5,FALSE),0)</f>
        <v>612003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69278</v>
      </c>
      <c r="O3046">
        <f>IFERROR(VLOOKUP(A3046,[3]Sheet1!$A:$G,3,FALSE),0)</f>
        <v>232778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31902</v>
      </c>
      <c r="E3047">
        <f>IFERROR(VLOOKUP(A3047,[1]Monitoramento_Base_somente_disp!$A:$J,8,FALSE),0)</f>
        <v>5840666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21719</v>
      </c>
      <c r="I3048">
        <f>IFERROR(VLOOKUP(A3048,[2]Sheet1!$A:$I,5,FALSE),0)</f>
        <v>100891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5296590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119567</v>
      </c>
      <c r="I3049">
        <f>IFERROR(VLOOKUP(A3049,[2]Sheet1!$A:$I,5,FALSE),0)</f>
        <v>440696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11416</v>
      </c>
      <c r="E3050">
        <f>IFERROR(VLOOKUP(A3050,[1]Monitoramento_Base_somente_disp!$A:$J,8,FALSE),0)</f>
        <v>4296672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437050</v>
      </c>
      <c r="O3051">
        <f>IFERROR(VLOOKUP(A3051,[3]Sheet1!$A:$G,3,FALSE),0)</f>
        <v>2072957</v>
      </c>
      <c r="P3051">
        <f>IFERROR(VLOOKUP(A3051,[3]Sheet1!$A:$G,4,FALSE),0)</f>
        <v>204495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102274</v>
      </c>
      <c r="O3052">
        <f>IFERROR(VLOOKUP(A3052,[3]Sheet1!$A:$G,3,FALSE),0)</f>
        <v>529578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37427</v>
      </c>
      <c r="E3053">
        <f>IFERROR(VLOOKUP(A3053,[1]Monitoramento_Base_somente_disp!$A:$J,8,FALSE),0)</f>
        <v>4800695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209</v>
      </c>
      <c r="O3054">
        <f>IFERROR(VLOOKUP(A3054,[3]Sheet1!$A:$G,3,FALSE),0)</f>
        <v>1631670</v>
      </c>
      <c r="P3054">
        <f>IFERROR(VLOOKUP(A3054,[3]Sheet1!$A:$G,4,FALSE),0)</f>
        <v>107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263693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103731</v>
      </c>
      <c r="E3055">
        <f>IFERROR(VLOOKUP(A3055,[1]Monitoramento_Base_somente_disp!$A:$J,8,FALSE),0)</f>
        <v>8789095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13953</v>
      </c>
      <c r="I3056">
        <f>IFERROR(VLOOKUP(A3056,[2]Sheet1!$A:$I,5,FALSE),0)</f>
        <v>2327155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2850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113837</v>
      </c>
      <c r="I3057">
        <f>IFERROR(VLOOKUP(A3057,[2]Sheet1!$A:$I,5,FALSE),0)</f>
        <v>1443976</v>
      </c>
      <c r="J3057">
        <f>IFERROR(VLOOKUP(A3057,[2]Sheet1!$A:$I,6,FALSE),0)</f>
        <v>0</v>
      </c>
      <c r="K3057">
        <f>IFERROR(VLOOKUP(A3057,[2]Sheet1!$A:$I,7,FALSE),0)</f>
        <v>1324701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74335</v>
      </c>
      <c r="O3059">
        <f>IFERROR(VLOOKUP(A3059,[3]Sheet1!$A:$G,3,FALSE),0)</f>
        <v>13081985</v>
      </c>
      <c r="P3059">
        <f>IFERROR(VLOOKUP(A3059,[3]Sheet1!$A:$G,4,FALSE),0)</f>
        <v>38354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65902</v>
      </c>
      <c r="I3061">
        <f>IFERROR(VLOOKUP(A3061,[2]Sheet1!$A:$I,5,FALSE),0)</f>
        <v>182917</v>
      </c>
      <c r="J3061">
        <f>IFERROR(VLOOKUP(A3061,[2]Sheet1!$A:$I,6,FALSE),0)</f>
        <v>0</v>
      </c>
      <c r="K3061">
        <f>IFERROR(VLOOKUP(A3061,[2]Sheet1!$A:$I,7,FALSE),0)</f>
        <v>247779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112988</v>
      </c>
      <c r="O3065">
        <f>IFERROR(VLOOKUP(A3065,[3]Sheet1!$A:$G,3,FALSE),0)</f>
        <v>5068723</v>
      </c>
      <c r="P3065">
        <f>IFERROR(VLOOKUP(A3065,[3]Sheet1!$A:$G,4,FALSE),0)</f>
        <v>28784</v>
      </c>
      <c r="Q3065">
        <f>IFERROR(VLOOKUP(A3065,[3]Sheet1!$A:$G,5,FALSE),0)</f>
        <v>861489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2585</v>
      </c>
      <c r="O3066">
        <f>IFERROR(VLOOKUP(A3066,[3]Sheet1!$A:$G,3,FALSE),0)</f>
        <v>40980</v>
      </c>
      <c r="P3066">
        <f>IFERROR(VLOOKUP(A3066,[3]Sheet1!$A:$G,4,FALSE),0)</f>
        <v>880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187374</v>
      </c>
      <c r="O3068">
        <f>IFERROR(VLOOKUP(A3068,[3]Sheet1!$A:$G,3,FALSE),0)</f>
        <v>2547202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2065725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34713</v>
      </c>
      <c r="O3071">
        <f>IFERROR(VLOOKUP(A3071,[3]Sheet1!$A:$G,3,FALSE),0)</f>
        <v>154271</v>
      </c>
      <c r="P3071">
        <f>IFERROR(VLOOKUP(A3071,[3]Sheet1!$A:$G,4,FALSE),0)</f>
        <v>23181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18988</v>
      </c>
      <c r="O3072">
        <f>IFERROR(VLOOKUP(A3072,[3]Sheet1!$A:$G,3,FALSE),0)</f>
        <v>151299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7755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96868</v>
      </c>
      <c r="I3073">
        <f>IFERROR(VLOOKUP(A3073,[2]Sheet1!$A:$I,5,FALSE),0)</f>
        <v>585552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79735</v>
      </c>
      <c r="O3074">
        <f>IFERROR(VLOOKUP(A3074,[3]Sheet1!$A:$G,3,FALSE),0)</f>
        <v>796307</v>
      </c>
      <c r="P3074">
        <f>IFERROR(VLOOKUP(A3074,[3]Sheet1!$A:$G,4,FALSE),0)</f>
        <v>40086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100987</v>
      </c>
      <c r="O3075">
        <f>IFERROR(VLOOKUP(A3075,[3]Sheet1!$A:$G,3,FALSE),0)</f>
        <v>6852265</v>
      </c>
      <c r="P3075">
        <f>IFERROR(VLOOKUP(A3075,[3]Sheet1!$A:$G,4,FALSE),0)</f>
        <v>49488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130288</v>
      </c>
      <c r="O3076">
        <f>IFERROR(VLOOKUP(A3076,[3]Sheet1!$A:$G,3,FALSE),0)</f>
        <v>724786</v>
      </c>
      <c r="P3076">
        <f>IFERROR(VLOOKUP(A3076,[3]Sheet1!$A:$G,4,FALSE),0)</f>
        <v>57214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115447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59117</v>
      </c>
      <c r="E3078">
        <f>IFERROR(VLOOKUP(A3078,[1]Monitoramento_Base_somente_disp!$A:$J,8,FALSE),0)</f>
        <v>10841065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405449</v>
      </c>
      <c r="O3079">
        <f>IFERROR(VLOOKUP(A3079,[3]Sheet1!$A:$G,3,FALSE),0)</f>
        <v>49571157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25811655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55298</v>
      </c>
      <c r="O3080">
        <f>IFERROR(VLOOKUP(A3080,[3]Sheet1!$A:$G,3,FALSE),0)</f>
        <v>3575438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707265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76055</v>
      </c>
      <c r="O3082">
        <f>IFERROR(VLOOKUP(A3082,[3]Sheet1!$A:$G,3,FALSE),0)</f>
        <v>1336322</v>
      </c>
      <c r="P3082">
        <f>IFERROR(VLOOKUP(A3082,[3]Sheet1!$A:$G,4,FALSE),0)</f>
        <v>38412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60486</v>
      </c>
      <c r="I3083">
        <f>IFERROR(VLOOKUP(A3083,[2]Sheet1!$A:$I,5,FALSE),0)</f>
        <v>766173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76515</v>
      </c>
      <c r="E3084">
        <f>IFERROR(VLOOKUP(A3084,[1]Monitoramento_Base_somente_disp!$A:$J,8,FALSE),0)</f>
        <v>12550363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64990</v>
      </c>
      <c r="E3085">
        <f>IFERROR(VLOOKUP(A3085,[1]Monitoramento_Base_somente_disp!$A:$J,8,FALSE),0)</f>
        <v>15658623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1758617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371720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1865463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64834</v>
      </c>
      <c r="I3088">
        <f>IFERROR(VLOOKUP(A3088,[2]Sheet1!$A:$I,5,FALSE),0)</f>
        <v>506636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142267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63570</v>
      </c>
      <c r="E3089">
        <f>IFERROR(VLOOKUP(A3089,[1]Monitoramento_Base_somente_disp!$A:$J,8,FALSE),0)</f>
        <v>14681739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78364</v>
      </c>
      <c r="I3090">
        <f>IFERROR(VLOOKUP(A3090,[2]Sheet1!$A:$I,5,FALSE),0)</f>
        <v>231696</v>
      </c>
      <c r="J3090">
        <f>IFERROR(VLOOKUP(A3090,[2]Sheet1!$A:$I,6,FALSE),0)</f>
        <v>0</v>
      </c>
      <c r="K3090">
        <f>IFERROR(VLOOKUP(A3090,[2]Sheet1!$A:$I,7,FALSE),0)</f>
        <v>257516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2563530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18173</v>
      </c>
      <c r="O3091">
        <f>IFERROR(VLOOKUP(A3091,[3]Sheet1!$A:$G,3,FALSE),0)</f>
        <v>82347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54202</v>
      </c>
      <c r="O3094">
        <f>IFERROR(VLOOKUP(A3094,[3]Sheet1!$A:$G,3,FALSE),0)</f>
        <v>104219</v>
      </c>
      <c r="P3094">
        <f>IFERROR(VLOOKUP(A3094,[3]Sheet1!$A:$G,4,FALSE),0)</f>
        <v>4607</v>
      </c>
      <c r="Q3094">
        <f>IFERROR(VLOOKUP(A3094,[3]Sheet1!$A:$G,5,FALSE),0)</f>
        <v>187158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11866845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6887100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182363</v>
      </c>
      <c r="O3099">
        <f>IFERROR(VLOOKUP(A3099,[3]Sheet1!$A:$G,3,FALSE),0)</f>
        <v>1888730</v>
      </c>
      <c r="P3099">
        <f>IFERROR(VLOOKUP(A3099,[3]Sheet1!$A:$G,4,FALSE),0)</f>
        <v>86139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22029255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71699</v>
      </c>
      <c r="O3102">
        <f>IFERROR(VLOOKUP(A3102,[3]Sheet1!$A:$G,3,FALSE),0)</f>
        <v>564524</v>
      </c>
      <c r="P3102">
        <f>IFERROR(VLOOKUP(A3102,[3]Sheet1!$A:$G,4,FALSE),0)</f>
        <v>35451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110821</v>
      </c>
      <c r="I3103">
        <f>IFERROR(VLOOKUP(A3103,[2]Sheet1!$A:$I,5,FALSE),0)</f>
        <v>910377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95610</v>
      </c>
      <c r="I3104">
        <f>IFERROR(VLOOKUP(A3104,[2]Sheet1!$A:$I,5,FALSE),0)</f>
        <v>838017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92665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39289</v>
      </c>
      <c r="E3105">
        <f>IFERROR(VLOOKUP(A3105,[1]Monitoramento_Base_somente_disp!$A:$J,8,FALSE),0)</f>
        <v>4947907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31236</v>
      </c>
      <c r="E3106">
        <f>IFERROR(VLOOKUP(A3106,[1]Monitoramento_Base_somente_disp!$A:$J,8,FALSE),0)</f>
        <v>10808261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386480</v>
      </c>
      <c r="O3107">
        <f>IFERROR(VLOOKUP(A3107,[3]Sheet1!$A:$G,3,FALSE),0)</f>
        <v>3378478</v>
      </c>
      <c r="P3107">
        <f>IFERROR(VLOOKUP(A3107,[3]Sheet1!$A:$G,4,FALSE),0)</f>
        <v>167216</v>
      </c>
      <c r="Q3107">
        <f>IFERROR(VLOOKUP(A3107,[3]Sheet1!$A:$G,5,FALSE),0)</f>
        <v>1486860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23068</v>
      </c>
      <c r="I3108">
        <f>IFERROR(VLOOKUP(A3108,[2]Sheet1!$A:$I,5,FALSE),0)</f>
        <v>125836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164407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57297</v>
      </c>
      <c r="I3110">
        <f>IFERROR(VLOOKUP(A3110,[2]Sheet1!$A:$I,5,FALSE),0)</f>
        <v>381267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69112</v>
      </c>
      <c r="O3111">
        <f>IFERROR(VLOOKUP(A3111,[3]Sheet1!$A:$G,3,FALSE),0)</f>
        <v>242009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73966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30491</v>
      </c>
      <c r="E3112">
        <f>IFERROR(VLOOKUP(A3112,[1]Monitoramento_Base_somente_disp!$A:$J,8,FALSE),0)</f>
        <v>7392821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113022</v>
      </c>
      <c r="O3113">
        <f>IFERROR(VLOOKUP(A3113,[3]Sheet1!$A:$G,3,FALSE),0)</f>
        <v>650347</v>
      </c>
      <c r="P3113">
        <f>IFERROR(VLOOKUP(A3113,[3]Sheet1!$A:$G,4,FALSE),0)</f>
        <v>59191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101860</v>
      </c>
      <c r="O3116">
        <f>IFERROR(VLOOKUP(A3116,[3]Sheet1!$A:$G,3,FALSE),0)</f>
        <v>454589</v>
      </c>
      <c r="P3116">
        <f>IFERROR(VLOOKUP(A3116,[3]Sheet1!$A:$G,4,FALSE),0)</f>
        <v>55389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29284</v>
      </c>
      <c r="E3117">
        <f>IFERROR(VLOOKUP(A3117,[1]Monitoramento_Base_somente_disp!$A:$J,8,FALSE),0)</f>
        <v>3782970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9404580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194876</v>
      </c>
      <c r="O3119">
        <f>IFERROR(VLOOKUP(A3119,[3]Sheet1!$A:$G,3,FALSE),0)</f>
        <v>404648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4410465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61995</v>
      </c>
      <c r="O3120">
        <f>IFERROR(VLOOKUP(A3120,[3]Sheet1!$A:$G,3,FALSE),0)</f>
        <v>313891</v>
      </c>
      <c r="P3120">
        <f>IFERROR(VLOOKUP(A3120,[3]Sheet1!$A:$G,4,FALSE),0)</f>
        <v>27851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9150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67476</v>
      </c>
      <c r="O3122">
        <f>IFERROR(VLOOKUP(A3122,[3]Sheet1!$A:$G,3,FALSE),0)</f>
        <v>999542</v>
      </c>
      <c r="P3122">
        <f>IFERROR(VLOOKUP(A3122,[3]Sheet1!$A:$G,4,FALSE),0)</f>
        <v>47998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110561</v>
      </c>
      <c r="I3123">
        <f>IFERROR(VLOOKUP(A3123,[2]Sheet1!$A:$I,5,FALSE),0)</f>
        <v>498925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31240</v>
      </c>
      <c r="O3124">
        <f>IFERROR(VLOOKUP(A3124,[3]Sheet1!$A:$G,3,FALSE),0)</f>
        <v>78784</v>
      </c>
      <c r="P3124">
        <f>IFERROR(VLOOKUP(A3124,[3]Sheet1!$A:$G,4,FALSE),0)</f>
        <v>9945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26939040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87450</v>
      </c>
      <c r="O3125">
        <f>IFERROR(VLOOKUP(A3125,[3]Sheet1!$A:$G,3,FALSE),0)</f>
        <v>856487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26256</v>
      </c>
      <c r="E3126">
        <f>IFERROR(VLOOKUP(A3126,[1]Monitoramento_Base_somente_disp!$A:$J,8,FALSE),0)</f>
        <v>5226275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24993</v>
      </c>
      <c r="O3130">
        <f>IFERROR(VLOOKUP(A3130,[3]Sheet1!$A:$G,3,FALSE),0)</f>
        <v>42262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Sim</v>
      </c>
      <c r="U3130" t="str">
        <f t="shared" si="290"/>
        <v>Sim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107240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59421</v>
      </c>
      <c r="E3131">
        <f>IFERROR(VLOOKUP(A3131,[1]Monitoramento_Base_somente_disp!$A:$J,8,FALSE),0)</f>
        <v>6188478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321041</v>
      </c>
      <c r="I3132">
        <f>IFERROR(VLOOKUP(A3132,[2]Sheet1!$A:$I,5,FALSE),0)</f>
        <v>1684281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111014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47038</v>
      </c>
      <c r="E3133">
        <f>IFERROR(VLOOKUP(A3133,[1]Monitoramento_Base_somente_disp!$A:$J,8,FALSE),0)</f>
        <v>14328077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48053</v>
      </c>
      <c r="O3134">
        <f>IFERROR(VLOOKUP(A3134,[3]Sheet1!$A:$G,3,FALSE),0)</f>
        <v>302046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25949</v>
      </c>
      <c r="E3135">
        <f>IFERROR(VLOOKUP(A3135,[1]Monitoramento_Base_somente_disp!$A:$J,8,FALSE),0)</f>
        <v>3750690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69029</v>
      </c>
      <c r="I3137">
        <f>IFERROR(VLOOKUP(A3137,[2]Sheet1!$A:$I,5,FALSE),0)</f>
        <v>442761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289291</v>
      </c>
      <c r="I3138">
        <f>IFERROR(VLOOKUP(A3138,[2]Sheet1!$A:$I,5,FALSE),0)</f>
        <v>639038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32285</v>
      </c>
      <c r="E3140">
        <f>IFERROR(VLOOKUP(A3140,[1]Monitoramento_Base_somente_disp!$A:$J,8,FALSE),0)</f>
        <v>4160697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30132</v>
      </c>
      <c r="E3142">
        <f>IFERROR(VLOOKUP(A3142,[1]Monitoramento_Base_somente_disp!$A:$J,8,FALSE),0)</f>
        <v>9181641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3551250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91571</v>
      </c>
      <c r="I3143">
        <f>IFERROR(VLOOKUP(A3143,[2]Sheet1!$A:$I,5,FALSE),0)</f>
        <v>0</v>
      </c>
      <c r="J3143">
        <f>IFERROR(VLOOKUP(A3143,[2]Sheet1!$A:$I,6,FALSE),0)</f>
        <v>40971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88840</v>
      </c>
      <c r="O3145">
        <f>IFERROR(VLOOKUP(A3145,[3]Sheet1!$A:$G,3,FALSE),0)</f>
        <v>325553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53830</v>
      </c>
      <c r="O3146">
        <f>IFERROR(VLOOKUP(A3146,[3]Sheet1!$A:$G,3,FALSE),0)</f>
        <v>0</v>
      </c>
      <c r="P3146">
        <f>IFERROR(VLOOKUP(A3146,[3]Sheet1!$A:$G,4,FALSE),0)</f>
        <v>35213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71880</v>
      </c>
      <c r="O3147">
        <f>IFERROR(VLOOKUP(A3147,[3]Sheet1!$A:$G,3,FALSE),0)</f>
        <v>343139</v>
      </c>
      <c r="P3147">
        <f>IFERROR(VLOOKUP(A3147,[3]Sheet1!$A:$G,4,FALSE),0)</f>
        <v>40571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1193730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16937</v>
      </c>
      <c r="O3148">
        <f>IFERROR(VLOOKUP(A3148,[3]Sheet1!$A:$G,3,FALSE),0)</f>
        <v>59703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1380350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601054</v>
      </c>
      <c r="E3149">
        <f>IFERROR(VLOOKUP(A3149,[1]Monitoramento_Base_somente_disp!$A:$J,8,FALSE),0)</f>
        <v>225190599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119455</v>
      </c>
      <c r="O3150">
        <f>IFERROR(VLOOKUP(A3150,[3]Sheet1!$A:$G,3,FALSE),0)</f>
        <v>1372010</v>
      </c>
      <c r="P3150">
        <f>IFERROR(VLOOKUP(A3150,[3]Sheet1!$A:$G,4,FALSE),0)</f>
        <v>60530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90541</v>
      </c>
      <c r="O3151">
        <f>IFERROR(VLOOKUP(A3151,[3]Sheet1!$A:$G,3,FALSE),0)</f>
        <v>1073643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104784750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116648</v>
      </c>
      <c r="O3152">
        <f>IFERROR(VLOOKUP(A3152,[3]Sheet1!$A:$G,3,FALSE),0)</f>
        <v>32446276</v>
      </c>
      <c r="P3152">
        <f>IFERROR(VLOOKUP(A3152,[3]Sheet1!$A:$G,4,FALSE),0)</f>
        <v>62778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56238</v>
      </c>
      <c r="I3153">
        <f>IFERROR(VLOOKUP(A3153,[2]Sheet1!$A:$I,5,FALSE),0)</f>
        <v>312507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10101495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75901</v>
      </c>
      <c r="O3154">
        <f>IFERROR(VLOOKUP(A3154,[3]Sheet1!$A:$G,3,FALSE),0)</f>
        <v>905077</v>
      </c>
      <c r="P3154">
        <f>IFERROR(VLOOKUP(A3154,[3]Sheet1!$A:$G,4,FALSE),0)</f>
        <v>44859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10127055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168696</v>
      </c>
      <c r="I3155">
        <f>IFERROR(VLOOKUP(A3155,[2]Sheet1!$A:$I,5,FALSE),0)</f>
        <v>557569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89202120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450485</v>
      </c>
      <c r="O3156">
        <f>IFERROR(VLOOKUP(A3156,[3]Sheet1!$A:$G,3,FALSE),0)</f>
        <v>2476280</v>
      </c>
      <c r="P3156">
        <f>IFERROR(VLOOKUP(A3156,[3]Sheet1!$A:$G,4,FALSE),0)</f>
        <v>190954</v>
      </c>
      <c r="Q3156">
        <f>IFERROR(VLOOKUP(A3156,[3]Sheet1!$A:$G,5,FALSE),0)</f>
        <v>757735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3937305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61942</v>
      </c>
      <c r="O3158">
        <f>IFERROR(VLOOKUP(A3158,[3]Sheet1!$A:$G,3,FALSE),0)</f>
        <v>364072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4120</v>
      </c>
      <c r="O3159">
        <f>IFERROR(VLOOKUP(A3159,[3]Sheet1!$A:$G,3,FALSE),0)</f>
        <v>124013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80084</v>
      </c>
      <c r="O3160">
        <f>IFERROR(VLOOKUP(A3160,[3]Sheet1!$A:$G,3,FALSE),0)</f>
        <v>463190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2748810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146930</v>
      </c>
      <c r="O3166">
        <f>IFERROR(VLOOKUP(A3166,[3]Sheet1!$A:$G,3,FALSE),0)</f>
        <v>1218036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99826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41659</v>
      </c>
      <c r="E3167">
        <f>IFERROR(VLOOKUP(A3167,[1]Monitoramento_Base_somente_disp!$A:$J,8,FALSE),0)</f>
        <v>6570438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40903</v>
      </c>
      <c r="I3168">
        <f>IFERROR(VLOOKUP(A3168,[2]Sheet1!$A:$I,5,FALSE),0)</f>
        <v>217080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22979715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309627</v>
      </c>
      <c r="O3170">
        <f>IFERROR(VLOOKUP(A3170,[3]Sheet1!$A:$G,3,FALSE),0)</f>
        <v>31095487</v>
      </c>
      <c r="P3170">
        <f>IFERROR(VLOOKUP(A3170,[3]Sheet1!$A:$G,4,FALSE),0)</f>
        <v>158864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70220</v>
      </c>
      <c r="O3172">
        <f>IFERROR(VLOOKUP(A3172,[3]Sheet1!$A:$G,3,FALSE),0)</f>
        <v>350153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201660</v>
      </c>
      <c r="I3173">
        <f>IFERROR(VLOOKUP(A3173,[2]Sheet1!$A:$I,5,FALSE),0)</f>
        <v>113346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116470</v>
      </c>
      <c r="I3174">
        <f>IFERROR(VLOOKUP(A3174,[2]Sheet1!$A:$I,5,FALSE),0)</f>
        <v>6837920</v>
      </c>
      <c r="J3174">
        <f>IFERROR(VLOOKUP(A3174,[2]Sheet1!$A:$I,6,FALSE),0)</f>
        <v>45521</v>
      </c>
      <c r="K3174">
        <f>IFERROR(VLOOKUP(A3174,[2]Sheet1!$A:$I,7,FALSE),0)</f>
        <v>3203421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175176</v>
      </c>
      <c r="O3175">
        <f>IFERROR(VLOOKUP(A3175,[3]Sheet1!$A:$G,3,FALSE),0)</f>
        <v>1162634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68464005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209034</v>
      </c>
      <c r="O3176">
        <f>IFERROR(VLOOKUP(A3176,[3]Sheet1!$A:$G,3,FALSE),0)</f>
        <v>1024915</v>
      </c>
      <c r="P3176">
        <f>IFERROR(VLOOKUP(A3176,[3]Sheet1!$A:$G,4,FALSE),0)</f>
        <v>92381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13802</v>
      </c>
      <c r="I3177">
        <f>IFERROR(VLOOKUP(A3177,[2]Sheet1!$A:$I,5,FALSE),0)</f>
        <v>175048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142021</v>
      </c>
      <c r="O3179">
        <f>IFERROR(VLOOKUP(A3179,[3]Sheet1!$A:$G,3,FALSE),0)</f>
        <v>578730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2449</v>
      </c>
      <c r="I3181">
        <f>IFERROR(VLOOKUP(A3181,[2]Sheet1!$A:$I,5,FALSE),0)</f>
        <v>4189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52001</v>
      </c>
      <c r="O3182">
        <f>IFERROR(VLOOKUP(A3182,[3]Sheet1!$A:$G,3,FALSE),0)</f>
        <v>159483</v>
      </c>
      <c r="P3182">
        <f>IFERROR(VLOOKUP(A3182,[3]Sheet1!$A:$G,4,FALSE),0)</f>
        <v>24217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12259267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751549</v>
      </c>
      <c r="O3184">
        <f>IFERROR(VLOOKUP(A3184,[3]Sheet1!$A:$G,3,FALSE),0)</f>
        <v>115935</v>
      </c>
      <c r="P3184">
        <f>IFERROR(VLOOKUP(A3184,[3]Sheet1!$A:$G,4,FALSE),0)</f>
        <v>0</v>
      </c>
      <c r="Q3184">
        <f>IFERROR(VLOOKUP(A3184,[3]Sheet1!$A:$G,5,FALSE),0)</f>
        <v>1647467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699365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386493</v>
      </c>
      <c r="E3186">
        <f>IFERROR(VLOOKUP(A3186,[1]Monitoramento_Base_somente_disp!$A:$J,8,FALSE),0)</f>
        <v>46338653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5220</v>
      </c>
      <c r="E3187">
        <f>IFERROR(VLOOKUP(A3187,[1]Monitoramento_Base_somente_disp!$A:$J,8,FALSE),0)</f>
        <v>14013150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19356630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380296</v>
      </c>
      <c r="I3188">
        <f>IFERROR(VLOOKUP(A3188,[2]Sheet1!$A:$I,5,FALSE),0)</f>
        <v>1102168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60047490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536508</v>
      </c>
      <c r="O3189">
        <f>IFERROR(VLOOKUP(A3189,[3]Sheet1!$A:$G,3,FALSE),0)</f>
        <v>1420886</v>
      </c>
      <c r="P3189">
        <f>IFERROR(VLOOKUP(A3189,[3]Sheet1!$A:$G,4,FALSE),0)</f>
        <v>201539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4999065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86939</v>
      </c>
      <c r="O3192">
        <f>IFERROR(VLOOKUP(A3192,[3]Sheet1!$A:$G,3,FALSE),0)</f>
        <v>914428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602160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31564845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712031</v>
      </c>
      <c r="I3195">
        <f>IFERROR(VLOOKUP(A3195,[2]Sheet1!$A:$I,5,FALSE),0)</f>
        <v>3781717</v>
      </c>
      <c r="J3195">
        <f>IFERROR(VLOOKUP(A3195,[2]Sheet1!$A:$I,6,FALSE),0)</f>
        <v>0</v>
      </c>
      <c r="K3195">
        <f>IFERROR(VLOOKUP(A3195,[2]Sheet1!$A:$I,7,FALSE),0)</f>
        <v>2719489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495573</v>
      </c>
      <c r="O3196">
        <f>IFERROR(VLOOKUP(A3196,[3]Sheet1!$A:$G,3,FALSE),0)</f>
        <v>3174183</v>
      </c>
      <c r="P3196">
        <f>IFERROR(VLOOKUP(A3196,[3]Sheet1!$A:$G,4,FALSE),0)</f>
        <v>246972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27924525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117901</v>
      </c>
      <c r="I3198">
        <f>IFERROR(VLOOKUP(A3198,[2]Sheet1!$A:$I,5,FALSE),0)</f>
        <v>550764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3875220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20126</v>
      </c>
      <c r="O3199">
        <f>IFERROR(VLOOKUP(A3199,[3]Sheet1!$A:$G,3,FALSE),0)</f>
        <v>0</v>
      </c>
      <c r="P3199">
        <f>IFERROR(VLOOKUP(A3199,[3]Sheet1!$A:$G,4,FALSE),0)</f>
        <v>7655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85542</v>
      </c>
      <c r="O3200">
        <f>IFERROR(VLOOKUP(A3200,[3]Sheet1!$A:$G,3,FALSE),0)</f>
        <v>513594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49236</v>
      </c>
      <c r="I3204">
        <f>IFERROR(VLOOKUP(A3204,[2]Sheet1!$A:$I,5,FALSE),0)</f>
        <v>315747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2607075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178235</v>
      </c>
      <c r="I3205">
        <f>IFERROR(VLOOKUP(A3205,[2]Sheet1!$A:$I,5,FALSE),0)</f>
        <v>826260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23056800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312789</v>
      </c>
      <c r="I3206">
        <f>IFERROR(VLOOKUP(A3206,[2]Sheet1!$A:$I,5,FALSE),0)</f>
        <v>2670567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11973</v>
      </c>
      <c r="I3208">
        <f>IFERROR(VLOOKUP(A3208,[2]Sheet1!$A:$I,5,FALSE),0)</f>
        <v>144986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788236</v>
      </c>
      <c r="I3209">
        <f>IFERROR(VLOOKUP(A3209,[2]Sheet1!$A:$I,5,FALSE),0)</f>
        <v>4478713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103732</v>
      </c>
      <c r="I3211">
        <f>IFERROR(VLOOKUP(A3211,[2]Sheet1!$A:$I,5,FALSE),0)</f>
        <v>583573</v>
      </c>
      <c r="J3211">
        <f>IFERROR(VLOOKUP(A3211,[2]Sheet1!$A:$I,6,FALSE),0)</f>
        <v>0</v>
      </c>
      <c r="K3211">
        <f>IFERROR(VLOOKUP(A3211,[2]Sheet1!$A:$I,7,FALSE),0)</f>
        <v>782544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29486</v>
      </c>
      <c r="O3212">
        <f>IFERROR(VLOOKUP(A3212,[3]Sheet1!$A:$G,3,FALSE),0)</f>
        <v>559734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27941</v>
      </c>
      <c r="O3213">
        <f>IFERROR(VLOOKUP(A3213,[3]Sheet1!$A:$G,3,FALSE),0)</f>
        <v>241659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4522500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102087</v>
      </c>
      <c r="O3215">
        <f>IFERROR(VLOOKUP(A3215,[3]Sheet1!$A:$G,3,FALSE),0)</f>
        <v>251037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8677305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31428</v>
      </c>
      <c r="O3217">
        <f>IFERROR(VLOOKUP(A3217,[3]Sheet1!$A:$G,3,FALSE),0)</f>
        <v>158752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255988</v>
      </c>
      <c r="O3218">
        <f>IFERROR(VLOOKUP(A3218,[3]Sheet1!$A:$G,3,FALSE),0)</f>
        <v>1452606</v>
      </c>
      <c r="P3218">
        <f>IFERROR(VLOOKUP(A3218,[3]Sheet1!$A:$G,4,FALSE),0)</f>
        <v>167375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187707</v>
      </c>
      <c r="O3219">
        <f>IFERROR(VLOOKUP(A3219,[3]Sheet1!$A:$G,3,FALSE),0)</f>
        <v>741443</v>
      </c>
      <c r="P3219">
        <f>IFERROR(VLOOKUP(A3219,[3]Sheet1!$A:$G,4,FALSE),0)</f>
        <v>81009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21174300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204367</v>
      </c>
      <c r="I3221">
        <f>IFERROR(VLOOKUP(A3221,[2]Sheet1!$A:$I,5,FALSE),0)</f>
        <v>263988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65447</v>
      </c>
      <c r="I3222">
        <f>IFERROR(VLOOKUP(A3222,[2]Sheet1!$A:$I,5,FALSE),0)</f>
        <v>304915</v>
      </c>
      <c r="J3222">
        <f>IFERROR(VLOOKUP(A3222,[2]Sheet1!$A:$I,6,FALSE),0)</f>
        <v>0</v>
      </c>
      <c r="K3222">
        <f>IFERROR(VLOOKUP(A3222,[2]Sheet1!$A:$I,7,FALSE),0)</f>
        <v>337931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293108</v>
      </c>
      <c r="O3223">
        <f>IFERROR(VLOOKUP(A3223,[3]Sheet1!$A:$G,3,FALSE),0)</f>
        <v>1307850</v>
      </c>
      <c r="P3223">
        <f>IFERROR(VLOOKUP(A3223,[3]Sheet1!$A:$G,4,FALSE),0)</f>
        <v>132969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41188</v>
      </c>
      <c r="O3224">
        <f>IFERROR(VLOOKUP(A3224,[3]Sheet1!$A:$G,3,FALSE),0)</f>
        <v>241592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66115</v>
      </c>
      <c r="I3227">
        <f>IFERROR(VLOOKUP(A3227,[2]Sheet1!$A:$I,5,FALSE),0)</f>
        <v>254393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107531</v>
      </c>
      <c r="O3228">
        <f>IFERROR(VLOOKUP(A3228,[3]Sheet1!$A:$G,3,FALSE),0)</f>
        <v>469759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105043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457806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308475</v>
      </c>
      <c r="I3230">
        <f>IFERROR(VLOOKUP(A3230,[2]Sheet1!$A:$I,5,FALSE),0)</f>
        <v>1550772</v>
      </c>
      <c r="J3230">
        <f>IFERROR(VLOOKUP(A3230,[2]Sheet1!$A:$I,6,FALSE),0)</f>
        <v>0</v>
      </c>
      <c r="K3230">
        <f>IFERROR(VLOOKUP(A3230,[2]Sheet1!$A:$I,7,FALSE),0)</f>
        <v>1541156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58020</v>
      </c>
      <c r="I3232">
        <f>IFERROR(VLOOKUP(A3232,[2]Sheet1!$A:$I,5,FALSE),0)</f>
        <v>518667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558374</v>
      </c>
      <c r="O3234">
        <f>IFERROR(VLOOKUP(A3234,[3]Sheet1!$A:$G,3,FALSE),0)</f>
        <v>3324608</v>
      </c>
      <c r="P3234">
        <f>IFERROR(VLOOKUP(A3234,[3]Sheet1!$A:$G,4,FALSE),0)</f>
        <v>252207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105664</v>
      </c>
      <c r="C3235">
        <f>IFERROR(VLOOKUP(A3235,[1]Monitoramento_Base_somente_disp!$A:$J,6,FALSE),0)</f>
        <v>723035137</v>
      </c>
      <c r="D3235">
        <f>IFERROR(VLOOKUP(A3235,[1]Monitoramento_Base_somente_disp!$A:$J,7,FALSE),0)</f>
        <v>43430</v>
      </c>
      <c r="E3235">
        <f>IFERROR(VLOOKUP(A3235,[1]Monitoramento_Base_somente_disp!$A:$J,8,FALSE),0)</f>
        <v>349714010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121501</v>
      </c>
      <c r="O3237">
        <f>IFERROR(VLOOKUP(A3237,[3]Sheet1!$A:$G,3,FALSE),0)</f>
        <v>327749</v>
      </c>
      <c r="P3237">
        <f>IFERROR(VLOOKUP(A3237,[3]Sheet1!$A:$G,4,FALSE),0)</f>
        <v>75800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36312</v>
      </c>
      <c r="O3238">
        <f>IFERROR(VLOOKUP(A3238,[3]Sheet1!$A:$G,3,FALSE),0)</f>
        <v>559259</v>
      </c>
      <c r="P3238">
        <f>IFERROR(VLOOKUP(A3238,[3]Sheet1!$A:$G,4,FALSE),0)</f>
        <v>18657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15937875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58228</v>
      </c>
      <c r="I3239">
        <f>IFERROR(VLOOKUP(A3239,[2]Sheet1!$A:$I,5,FALSE),0)</f>
        <v>235272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80340</v>
      </c>
      <c r="O3240">
        <f>IFERROR(VLOOKUP(A3240,[3]Sheet1!$A:$G,3,FALSE),0)</f>
        <v>738552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392189</v>
      </c>
      <c r="O3241">
        <f>IFERROR(VLOOKUP(A3241,[3]Sheet1!$A:$G,3,FALSE),0)</f>
        <v>3372429</v>
      </c>
      <c r="P3241">
        <f>IFERROR(VLOOKUP(A3241,[3]Sheet1!$A:$G,4,FALSE),0)</f>
        <v>186609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65276</v>
      </c>
      <c r="I3242">
        <f>IFERROR(VLOOKUP(A3242,[2]Sheet1!$A:$I,5,FALSE),0)</f>
        <v>338565</v>
      </c>
      <c r="J3242">
        <f>IFERROR(VLOOKUP(A3242,[2]Sheet1!$A:$I,6,FALSE),0)</f>
        <v>32019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60338</v>
      </c>
      <c r="E3243">
        <f>IFERROR(VLOOKUP(A3243,[1]Monitoramento_Base_somente_disp!$A:$J,8,FALSE),0)</f>
        <v>25809997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354367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153055</v>
      </c>
      <c r="E3245">
        <f>IFERROR(VLOOKUP(A3245,[1]Monitoramento_Base_somente_disp!$A:$J,8,FALSE),0)</f>
        <v>24498193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41976</v>
      </c>
      <c r="O3246">
        <f>IFERROR(VLOOKUP(A3246,[3]Sheet1!$A:$G,3,FALSE),0)</f>
        <v>493694</v>
      </c>
      <c r="P3246">
        <f>IFERROR(VLOOKUP(A3246,[3]Sheet1!$A:$G,4,FALSE),0)</f>
        <v>27818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85443</v>
      </c>
      <c r="I3247">
        <f>IFERROR(VLOOKUP(A3247,[2]Sheet1!$A:$I,5,FALSE),0)</f>
        <v>243131</v>
      </c>
      <c r="J3247">
        <f>IFERROR(VLOOKUP(A3247,[2]Sheet1!$A:$I,6,FALSE),0)</f>
        <v>0</v>
      </c>
      <c r="K3247">
        <f>IFERROR(VLOOKUP(A3247,[2]Sheet1!$A:$I,7,FALSE),0)</f>
        <v>231897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75318</v>
      </c>
      <c r="O3248">
        <f>IFERROR(VLOOKUP(A3248,[3]Sheet1!$A:$G,3,FALSE),0)</f>
        <v>248422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54605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25153</v>
      </c>
      <c r="E3249">
        <f>IFERROR(VLOOKUP(A3249,[1]Monitoramento_Base_somente_disp!$A:$J,8,FALSE),0)</f>
        <v>5018347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61781</v>
      </c>
      <c r="E3250">
        <f>IFERROR(VLOOKUP(A3250,[1]Monitoramento_Base_somente_disp!$A:$J,8,FALSE),0)</f>
        <v>7767766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171829</v>
      </c>
      <c r="I3252">
        <f>IFERROR(VLOOKUP(A3252,[2]Sheet1!$A:$I,5,FALSE),0)</f>
        <v>918686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16295580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613028</v>
      </c>
      <c r="O3255">
        <f>IFERROR(VLOOKUP(A3255,[3]Sheet1!$A:$G,3,FALSE),0)</f>
        <v>4404225</v>
      </c>
      <c r="P3255">
        <f>IFERROR(VLOOKUP(A3255,[3]Sheet1!$A:$G,4,FALSE),0)</f>
        <v>189082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16920</v>
      </c>
      <c r="E3256">
        <f>IFERROR(VLOOKUP(A3256,[1]Monitoramento_Base_somente_disp!$A:$J,8,FALSE),0)</f>
        <v>11822017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263040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207171</v>
      </c>
      <c r="O3257">
        <f>IFERROR(VLOOKUP(A3257,[3]Sheet1!$A:$G,3,FALSE),0)</f>
        <v>2892306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282845</v>
      </c>
      <c r="I3259">
        <f>IFERROR(VLOOKUP(A3259,[2]Sheet1!$A:$I,5,FALSE),0)</f>
        <v>2301504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220939</v>
      </c>
      <c r="I3260">
        <f>IFERROR(VLOOKUP(A3260,[2]Sheet1!$A:$I,5,FALSE),0)</f>
        <v>1822072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92349</v>
      </c>
      <c r="I3262">
        <f>IFERROR(VLOOKUP(A3262,[2]Sheet1!$A:$I,5,FALSE),0)</f>
        <v>360543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107064240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2629657035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463609</v>
      </c>
      <c r="O3264">
        <f>IFERROR(VLOOKUP(A3264,[3]Sheet1!$A:$G,3,FALSE),0)</f>
        <v>5147796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17768895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1138260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195807</v>
      </c>
      <c r="I3270">
        <f>IFERROR(VLOOKUP(A3270,[2]Sheet1!$A:$I,5,FALSE),0)</f>
        <v>568133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29746</v>
      </c>
      <c r="E3271">
        <f>IFERROR(VLOOKUP(A3271,[1]Monitoramento_Base_somente_disp!$A:$J,8,FALSE),0)</f>
        <v>17104165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13423410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78084</v>
      </c>
      <c r="I3272">
        <f>IFERROR(VLOOKUP(A3272,[2]Sheet1!$A:$I,5,FALSE),0)</f>
        <v>1940919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4725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3031575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47860</v>
      </c>
      <c r="I3276">
        <f>IFERROR(VLOOKUP(A3276,[2]Sheet1!$A:$I,5,FALSE),0)</f>
        <v>87736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22323</v>
      </c>
      <c r="E3277">
        <f>IFERROR(VLOOKUP(A3277,[1]Monitoramento_Base_somente_disp!$A:$J,8,FALSE),0)</f>
        <v>4611007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12443775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82194</v>
      </c>
      <c r="I3280">
        <f>IFERROR(VLOOKUP(A3280,[2]Sheet1!$A:$I,5,FALSE),0)</f>
        <v>718155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118838</v>
      </c>
      <c r="I3281">
        <f>IFERROR(VLOOKUP(A3281,[2]Sheet1!$A:$I,5,FALSE),0)</f>
        <v>1129990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448365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109539675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786055</v>
      </c>
      <c r="I3284">
        <f>IFERROR(VLOOKUP(A3284,[2]Sheet1!$A:$I,5,FALSE),0)</f>
        <v>1194414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50196</v>
      </c>
      <c r="E3285">
        <f>IFERROR(VLOOKUP(A3285,[1]Monitoramento_Base_somente_disp!$A:$J,8,FALSE),0)</f>
        <v>11295230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146481</v>
      </c>
      <c r="I3291">
        <f>IFERROR(VLOOKUP(A3291,[2]Sheet1!$A:$I,5,FALSE),0)</f>
        <v>30503391</v>
      </c>
      <c r="J3291">
        <f>IFERROR(VLOOKUP(A3291,[2]Sheet1!$A:$I,6,FALSE),0)</f>
        <v>0</v>
      </c>
      <c r="K3291">
        <f>IFERROR(VLOOKUP(A3291,[2]Sheet1!$A:$I,7,FALSE),0)</f>
        <v>30470725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101054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50146</v>
      </c>
      <c r="E3292">
        <f>IFERROR(VLOOKUP(A3292,[1]Monitoramento_Base_somente_disp!$A:$J,8,FALSE),0)</f>
        <v>11281345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64223</v>
      </c>
      <c r="O3294">
        <f>IFERROR(VLOOKUP(A3294,[3]Sheet1!$A:$G,3,FALSE),0)</f>
        <v>89905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25603</v>
      </c>
      <c r="E3295">
        <f>IFERROR(VLOOKUP(A3295,[1]Monitoramento_Base_somente_disp!$A:$J,8,FALSE),0)</f>
        <v>4748801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314700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163716</v>
      </c>
      <c r="E3296">
        <f>IFERROR(VLOOKUP(A3296,[1]Monitoramento_Base_somente_disp!$A:$J,8,FALSE),0)</f>
        <v>15945574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6406</v>
      </c>
      <c r="E3297">
        <f>IFERROR(VLOOKUP(A3297,[1]Monitoramento_Base_somente_disp!$A:$J,8,FALSE),0)</f>
        <v>4936471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149295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28306</v>
      </c>
      <c r="O3298">
        <f>IFERROR(VLOOKUP(A3298,[3]Sheet1!$A:$G,3,FALSE),0)</f>
        <v>194113</v>
      </c>
      <c r="P3298">
        <f>IFERROR(VLOOKUP(A3298,[3]Sheet1!$A:$G,4,FALSE),0)</f>
        <v>14055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6861</v>
      </c>
      <c r="E3299">
        <f>IFERROR(VLOOKUP(A3299,[1]Monitoramento_Base_somente_disp!$A:$J,8,FALSE),0)</f>
        <v>821940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8165</v>
      </c>
      <c r="E3300">
        <f>IFERROR(VLOOKUP(A3300,[1]Monitoramento_Base_somente_disp!$A:$J,8,FALSE),0)</f>
        <v>6929286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124</v>
      </c>
      <c r="E3301">
        <f>IFERROR(VLOOKUP(A3301,[1]Monitoramento_Base_somente_disp!$A:$J,8,FALSE),0)</f>
        <v>14897566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497985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17190</v>
      </c>
      <c r="E3303">
        <f>IFERROR(VLOOKUP(A3303,[1]Monitoramento_Base_somente_disp!$A:$J,8,FALSE),0)</f>
        <v>15482434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594756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243073</v>
      </c>
      <c r="E3304">
        <f>IFERROR(VLOOKUP(A3304,[1]Monitoramento_Base_somente_disp!$A:$J,8,FALSE),0)</f>
        <v>44813294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11072</v>
      </c>
      <c r="E3305">
        <f>IFERROR(VLOOKUP(A3305,[1]Monitoramento_Base_somente_disp!$A:$J,8,FALSE),0)</f>
        <v>3487083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92553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39247</v>
      </c>
      <c r="E3306">
        <f>IFERROR(VLOOKUP(A3306,[1]Monitoramento_Base_somente_disp!$A:$J,8,FALSE),0)</f>
        <v>8815959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618812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286621</v>
      </c>
      <c r="E3307">
        <f>IFERROR(VLOOKUP(A3307,[1]Monitoramento_Base_somente_disp!$A:$J,8,FALSE),0)</f>
        <v>63893307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11554</v>
      </c>
      <c r="E3308">
        <f>IFERROR(VLOOKUP(A3308,[1]Monitoramento_Base_somente_disp!$A:$J,8,FALSE),0)</f>
        <v>3696905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3223230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28380</v>
      </c>
      <c r="I3309">
        <f>IFERROR(VLOOKUP(A3309,[2]Sheet1!$A:$I,5,FALSE),0)</f>
        <v>177482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42737</v>
      </c>
      <c r="E3310">
        <f>IFERROR(VLOOKUP(A3310,[1]Monitoramento_Base_somente_disp!$A:$J,8,FALSE),0)</f>
        <v>5780289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9426795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74193</v>
      </c>
      <c r="I3311">
        <f>IFERROR(VLOOKUP(A3311,[2]Sheet1!$A:$I,5,FALSE),0)</f>
        <v>735872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1293375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70676</v>
      </c>
      <c r="E3313">
        <f>IFERROR(VLOOKUP(A3313,[1]Monitoramento_Base_somente_disp!$A:$J,8,FALSE),0)</f>
        <v>20515455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16919</v>
      </c>
      <c r="E3314">
        <f>IFERROR(VLOOKUP(A3314,[1]Monitoramento_Base_somente_disp!$A:$J,8,FALSE),0)</f>
        <v>2562248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138000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39828</v>
      </c>
      <c r="E3316">
        <f>IFERROR(VLOOKUP(A3316,[1]Monitoramento_Base_somente_disp!$A:$J,8,FALSE),0)</f>
        <v>8116979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52918</v>
      </c>
      <c r="O3317">
        <f>IFERROR(VLOOKUP(A3317,[3]Sheet1!$A:$G,3,FALSE),0)</f>
        <v>489989</v>
      </c>
      <c r="P3317">
        <f>IFERROR(VLOOKUP(A3317,[3]Sheet1!$A:$G,4,FALSE),0)</f>
        <v>26604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22767</v>
      </c>
      <c r="O3318">
        <f>IFERROR(VLOOKUP(A3318,[3]Sheet1!$A:$G,3,FALSE),0)</f>
        <v>125994</v>
      </c>
      <c r="P3318">
        <f>IFERROR(VLOOKUP(A3318,[3]Sheet1!$A:$G,4,FALSE),0)</f>
        <v>10815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42949</v>
      </c>
      <c r="E3319">
        <f>IFERROR(VLOOKUP(A3319,[1]Monitoramento_Base_somente_disp!$A:$J,8,FALSE),0)</f>
        <v>4812128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14713</v>
      </c>
      <c r="E3321">
        <f>IFERROR(VLOOKUP(A3321,[1]Monitoramento_Base_somente_disp!$A:$J,8,FALSE),0)</f>
        <v>4126052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904080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38765</v>
      </c>
      <c r="I3322">
        <f>IFERROR(VLOOKUP(A3322,[2]Sheet1!$A:$I,5,FALSE),0)</f>
        <v>2149124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27033</v>
      </c>
      <c r="E3323">
        <f>IFERROR(VLOOKUP(A3323,[1]Monitoramento_Base_somente_disp!$A:$J,8,FALSE),0)</f>
        <v>4211808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33669</v>
      </c>
      <c r="E3324">
        <f>IFERROR(VLOOKUP(A3324,[1]Monitoramento_Base_somente_disp!$A:$J,8,FALSE),0)</f>
        <v>39049154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4870</v>
      </c>
      <c r="E3325">
        <f>IFERROR(VLOOKUP(A3325,[1]Monitoramento_Base_somente_disp!$A:$J,8,FALSE),0)</f>
        <v>1520575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54501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24046</v>
      </c>
      <c r="E3326">
        <f>IFERROR(VLOOKUP(A3326,[1]Monitoramento_Base_somente_disp!$A:$J,8,FALSE),0)</f>
        <v>1968728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18013800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374100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1875323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1620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31960</v>
      </c>
      <c r="E3330">
        <f>IFERROR(VLOOKUP(A3330,[1]Monitoramento_Base_somente_disp!$A:$J,8,FALSE),0)</f>
        <v>3352771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16453</v>
      </c>
      <c r="E3331">
        <f>IFERROR(VLOOKUP(A3331,[1]Monitoramento_Base_somente_disp!$A:$J,8,FALSE),0)</f>
        <v>2856124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483330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51853</v>
      </c>
      <c r="O3332">
        <f>IFERROR(VLOOKUP(A3332,[3]Sheet1!$A:$G,3,FALSE),0)</f>
        <v>241943</v>
      </c>
      <c r="P3332">
        <f>IFERROR(VLOOKUP(A3332,[3]Sheet1!$A:$G,4,FALSE),0)</f>
        <v>33701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750</v>
      </c>
      <c r="E3333">
        <f>IFERROR(VLOOKUP(A3333,[1]Monitoramento_Base_somente_disp!$A:$J,8,FALSE),0)</f>
        <v>1977370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14056185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151997</v>
      </c>
      <c r="O3334">
        <f>IFERROR(VLOOKUP(A3334,[3]Sheet1!$A:$G,3,FALSE),0)</f>
        <v>788447</v>
      </c>
      <c r="P3334">
        <f>IFERROR(VLOOKUP(A3334,[3]Sheet1!$A:$G,4,FALSE),0)</f>
        <v>66284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12880</v>
      </c>
      <c r="E3335">
        <f>IFERROR(VLOOKUP(A3335,[1]Monitoramento_Base_somente_disp!$A:$J,8,FALSE),0)</f>
        <v>6933360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21549</v>
      </c>
      <c r="E3336">
        <f>IFERROR(VLOOKUP(A3336,[1]Monitoramento_Base_somente_disp!$A:$J,8,FALSE),0)</f>
        <v>2118147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64634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41722</v>
      </c>
      <c r="E3337">
        <f>IFERROR(VLOOKUP(A3337,[1]Monitoramento_Base_somente_disp!$A:$J,8,FALSE),0)</f>
        <v>6445954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8162460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752772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106140</v>
      </c>
      <c r="E3344">
        <f>IFERROR(VLOOKUP(A3344,[1]Monitoramento_Base_somente_disp!$A:$J,8,FALSE),0)</f>
        <v>29065802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3735</v>
      </c>
      <c r="E3345">
        <f>IFERROR(VLOOKUP(A3345,[1]Monitoramento_Base_somente_disp!$A:$J,8,FALSE),0)</f>
        <v>3097598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374520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16083630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52158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26861</v>
      </c>
      <c r="E3348">
        <f>IFERROR(VLOOKUP(A3348,[1]Monitoramento_Base_somente_disp!$A:$J,8,FALSE),0)</f>
        <v>9429006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280499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129830</v>
      </c>
      <c r="E3349">
        <f>IFERROR(VLOOKUP(A3349,[1]Monitoramento_Base_somente_disp!$A:$J,8,FALSE),0)</f>
        <v>26880564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3399</v>
      </c>
      <c r="E3351">
        <f>IFERROR(VLOOKUP(A3351,[1]Monitoramento_Base_somente_disp!$A:$J,8,FALSE),0)</f>
        <v>20452918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12613</v>
      </c>
      <c r="E3352">
        <f>IFERROR(VLOOKUP(A3352,[1]Monitoramento_Base_somente_disp!$A:$J,8,FALSE),0)</f>
        <v>9380590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1229274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103297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183166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80219</v>
      </c>
      <c r="E3354">
        <f>IFERROR(VLOOKUP(A3354,[1]Monitoramento_Base_somente_disp!$A:$J,8,FALSE),0)</f>
        <v>20785180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756</v>
      </c>
      <c r="E3355">
        <f>IFERROR(VLOOKUP(A3355,[1]Monitoramento_Base_somente_disp!$A:$J,8,FALSE),0)</f>
        <v>3789695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15999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86312</v>
      </c>
      <c r="O3356">
        <f>IFERROR(VLOOKUP(A3356,[3]Sheet1!$A:$G,3,FALSE),0)</f>
        <v>311759</v>
      </c>
      <c r="P3356">
        <f>IFERROR(VLOOKUP(A3356,[3]Sheet1!$A:$G,4,FALSE),0)</f>
        <v>41756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11858400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8513835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1330</v>
      </c>
      <c r="E3359">
        <f>IFERROR(VLOOKUP(A3359,[1]Monitoramento_Base_somente_disp!$A:$J,8,FALSE),0)</f>
        <v>1607026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266448</v>
      </c>
      <c r="I3359">
        <f>IFERROR(VLOOKUP(A3359,[2]Sheet1!$A:$I,5,FALSE),0)</f>
        <v>441478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19901</v>
      </c>
      <c r="E3360">
        <f>IFERROR(VLOOKUP(A3360,[1]Monitoramento_Base_somente_disp!$A:$J,8,FALSE),0)</f>
        <v>2488941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22984</v>
      </c>
      <c r="E3361">
        <f>IFERROR(VLOOKUP(A3361,[1]Monitoramento_Base_somente_disp!$A:$J,8,FALSE),0)</f>
        <v>2849935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6049</v>
      </c>
      <c r="E3362">
        <f>IFERROR(VLOOKUP(A3362,[1]Monitoramento_Base_somente_disp!$A:$J,8,FALSE),0)</f>
        <v>2108951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1141530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3713085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93877</v>
      </c>
      <c r="O3364">
        <f>IFERROR(VLOOKUP(A3364,[3]Sheet1!$A:$G,3,FALSE),0)</f>
        <v>952675</v>
      </c>
      <c r="P3364">
        <f>IFERROR(VLOOKUP(A3364,[3]Sheet1!$A:$G,4,FALSE),0)</f>
        <v>39349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31972</v>
      </c>
      <c r="E3365">
        <f>IFERROR(VLOOKUP(A3365,[1]Monitoramento_Base_somente_disp!$A:$J,8,FALSE),0)</f>
        <v>14974603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18021</v>
      </c>
      <c r="E3366">
        <f>IFERROR(VLOOKUP(A3366,[1]Monitoramento_Base_somente_disp!$A:$J,8,FALSE),0)</f>
        <v>3111451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2255941</v>
      </c>
      <c r="I3367">
        <f>IFERROR(VLOOKUP(A3367,[2]Sheet1!$A:$I,5,FALSE),0)</f>
        <v>54059783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1039035</v>
      </c>
      <c r="I3368">
        <f>IFERROR(VLOOKUP(A3368,[2]Sheet1!$A:$I,5,FALSE),0)</f>
        <v>1996273</v>
      </c>
      <c r="J3368">
        <f>IFERROR(VLOOKUP(A3368,[2]Sheet1!$A:$I,6,FALSE),0)</f>
        <v>28467</v>
      </c>
      <c r="K3368">
        <f>IFERROR(VLOOKUP(A3368,[2]Sheet1!$A:$I,7,FALSE),0)</f>
        <v>97991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599462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319066</v>
      </c>
      <c r="E3369">
        <f>IFERROR(VLOOKUP(A3369,[1]Monitoramento_Base_somente_disp!$A:$J,8,FALSE),0)</f>
        <v>64980368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11662</v>
      </c>
      <c r="E3370">
        <f>IFERROR(VLOOKUP(A3370,[1]Monitoramento_Base_somente_disp!$A:$J,8,FALSE),0)</f>
        <v>3772254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18530</v>
      </c>
      <c r="E3371">
        <f>IFERROR(VLOOKUP(A3371,[1]Monitoramento_Base_somente_disp!$A:$J,8,FALSE),0)</f>
        <v>3097304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5732</v>
      </c>
      <c r="E3372">
        <f>IFERROR(VLOOKUP(A3372,[1]Monitoramento_Base_somente_disp!$A:$J,8,FALSE),0)</f>
        <v>3235125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6450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17339820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140956</v>
      </c>
      <c r="I3374">
        <f>IFERROR(VLOOKUP(A3374,[2]Sheet1!$A:$I,5,FALSE),0)</f>
        <v>221951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216230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108627</v>
      </c>
      <c r="E3375">
        <f>IFERROR(VLOOKUP(A3375,[1]Monitoramento_Base_somente_disp!$A:$J,8,FALSE),0)</f>
        <v>23665094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0</v>
      </c>
      <c r="E3376">
        <f>IFERROR(VLOOKUP(A3376,[1]Monitoramento_Base_somente_disp!$A:$J,8,FALSE),0)</f>
        <v>234405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75057</v>
      </c>
      <c r="O3376">
        <f>IFERROR(VLOOKUP(A3376,[3]Sheet1!$A:$G,3,FALSE),0)</f>
        <v>244801</v>
      </c>
      <c r="P3376">
        <f>IFERROR(VLOOKUP(A3376,[3]Sheet1!$A:$G,4,FALSE),0)</f>
        <v>39688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15000213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86967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43801</v>
      </c>
      <c r="E3378">
        <f>IFERROR(VLOOKUP(A3378,[1]Monitoramento_Base_somente_disp!$A:$J,8,FALSE),0)</f>
        <v>5910196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3824415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86724</v>
      </c>
      <c r="E3380">
        <f>IFERROR(VLOOKUP(A3380,[1]Monitoramento_Base_somente_disp!$A:$J,8,FALSE),0)</f>
        <v>29746662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7117</v>
      </c>
      <c r="E3382">
        <f>IFERROR(VLOOKUP(A3382,[1]Monitoramento_Base_somente_disp!$A:$J,8,FALSE),0)</f>
        <v>8730274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26912</v>
      </c>
      <c r="E3383">
        <f>IFERROR(VLOOKUP(A3383,[1]Monitoramento_Base_somente_disp!$A:$J,8,FALSE),0)</f>
        <v>437744973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2676</v>
      </c>
      <c r="E3384">
        <f>IFERROR(VLOOKUP(A3384,[1]Monitoramento_Base_somente_disp!$A:$J,8,FALSE),0)</f>
        <v>12218831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4754</v>
      </c>
      <c r="E3385">
        <f>IFERROR(VLOOKUP(A3385,[1]Monitoramento_Base_somente_disp!$A:$J,8,FALSE),0)</f>
        <v>3316408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960</v>
      </c>
      <c r="E3386">
        <f>IFERROR(VLOOKUP(A3386,[1]Monitoramento_Base_somente_disp!$A:$J,8,FALSE),0)</f>
        <v>69128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358920495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78578</v>
      </c>
      <c r="O3388">
        <f>IFERROR(VLOOKUP(A3388,[3]Sheet1!$A:$G,3,FALSE),0)</f>
        <v>2215168</v>
      </c>
      <c r="P3388">
        <f>IFERROR(VLOOKUP(A3388,[3]Sheet1!$A:$G,4,FALSE),0)</f>
        <v>36227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24241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21268</v>
      </c>
      <c r="E3389">
        <f>IFERROR(VLOOKUP(A3389,[1]Monitoramento_Base_somente_disp!$A:$J,8,FALSE),0)</f>
        <v>4368609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36292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19178</v>
      </c>
      <c r="E3390">
        <f>IFERROR(VLOOKUP(A3390,[1]Monitoramento_Base_somente_disp!$A:$J,8,FALSE),0)</f>
        <v>3516566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420102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24744</v>
      </c>
      <c r="E3392">
        <f>IFERROR(VLOOKUP(A3392,[1]Monitoramento_Base_somente_disp!$A:$J,8,FALSE),0)</f>
        <v>9713818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6359</v>
      </c>
      <c r="E3395">
        <f>IFERROR(VLOOKUP(A3395,[1]Monitoramento_Base_somente_disp!$A:$J,8,FALSE),0)</f>
        <v>803564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20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Sim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1482</v>
      </c>
      <c r="E3397">
        <f>IFERROR(VLOOKUP(A3397,[1]Monitoramento_Base_somente_disp!$A:$J,8,FALSE),0)</f>
        <v>2198675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1825320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23398</v>
      </c>
      <c r="I3399">
        <f>IFERROR(VLOOKUP(A3399,[2]Sheet1!$A:$I,5,FALSE),0)</f>
        <v>1463780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1285</v>
      </c>
      <c r="E3401">
        <f>IFERROR(VLOOKUP(A3401,[1]Monitoramento_Base_somente_disp!$A:$J,8,FALSE),0)</f>
        <v>13964222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43369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22753</v>
      </c>
      <c r="E3402">
        <f>IFERROR(VLOOKUP(A3402,[1]Monitoramento_Base_somente_disp!$A:$J,8,FALSE),0)</f>
        <v>4475229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844785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7612</v>
      </c>
      <c r="E3404">
        <f>IFERROR(VLOOKUP(A3404,[1]Monitoramento_Base_somente_disp!$A:$J,8,FALSE),0)</f>
        <v>5344705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0</v>
      </c>
      <c r="E3405">
        <f>IFERROR(VLOOKUP(A3405,[1]Monitoramento_Base_somente_disp!$A:$J,8,FALSE),0)</f>
        <v>406320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3571</v>
      </c>
      <c r="E3406">
        <f>IFERROR(VLOOKUP(A3406,[1]Monitoramento_Base_somente_disp!$A:$J,8,FALSE),0)</f>
        <v>608565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1020</v>
      </c>
      <c r="E3407">
        <f>IFERROR(VLOOKUP(A3407,[1]Monitoramento_Base_somente_disp!$A:$J,8,FALSE),0)</f>
        <v>418650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9952</v>
      </c>
      <c r="E3408">
        <f>IFERROR(VLOOKUP(A3408,[1]Monitoramento_Base_somente_disp!$A:$J,8,FALSE),0)</f>
        <v>10684989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11581</v>
      </c>
      <c r="E3409">
        <f>IFERROR(VLOOKUP(A3409,[1]Monitoramento_Base_somente_disp!$A:$J,8,FALSE),0)</f>
        <v>10573528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22272</v>
      </c>
      <c r="E3410">
        <f>IFERROR(VLOOKUP(A3410,[1]Monitoramento_Base_somente_disp!$A:$J,8,FALSE),0)</f>
        <v>2706320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75</v>
      </c>
      <c r="E3411">
        <f>IFERROR(VLOOKUP(A3411,[1]Monitoramento_Base_somente_disp!$A:$J,8,FALSE),0)</f>
        <v>1032475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22485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3818</v>
      </c>
      <c r="E3413">
        <f>IFERROR(VLOOKUP(A3413,[1]Monitoramento_Base_somente_disp!$A:$J,8,FALSE),0)</f>
        <v>3996100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42657</v>
      </c>
      <c r="E3414">
        <f>IFERROR(VLOOKUP(A3414,[1]Monitoramento_Base_somente_disp!$A:$J,8,FALSE),0)</f>
        <v>8372609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24009</v>
      </c>
      <c r="E3415">
        <f>IFERROR(VLOOKUP(A3415,[1]Monitoramento_Base_somente_disp!$A:$J,8,FALSE),0)</f>
        <v>6282291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34459320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80</v>
      </c>
      <c r="E3417">
        <f>IFERROR(VLOOKUP(A3417,[1]Monitoramento_Base_somente_disp!$A:$J,8,FALSE),0)</f>
        <v>2551540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402210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5212</v>
      </c>
      <c r="E3419">
        <f>IFERROR(VLOOKUP(A3419,[1]Monitoramento_Base_somente_disp!$A:$J,8,FALSE),0)</f>
        <v>9569072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48240</v>
      </c>
      <c r="I3420">
        <f>IFERROR(VLOOKUP(A3420,[2]Sheet1!$A:$I,5,FALSE),0)</f>
        <v>2680047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251719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122343</v>
      </c>
      <c r="E3421">
        <f>IFERROR(VLOOKUP(A3421,[1]Monitoramento_Base_somente_disp!$A:$J,8,FALSE),0)</f>
        <v>46550417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471675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4737</v>
      </c>
      <c r="E3423">
        <f>IFERROR(VLOOKUP(A3423,[1]Monitoramento_Base_somente_disp!$A:$J,8,FALSE),0)</f>
        <v>2828380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24009</v>
      </c>
      <c r="E3424">
        <f>IFERROR(VLOOKUP(A3424,[1]Monitoramento_Base_somente_disp!$A:$J,8,FALSE),0)</f>
        <v>26903787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2</v>
      </c>
      <c r="E3425">
        <f>IFERROR(VLOOKUP(A3425,[1]Monitoramento_Base_somente_disp!$A:$J,8,FALSE),0)</f>
        <v>64368858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630</v>
      </c>
      <c r="E3428">
        <f>IFERROR(VLOOKUP(A3428,[1]Monitoramento_Base_somente_disp!$A:$J,8,FALSE),0)</f>
        <v>1002915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1334</v>
      </c>
      <c r="E3430">
        <f>IFERROR(VLOOKUP(A3430,[1]Monitoramento_Base_somente_disp!$A:$J,8,FALSE),0)</f>
        <v>3931613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23964</v>
      </c>
      <c r="E3431">
        <f>IFERROR(VLOOKUP(A3431,[1]Monitoramento_Base_somente_disp!$A:$J,8,FALSE),0)</f>
        <v>18453507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0</v>
      </c>
      <c r="E3432">
        <f>IFERROR(VLOOKUP(A3432,[1]Monitoramento_Base_somente_disp!$A:$J,8,FALSE),0)</f>
        <v>498520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28618</v>
      </c>
      <c r="E3433">
        <f>IFERROR(VLOOKUP(A3433,[1]Monitoramento_Base_somente_disp!$A:$J,8,FALSE),0)</f>
        <v>5875963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46957</v>
      </c>
      <c r="E3434">
        <f>IFERROR(VLOOKUP(A3434,[1]Monitoramento_Base_somente_disp!$A:$J,8,FALSE),0)</f>
        <v>6887454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2603295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924</v>
      </c>
      <c r="E3436">
        <f>IFERROR(VLOOKUP(A3436,[1]Monitoramento_Base_somente_disp!$A:$J,8,FALSE),0)</f>
        <v>2374315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1031</v>
      </c>
      <c r="E3437">
        <f>IFERROR(VLOOKUP(A3437,[1]Monitoramento_Base_somente_disp!$A:$J,8,FALSE),0)</f>
        <v>20922655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23462</v>
      </c>
      <c r="E3438">
        <f>IFERROR(VLOOKUP(A3438,[1]Monitoramento_Base_somente_disp!$A:$J,8,FALSE),0)</f>
        <v>2908537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13082</v>
      </c>
      <c r="E3439">
        <f>IFERROR(VLOOKUP(A3439,[1]Monitoramento_Base_somente_disp!$A:$J,8,FALSE),0)</f>
        <v>3979098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31994</v>
      </c>
      <c r="E3440">
        <f>IFERROR(VLOOKUP(A3440,[1]Monitoramento_Base_somente_disp!$A:$J,8,FALSE),0)</f>
        <v>13468571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3488955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3742830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26374</v>
      </c>
      <c r="E3443">
        <f>IFERROR(VLOOKUP(A3443,[1]Monitoramento_Base_somente_disp!$A:$J,8,FALSE),0)</f>
        <v>6413722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2728770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8151</v>
      </c>
      <c r="E3446">
        <f>IFERROR(VLOOKUP(A3446,[1]Monitoramento_Base_somente_disp!$A:$J,8,FALSE),0)</f>
        <v>1350380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196455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30053</v>
      </c>
      <c r="E3448">
        <f>IFERROR(VLOOKUP(A3448,[1]Monitoramento_Base_somente_disp!$A:$J,8,FALSE),0)</f>
        <v>3692756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71195</v>
      </c>
      <c r="I3449">
        <f>IFERROR(VLOOKUP(A3449,[2]Sheet1!$A:$I,5,FALSE),0)</f>
        <v>1466823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515880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427803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3421680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9849030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1474094</v>
      </c>
      <c r="O3453">
        <f>IFERROR(VLOOKUP(A3453,[3]Sheet1!$A:$G,3,FALSE),0)</f>
        <v>19724587</v>
      </c>
      <c r="P3453">
        <f>IFERROR(VLOOKUP(A3453,[3]Sheet1!$A:$G,4,FALSE),0)</f>
        <v>676336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3193</v>
      </c>
      <c r="E3454">
        <f>IFERROR(VLOOKUP(A3454,[1]Monitoramento_Base_somente_disp!$A:$J,8,FALSE),0)</f>
        <v>735067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27729</v>
      </c>
      <c r="E3455">
        <f>IFERROR(VLOOKUP(A3455,[1]Monitoramento_Base_somente_disp!$A:$J,8,FALSE),0)</f>
        <v>4537365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6178</v>
      </c>
      <c r="E3456">
        <f>IFERROR(VLOOKUP(A3456,[1]Monitoramento_Base_somente_disp!$A:$J,8,FALSE),0)</f>
        <v>1003325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3881</v>
      </c>
      <c r="E3457">
        <f>IFERROR(VLOOKUP(A3457,[1]Monitoramento_Base_somente_disp!$A:$J,8,FALSE),0)</f>
        <v>6271599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36321</v>
      </c>
      <c r="E3458">
        <f>IFERROR(VLOOKUP(A3458,[1]Monitoramento_Base_somente_disp!$A:$J,8,FALSE),0)</f>
        <v>20593486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6025</v>
      </c>
      <c r="E3459">
        <f>IFERROR(VLOOKUP(A3459,[1]Monitoramento_Base_somente_disp!$A:$J,8,FALSE),0)</f>
        <v>2097313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62175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677445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57236</v>
      </c>
      <c r="I3463">
        <f>IFERROR(VLOOKUP(A3463,[2]Sheet1!$A:$I,5,FALSE),0)</f>
        <v>319580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2784</v>
      </c>
      <c r="E3464">
        <f>IFERROR(VLOOKUP(A3464,[1]Monitoramento_Base_somente_disp!$A:$J,8,FALSE),0)</f>
        <v>2630186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3968430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87082</v>
      </c>
      <c r="I3466">
        <f>IFERROR(VLOOKUP(A3466,[2]Sheet1!$A:$I,5,FALSE),0)</f>
        <v>181335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754845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24126</v>
      </c>
      <c r="I3468">
        <f>IFERROR(VLOOKUP(A3468,[2]Sheet1!$A:$I,5,FALSE),0)</f>
        <v>278942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469740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690</v>
      </c>
      <c r="E3470">
        <f>IFERROR(VLOOKUP(A3470,[1]Monitoramento_Base_somente_disp!$A:$J,8,FALSE),0)</f>
        <v>1094203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431770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258813</v>
      </c>
      <c r="E3471">
        <f>IFERROR(VLOOKUP(A3471,[1]Monitoramento_Base_somente_disp!$A:$J,8,FALSE),0)</f>
        <v>77222446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1056165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7553</v>
      </c>
      <c r="E3473">
        <f>IFERROR(VLOOKUP(A3473,[1]Monitoramento_Base_somente_disp!$A:$J,8,FALSE),0)</f>
        <v>24333811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41992</v>
      </c>
      <c r="I3474">
        <f>IFERROR(VLOOKUP(A3474,[2]Sheet1!$A:$I,5,FALSE),0)</f>
        <v>283226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112335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58037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32387</v>
      </c>
      <c r="E3477">
        <f>IFERROR(VLOOKUP(A3477,[1]Monitoramento_Base_somente_disp!$A:$J,8,FALSE),0)</f>
        <v>3778321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49900</v>
      </c>
      <c r="E3478">
        <f>IFERROR(VLOOKUP(A3478,[1]Monitoramento_Base_somente_disp!$A:$J,8,FALSE),0)</f>
        <v>20891076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31949</v>
      </c>
      <c r="E3479">
        <f>IFERROR(VLOOKUP(A3479,[1]Monitoramento_Base_somente_disp!$A:$J,8,FALSE),0)</f>
        <v>5938959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9199</v>
      </c>
      <c r="E3480">
        <f>IFERROR(VLOOKUP(A3480,[1]Monitoramento_Base_somente_disp!$A:$J,8,FALSE),0)</f>
        <v>3125279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118911</v>
      </c>
      <c r="E3481">
        <f>IFERROR(VLOOKUP(A3481,[1]Monitoramento_Base_somente_disp!$A:$J,8,FALSE),0)</f>
        <v>34414475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19200</v>
      </c>
      <c r="E3482">
        <f>IFERROR(VLOOKUP(A3482,[1]Monitoramento_Base_somente_disp!$A:$J,8,FALSE),0)</f>
        <v>19904836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21418</v>
      </c>
      <c r="E3483">
        <f>IFERROR(VLOOKUP(A3483,[1]Monitoramento_Base_somente_disp!$A:$J,8,FALSE),0)</f>
        <v>2032973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1000</v>
      </c>
      <c r="E3484">
        <f>IFERROR(VLOOKUP(A3484,[1]Monitoramento_Base_somente_disp!$A:$J,8,FALSE),0)</f>
        <v>4612370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17929</v>
      </c>
      <c r="E3485">
        <f>IFERROR(VLOOKUP(A3485,[1]Monitoramento_Base_somente_disp!$A:$J,8,FALSE),0)</f>
        <v>10619157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3779835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2534</v>
      </c>
      <c r="E3488">
        <f>IFERROR(VLOOKUP(A3488,[1]Monitoramento_Base_somente_disp!$A:$J,8,FALSE),0)</f>
        <v>1759538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2242800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3179580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210660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25773735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78767</v>
      </c>
      <c r="O3493">
        <f>IFERROR(VLOOKUP(A3493,[3]Sheet1!$A:$G,3,FALSE),0)</f>
        <v>863025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1289</v>
      </c>
      <c r="E3494">
        <f>IFERROR(VLOOKUP(A3494,[1]Monitoramento_Base_somente_disp!$A:$J,8,FALSE),0)</f>
        <v>673039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43601</v>
      </c>
      <c r="E3495">
        <f>IFERROR(VLOOKUP(A3495,[1]Monitoramento_Base_somente_disp!$A:$J,8,FALSE),0)</f>
        <v>7199950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801573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34453</v>
      </c>
      <c r="E3497">
        <f>IFERROR(VLOOKUP(A3497,[1]Monitoramento_Base_somente_disp!$A:$J,8,FALSE),0)</f>
        <v>6306873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1079460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29326</v>
      </c>
      <c r="E3499">
        <f>IFERROR(VLOOKUP(A3499,[1]Monitoramento_Base_somente_disp!$A:$J,8,FALSE),0)</f>
        <v>10008877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61006424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0</v>
      </c>
      <c r="E3501">
        <f>IFERROR(VLOOKUP(A3501,[1]Monitoramento_Base_somente_disp!$A:$J,8,FALSE),0)</f>
        <v>90899010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12231808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12892</v>
      </c>
      <c r="E3503">
        <f>IFERROR(VLOOKUP(A3503,[1]Monitoramento_Base_somente_disp!$A:$J,8,FALSE),0)</f>
        <v>1935483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18569</v>
      </c>
      <c r="E3504">
        <f>IFERROR(VLOOKUP(A3504,[1]Monitoramento_Base_somente_disp!$A:$J,8,FALSE),0)</f>
        <v>3609410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11</v>
      </c>
      <c r="E3505">
        <f>IFERROR(VLOOKUP(A3505,[1]Monitoramento_Base_somente_disp!$A:$J,8,FALSE),0)</f>
        <v>6893174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822282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364198</v>
      </c>
      <c r="E3506">
        <f>IFERROR(VLOOKUP(A3506,[1]Monitoramento_Base_somente_disp!$A:$J,8,FALSE),0)</f>
        <v>62297082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3465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23225</v>
      </c>
      <c r="E3508">
        <f>IFERROR(VLOOKUP(A3508,[1]Monitoramento_Base_somente_disp!$A:$J,8,FALSE),0)</f>
        <v>9169187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31349</v>
      </c>
      <c r="E3510">
        <f>IFERROR(VLOOKUP(A3510,[1]Monitoramento_Base_somente_disp!$A:$J,8,FALSE),0)</f>
        <v>10427153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2124</v>
      </c>
      <c r="E3512">
        <f>IFERROR(VLOOKUP(A3512,[1]Monitoramento_Base_somente_disp!$A:$J,8,FALSE),0)</f>
        <v>1042918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5025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24127</v>
      </c>
      <c r="E3514">
        <f>IFERROR(VLOOKUP(A3514,[1]Monitoramento_Base_somente_disp!$A:$J,8,FALSE),0)</f>
        <v>71045197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69576</v>
      </c>
      <c r="E3515">
        <f>IFERROR(VLOOKUP(A3515,[1]Monitoramento_Base_somente_disp!$A:$J,8,FALSE),0)</f>
        <v>21602619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42100</v>
      </c>
      <c r="E3516">
        <f>IFERROR(VLOOKUP(A3516,[1]Monitoramento_Base_somente_disp!$A:$J,8,FALSE),0)</f>
        <v>18550352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1404555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1444</v>
      </c>
      <c r="E3518">
        <f>IFERROR(VLOOKUP(A3518,[1]Monitoramento_Base_somente_disp!$A:$J,8,FALSE),0)</f>
        <v>6661143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16459</v>
      </c>
      <c r="E3519">
        <f>IFERROR(VLOOKUP(A3519,[1]Monitoramento_Base_somente_disp!$A:$J,8,FALSE),0)</f>
        <v>22213145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2729100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4205355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35553</v>
      </c>
      <c r="E3522">
        <f>IFERROR(VLOOKUP(A3522,[1]Monitoramento_Base_somente_disp!$A:$J,8,FALSE),0)</f>
        <v>36380381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42684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16542</v>
      </c>
      <c r="E3523">
        <f>IFERROR(VLOOKUP(A3523,[1]Monitoramento_Base_somente_disp!$A:$J,8,FALSE),0)</f>
        <v>11381114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134358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65049</v>
      </c>
      <c r="E3524">
        <f>IFERROR(VLOOKUP(A3524,[1]Monitoramento_Base_somente_disp!$A:$J,8,FALSE),0)</f>
        <v>12037723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16301</v>
      </c>
      <c r="E3525">
        <f>IFERROR(VLOOKUP(A3525,[1]Monitoramento_Base_somente_disp!$A:$J,8,FALSE),0)</f>
        <v>8099670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25587</v>
      </c>
      <c r="E3526">
        <f>IFERROR(VLOOKUP(A3526,[1]Monitoramento_Base_somente_disp!$A:$J,8,FALSE),0)</f>
        <v>21900026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52375</v>
      </c>
      <c r="E3527">
        <f>IFERROR(VLOOKUP(A3527,[1]Monitoramento_Base_somente_disp!$A:$J,8,FALSE),0)</f>
        <v>21754809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4847295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5415</v>
      </c>
      <c r="E3529">
        <f>IFERROR(VLOOKUP(A3529,[1]Monitoramento_Base_somente_disp!$A:$J,8,FALSE),0)</f>
        <v>11698314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230898</v>
      </c>
      <c r="E3530">
        <f>IFERROR(VLOOKUP(A3530,[1]Monitoramento_Base_somente_disp!$A:$J,8,FALSE),0)</f>
        <v>116872258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4716</v>
      </c>
      <c r="E3531">
        <f>IFERROR(VLOOKUP(A3531,[1]Monitoramento_Base_somente_disp!$A:$J,8,FALSE),0)</f>
        <v>10630796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42821</v>
      </c>
      <c r="E3538">
        <f>IFERROR(VLOOKUP(A3538,[1]Monitoramento_Base_somente_disp!$A:$J,8,FALSE),0)</f>
        <v>8369550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1104887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19002525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2170485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352</v>
      </c>
      <c r="E3544">
        <f>IFERROR(VLOOKUP(A3544,[1]Monitoramento_Base_somente_disp!$A:$J,8,FALSE),0)</f>
        <v>9775836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69036</v>
      </c>
      <c r="O3545">
        <f>IFERROR(VLOOKUP(A3545,[3]Sheet1!$A:$G,3,FALSE),0)</f>
        <v>2191780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6963990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2700</v>
      </c>
      <c r="E3547">
        <f>IFERROR(VLOOKUP(A3547,[1]Monitoramento_Base_somente_disp!$A:$J,8,FALSE),0)</f>
        <v>6817375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4320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2349585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17985135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6355500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25091700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78159</v>
      </c>
      <c r="O3556">
        <f>IFERROR(VLOOKUP(A3556,[3]Sheet1!$A:$G,3,FALSE),0)</f>
        <v>213907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2725245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4025745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35179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22598</v>
      </c>
      <c r="E3562">
        <f>IFERROR(VLOOKUP(A3562,[1]Monitoramento_Base_somente_disp!$A:$J,8,FALSE),0)</f>
        <v>17313295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7003320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20339280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9843630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764145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397026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178049</v>
      </c>
      <c r="E3568">
        <f>IFERROR(VLOOKUP(A3568,[1]Monitoramento_Base_somente_disp!$A:$J,8,FALSE),0)</f>
        <v>18242540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45709</v>
      </c>
      <c r="E3570">
        <f>IFERROR(VLOOKUP(A3570,[1]Monitoramento_Base_somente_disp!$A:$J,8,FALSE),0)</f>
        <v>39914022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137061285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360</v>
      </c>
      <c r="E3572">
        <f>IFERROR(VLOOKUP(A3572,[1]Monitoramento_Base_somente_disp!$A:$J,8,FALSE),0)</f>
        <v>6868111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26453</v>
      </c>
      <c r="O3573">
        <f>IFERROR(VLOOKUP(A3573,[3]Sheet1!$A:$G,3,FALSE),0)</f>
        <v>1195305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1212945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7666</v>
      </c>
      <c r="E3575">
        <f>IFERROR(VLOOKUP(A3575,[1]Monitoramento_Base_somente_disp!$A:$J,8,FALSE),0)</f>
        <v>3648747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88955</v>
      </c>
      <c r="E3576">
        <f>IFERROR(VLOOKUP(A3576,[1]Monitoramento_Base_somente_disp!$A:$J,8,FALSE),0)</f>
        <v>19874623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542887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249600</v>
      </c>
      <c r="E3577">
        <f>IFERROR(VLOOKUP(A3577,[1]Monitoramento_Base_somente_disp!$A:$J,8,FALSE),0)</f>
        <v>61039903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79814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35726</v>
      </c>
      <c r="E3578">
        <f>IFERROR(VLOOKUP(A3578,[1]Monitoramento_Base_somente_disp!$A:$J,8,FALSE),0)</f>
        <v>8820405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2370615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84113</v>
      </c>
      <c r="O3579">
        <f>IFERROR(VLOOKUP(A3579,[3]Sheet1!$A:$G,3,FALSE),0)</f>
        <v>0</v>
      </c>
      <c r="P3579">
        <f>IFERROR(VLOOKUP(A3579,[3]Sheet1!$A:$G,4,FALSE),0)</f>
        <v>50315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76010</v>
      </c>
      <c r="O3580">
        <f>IFERROR(VLOOKUP(A3580,[3]Sheet1!$A:$G,3,FALSE),0)</f>
        <v>447463</v>
      </c>
      <c r="P3580">
        <f>IFERROR(VLOOKUP(A3580,[3]Sheet1!$A:$G,4,FALSE),0)</f>
        <v>47558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2066835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3807</v>
      </c>
      <c r="I3581">
        <f>IFERROR(VLOOKUP(A3581,[2]Sheet1!$A:$I,5,FALSE),0)</f>
        <v>79363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9742</v>
      </c>
      <c r="E3582">
        <f>IFERROR(VLOOKUP(A3582,[1]Monitoramento_Base_somente_disp!$A:$J,8,FALSE),0)</f>
        <v>2720303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50889</v>
      </c>
      <c r="E3583">
        <f>IFERROR(VLOOKUP(A3583,[1]Monitoramento_Base_somente_disp!$A:$J,8,FALSE),0)</f>
        <v>12031286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17893</v>
      </c>
      <c r="E3585">
        <f>IFERROR(VLOOKUP(A3585,[1]Monitoramento_Base_somente_disp!$A:$J,8,FALSE),0)</f>
        <v>2253798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10476</v>
      </c>
      <c r="E3586">
        <f>IFERROR(VLOOKUP(A3586,[1]Monitoramento_Base_somente_disp!$A:$J,8,FALSE),0)</f>
        <v>1473238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872</v>
      </c>
      <c r="E3589">
        <f>IFERROR(VLOOKUP(A3589,[1]Monitoramento_Base_somente_disp!$A:$J,8,FALSE),0)</f>
        <v>26856847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11800890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129600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324240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1513140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105615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64098</v>
      </c>
      <c r="I3638">
        <f>IFERROR(VLOOKUP(A3638,[2]Sheet1!$A:$I,5,FALSE),0)</f>
        <v>911808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24647</v>
      </c>
      <c r="I3639">
        <f>IFERROR(VLOOKUP(A3639,[2]Sheet1!$A:$I,5,FALSE),0)</f>
        <v>1382715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25126</v>
      </c>
      <c r="I3640">
        <f>IFERROR(VLOOKUP(A3640,[2]Sheet1!$A:$I,5,FALSE),0)</f>
        <v>465687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98336</v>
      </c>
      <c r="I3641">
        <f>IFERROR(VLOOKUP(A3641,[2]Sheet1!$A:$I,5,FALSE),0)</f>
        <v>562313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47874</v>
      </c>
      <c r="I3642">
        <f>IFERROR(VLOOKUP(A3642,[2]Sheet1!$A:$I,5,FALSE),0)</f>
        <v>493796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14070</v>
      </c>
      <c r="I3643">
        <f>IFERROR(VLOOKUP(A3643,[2]Sheet1!$A:$I,5,FALSE),0)</f>
        <v>881762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48898</v>
      </c>
      <c r="I3644">
        <f>IFERROR(VLOOKUP(A3644,[2]Sheet1!$A:$I,5,FALSE),0)</f>
        <v>696098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43622</v>
      </c>
      <c r="I3645">
        <f>IFERROR(VLOOKUP(A3645,[2]Sheet1!$A:$I,5,FALSE),0)</f>
        <v>273228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134986</v>
      </c>
      <c r="I3646">
        <f>IFERROR(VLOOKUP(A3646,[2]Sheet1!$A:$I,5,FALSE),0)</f>
        <v>930977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22098</v>
      </c>
      <c r="I3647">
        <f>IFERROR(VLOOKUP(A3647,[2]Sheet1!$A:$I,5,FALSE),0)</f>
        <v>669542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28209</v>
      </c>
      <c r="I3648">
        <f>IFERROR(VLOOKUP(A3648,[2]Sheet1!$A:$I,5,FALSE),0)</f>
        <v>619623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21715</v>
      </c>
      <c r="I3649">
        <f>IFERROR(VLOOKUP(A3649,[2]Sheet1!$A:$I,5,FALSE),0)</f>
        <v>971140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56696</v>
      </c>
      <c r="I3650">
        <f>IFERROR(VLOOKUP(A3650,[2]Sheet1!$A:$I,5,FALSE),0)</f>
        <v>546290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478850</v>
      </c>
      <c r="I3651">
        <f>IFERROR(VLOOKUP(A3651,[2]Sheet1!$A:$I,5,FALSE),0)</f>
        <v>13994148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84951</v>
      </c>
      <c r="I3652">
        <f>IFERROR(VLOOKUP(A3652,[2]Sheet1!$A:$I,5,FALSE),0)</f>
        <v>669817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56364</v>
      </c>
      <c r="I3653">
        <f>IFERROR(VLOOKUP(A3653,[2]Sheet1!$A:$I,5,FALSE),0)</f>
        <v>412506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80395</v>
      </c>
      <c r="I3654">
        <f>IFERROR(VLOOKUP(A3654,[2]Sheet1!$A:$I,5,FALSE),0)</f>
        <v>235257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37666</v>
      </c>
      <c r="I3655">
        <f>IFERROR(VLOOKUP(A3655,[2]Sheet1!$A:$I,5,FALSE),0)</f>
        <v>255311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667</v>
      </c>
      <c r="I3656">
        <f>IFERROR(VLOOKUP(A3656,[2]Sheet1!$A:$I,5,FALSE),0)</f>
        <v>562837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44825</v>
      </c>
      <c r="I3657">
        <f>IFERROR(VLOOKUP(A3657,[2]Sheet1!$A:$I,5,FALSE),0)</f>
        <v>6978350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147904</v>
      </c>
      <c r="I3658">
        <f>IFERROR(VLOOKUP(A3658,[2]Sheet1!$A:$I,5,FALSE),0)</f>
        <v>1115666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62865</v>
      </c>
      <c r="I3659">
        <f>IFERROR(VLOOKUP(A3659,[2]Sheet1!$A:$I,5,FALSE),0)</f>
        <v>416915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205469</v>
      </c>
      <c r="I3660">
        <f>IFERROR(VLOOKUP(A3660,[2]Sheet1!$A:$I,5,FALSE),0)</f>
        <v>1839412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108991</v>
      </c>
      <c r="I3661">
        <f>IFERROR(VLOOKUP(A3661,[2]Sheet1!$A:$I,5,FALSE),0)</f>
        <v>3361621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129575</v>
      </c>
      <c r="I3663">
        <f>IFERROR(VLOOKUP(A3663,[2]Sheet1!$A:$I,5,FALSE),0)</f>
        <v>1149503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58594</v>
      </c>
      <c r="I3664">
        <f>IFERROR(VLOOKUP(A3664,[2]Sheet1!$A:$I,5,FALSE),0)</f>
        <v>395418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123868</v>
      </c>
      <c r="I3665">
        <f>IFERROR(VLOOKUP(A3665,[2]Sheet1!$A:$I,5,FALSE),0)</f>
        <v>2633386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41419</v>
      </c>
      <c r="I3666">
        <f>IFERROR(VLOOKUP(A3666,[2]Sheet1!$A:$I,5,FALSE),0)</f>
        <v>1485738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66600</v>
      </c>
      <c r="I3667">
        <f>IFERROR(VLOOKUP(A3667,[2]Sheet1!$A:$I,5,FALSE),0)</f>
        <v>7349286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74535</v>
      </c>
      <c r="I3668">
        <f>IFERROR(VLOOKUP(A3668,[2]Sheet1!$A:$I,5,FALSE),0)</f>
        <v>275786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24428</v>
      </c>
      <c r="I3669">
        <f>IFERROR(VLOOKUP(A3669,[2]Sheet1!$A:$I,5,FALSE),0)</f>
        <v>2239088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34937</v>
      </c>
      <c r="I3670">
        <f>IFERROR(VLOOKUP(A3670,[2]Sheet1!$A:$I,5,FALSE),0)</f>
        <v>308064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57662</v>
      </c>
      <c r="I3671">
        <f>IFERROR(VLOOKUP(A3671,[2]Sheet1!$A:$I,5,FALSE),0)</f>
        <v>2561126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14022105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111683</v>
      </c>
      <c r="I3672">
        <f>IFERROR(VLOOKUP(A3672,[2]Sheet1!$A:$I,5,FALSE),0)</f>
        <v>440942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52352</v>
      </c>
      <c r="I3673">
        <f>IFERROR(VLOOKUP(A3673,[2]Sheet1!$A:$I,5,FALSE),0)</f>
        <v>523878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22</v>
      </c>
      <c r="I3674">
        <f>IFERROR(VLOOKUP(A3674,[2]Sheet1!$A:$I,5,FALSE),0)</f>
        <v>983496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97936</v>
      </c>
      <c r="I3675">
        <f>IFERROR(VLOOKUP(A3675,[2]Sheet1!$A:$I,5,FALSE),0)</f>
        <v>2839214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4373</v>
      </c>
      <c r="I3676">
        <f>IFERROR(VLOOKUP(A3676,[2]Sheet1!$A:$I,5,FALSE),0)</f>
        <v>832600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640</v>
      </c>
      <c r="I3677">
        <f>IFERROR(VLOOKUP(A3677,[2]Sheet1!$A:$I,5,FALSE),0)</f>
        <v>2705276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12369</v>
      </c>
      <c r="I3678">
        <f>IFERROR(VLOOKUP(A3678,[2]Sheet1!$A:$I,5,FALSE),0)</f>
        <v>390630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39115</v>
      </c>
      <c r="I3679">
        <f>IFERROR(VLOOKUP(A3679,[2]Sheet1!$A:$I,5,FALSE),0)</f>
        <v>768405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70784</v>
      </c>
      <c r="I3680">
        <f>IFERROR(VLOOKUP(A3680,[2]Sheet1!$A:$I,5,FALSE),0)</f>
        <v>680474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28614</v>
      </c>
      <c r="I3681">
        <f>IFERROR(VLOOKUP(A3681,[2]Sheet1!$A:$I,5,FALSE),0)</f>
        <v>190113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19708</v>
      </c>
      <c r="I3682">
        <f>IFERROR(VLOOKUP(A3682,[2]Sheet1!$A:$I,5,FALSE),0)</f>
        <v>222430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197</v>
      </c>
      <c r="I3683">
        <f>IFERROR(VLOOKUP(A3683,[2]Sheet1!$A:$I,5,FALSE),0)</f>
        <v>2818890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29838</v>
      </c>
      <c r="I3684">
        <f>IFERROR(VLOOKUP(A3684,[2]Sheet1!$A:$I,5,FALSE),0)</f>
        <v>929093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2351040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23893</v>
      </c>
      <c r="I3688">
        <f>IFERROR(VLOOKUP(A3688,[2]Sheet1!$A:$I,5,FALSE),0)</f>
        <v>94317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630</v>
      </c>
      <c r="E3689">
        <f>IFERROR(VLOOKUP(A3689,[1]Monitoramento_Base_somente_disp!$A:$J,8,FALSE),0)</f>
        <v>5035955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106</v>
      </c>
      <c r="E3690">
        <f>IFERROR(VLOOKUP(A3690,[1]Monitoramento_Base_somente_disp!$A:$J,8,FALSE),0)</f>
        <v>3374020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239523</v>
      </c>
      <c r="O3690">
        <f>IFERROR(VLOOKUP(A3690,[3]Sheet1!$A:$G,3,FALSE),0)</f>
        <v>2118199</v>
      </c>
      <c r="P3690">
        <f>IFERROR(VLOOKUP(A3690,[3]Sheet1!$A:$G,4,FALSE),0)</f>
        <v>109851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1345188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23650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2846745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1239210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103377</v>
      </c>
      <c r="E3695">
        <f>IFERROR(VLOOKUP(A3695,[1]Monitoramento_Base_somente_disp!$A:$J,8,FALSE),0)</f>
        <v>33239926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625</v>
      </c>
      <c r="E3696">
        <f>IFERROR(VLOOKUP(A3696,[1]Monitoramento_Base_somente_disp!$A:$J,8,FALSE),0)</f>
        <v>257777513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15813150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18047</v>
      </c>
      <c r="E3698">
        <f>IFERROR(VLOOKUP(A3698,[1]Monitoramento_Base_somente_disp!$A:$J,8,FALSE),0)</f>
        <v>88176924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971715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6849</v>
      </c>
      <c r="E3701">
        <f>IFERROR(VLOOKUP(A3701,[1]Monitoramento_Base_somente_disp!$A:$J,8,FALSE),0)</f>
        <v>14502834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5960880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113380</v>
      </c>
      <c r="E3705">
        <f>IFERROR(VLOOKUP(A3705,[1]Monitoramento_Base_somente_disp!$A:$J,8,FALSE),0)</f>
        <v>13671547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334</v>
      </c>
      <c r="E3709">
        <f>IFERROR(VLOOKUP(A3709,[1]Monitoramento_Base_somente_disp!$A:$J,8,FALSE),0)</f>
        <v>63769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12721</v>
      </c>
      <c r="E3710">
        <f>IFERROR(VLOOKUP(A3710,[1]Monitoramento_Base_somente_disp!$A:$J,8,FALSE),0)</f>
        <v>2560553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848055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1304400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58499</v>
      </c>
      <c r="E3714">
        <f>IFERROR(VLOOKUP(A3714,[1]Monitoramento_Base_somente_disp!$A:$J,8,FALSE),0)</f>
        <v>9001729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39961</v>
      </c>
      <c r="E3715">
        <f>IFERROR(VLOOKUP(A3715,[1]Monitoramento_Base_somente_disp!$A:$J,8,FALSE),0)</f>
        <v>19904078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139636</v>
      </c>
      <c r="E3716">
        <f>IFERROR(VLOOKUP(A3716,[1]Monitoramento_Base_somente_disp!$A:$J,8,FALSE),0)</f>
        <v>36333387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13779</v>
      </c>
      <c r="E3717">
        <f>IFERROR(VLOOKUP(A3717,[1]Monitoramento_Base_somente_disp!$A:$J,8,FALSE),0)</f>
        <v>3955756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202815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94805</v>
      </c>
      <c r="E3719">
        <f>IFERROR(VLOOKUP(A3719,[1]Monitoramento_Base_somente_disp!$A:$J,8,FALSE),0)</f>
        <v>14060513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3156</v>
      </c>
      <c r="E3720">
        <f>IFERROR(VLOOKUP(A3720,[1]Monitoramento_Base_somente_disp!$A:$J,8,FALSE),0)</f>
        <v>574651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50144</v>
      </c>
      <c r="E3721">
        <f>IFERROR(VLOOKUP(A3721,[1]Monitoramento_Base_somente_disp!$A:$J,8,FALSE),0)</f>
        <v>6178089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75534</v>
      </c>
      <c r="E3722">
        <f>IFERROR(VLOOKUP(A3722,[1]Monitoramento_Base_somente_disp!$A:$J,8,FALSE),0)</f>
        <v>3849518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959</v>
      </c>
      <c r="E3723">
        <f>IFERROR(VLOOKUP(A3723,[1]Monitoramento_Base_somente_disp!$A:$J,8,FALSE),0)</f>
        <v>962270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194298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108514</v>
      </c>
      <c r="E3724">
        <f>IFERROR(VLOOKUP(A3724,[1]Monitoramento_Base_somente_disp!$A:$J,8,FALSE),0)</f>
        <v>37246190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11925</v>
      </c>
      <c r="E3725">
        <f>IFERROR(VLOOKUP(A3725,[1]Monitoramento_Base_somente_disp!$A:$J,8,FALSE),0)</f>
        <v>993412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18646</v>
      </c>
      <c r="E3726">
        <f>IFERROR(VLOOKUP(A3726,[1]Monitoramento_Base_somente_disp!$A:$J,8,FALSE),0)</f>
        <v>1971894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157594</v>
      </c>
      <c r="E3727">
        <f>IFERROR(VLOOKUP(A3727,[1]Monitoramento_Base_somente_disp!$A:$J,8,FALSE),0)</f>
        <v>55873084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109170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15383</v>
      </c>
      <c r="E3731">
        <f>IFERROR(VLOOKUP(A3731,[1]Monitoramento_Base_somente_disp!$A:$J,8,FALSE),0)</f>
        <v>4138352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2338</v>
      </c>
      <c r="E3732">
        <f>IFERROR(VLOOKUP(A3732,[1]Monitoramento_Base_somente_disp!$A:$J,8,FALSE),0)</f>
        <v>381120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24834</v>
      </c>
      <c r="E3733">
        <f>IFERROR(VLOOKUP(A3733,[1]Monitoramento_Base_somente_disp!$A:$J,8,FALSE),0)</f>
        <v>5557824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20823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6315</v>
      </c>
      <c r="E3734">
        <f>IFERROR(VLOOKUP(A3734,[1]Monitoramento_Base_somente_disp!$A:$J,8,FALSE),0)</f>
        <v>766238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825090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17498</v>
      </c>
      <c r="E3736">
        <f>IFERROR(VLOOKUP(A3736,[1]Monitoramento_Base_somente_disp!$A:$J,8,FALSE),0)</f>
        <v>1348981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24954</v>
      </c>
      <c r="E3737">
        <f>IFERROR(VLOOKUP(A3737,[1]Monitoramento_Base_somente_disp!$A:$J,8,FALSE),0)</f>
        <v>1384711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9266</v>
      </c>
      <c r="E3738">
        <f>IFERROR(VLOOKUP(A3738,[1]Monitoramento_Base_somente_disp!$A:$J,8,FALSE),0)</f>
        <v>21654600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98925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71027</v>
      </c>
      <c r="E3740">
        <f>IFERROR(VLOOKUP(A3740,[1]Monitoramento_Base_somente_disp!$A:$J,8,FALSE),0)</f>
        <v>403780654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1284</v>
      </c>
      <c r="E3741">
        <f>IFERROR(VLOOKUP(A3741,[1]Monitoramento_Base_somente_disp!$A:$J,8,FALSE),0)</f>
        <v>2145348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150</v>
      </c>
      <c r="E3742">
        <f>IFERROR(VLOOKUP(A3742,[1]Monitoramento_Base_somente_disp!$A:$J,8,FALSE),0)</f>
        <v>871080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17947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6290</v>
      </c>
      <c r="E3743">
        <f>IFERROR(VLOOKUP(A3743,[1]Monitoramento_Base_somente_disp!$A:$J,8,FALSE),0)</f>
        <v>13809976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14128</v>
      </c>
      <c r="E3745">
        <f>IFERROR(VLOOKUP(A3745,[1]Monitoramento_Base_somente_disp!$A:$J,8,FALSE),0)</f>
        <v>115565966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575</v>
      </c>
      <c r="E3746">
        <f>IFERROR(VLOOKUP(A3746,[1]Monitoramento_Base_somente_disp!$A:$J,8,FALSE),0)</f>
        <v>2387655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0</v>
      </c>
      <c r="E3747">
        <f>IFERROR(VLOOKUP(A3747,[1]Monitoramento_Base_somente_disp!$A:$J,8,FALSE),0)</f>
        <v>31072170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22409</v>
      </c>
      <c r="E3748">
        <f>IFERROR(VLOOKUP(A3748,[1]Monitoramento_Base_somente_disp!$A:$J,8,FALSE),0)</f>
        <v>3081002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184114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62635</v>
      </c>
      <c r="E3749">
        <f>IFERROR(VLOOKUP(A3749,[1]Monitoramento_Base_somente_disp!$A:$J,8,FALSE),0)</f>
        <v>113113166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89970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55121</v>
      </c>
      <c r="E3750">
        <f>IFERROR(VLOOKUP(A3750,[1]Monitoramento_Base_somente_disp!$A:$J,8,FALSE),0)</f>
        <v>75460958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21229</v>
      </c>
      <c r="O3751">
        <f>IFERROR(VLOOKUP(A3751,[3]Sheet1!$A:$G,3,FALSE),0)</f>
        <v>465718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1410</v>
      </c>
      <c r="E3752">
        <f>IFERROR(VLOOKUP(A3752,[1]Monitoramento_Base_somente_disp!$A:$J,8,FALSE),0)</f>
        <v>852700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2295</v>
      </c>
      <c r="E3753">
        <f>IFERROR(VLOOKUP(A3753,[1]Monitoramento_Base_somente_disp!$A:$J,8,FALSE),0)</f>
        <v>547959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66838</v>
      </c>
      <c r="E3754">
        <f>IFERROR(VLOOKUP(A3754,[1]Monitoramento_Base_somente_disp!$A:$J,8,FALSE),0)</f>
        <v>19410091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8397</v>
      </c>
      <c r="E3755">
        <f>IFERROR(VLOOKUP(A3755,[1]Monitoramento_Base_somente_disp!$A:$J,8,FALSE),0)</f>
        <v>4104774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18000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684885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20324</v>
      </c>
      <c r="E3759">
        <f>IFERROR(VLOOKUP(A3759,[1]Monitoramento_Base_somente_disp!$A:$J,8,FALSE),0)</f>
        <v>1094838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3199</v>
      </c>
      <c r="E3760">
        <f>IFERROR(VLOOKUP(A3760,[1]Monitoramento_Base_somente_disp!$A:$J,8,FALSE),0)</f>
        <v>7228515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7036</v>
      </c>
      <c r="E3761">
        <f>IFERROR(VLOOKUP(A3761,[1]Monitoramento_Base_somente_disp!$A:$J,8,FALSE),0)</f>
        <v>5228108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11936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2326</v>
      </c>
      <c r="E3762">
        <f>IFERROR(VLOOKUP(A3762,[1]Monitoramento_Base_somente_disp!$A:$J,8,FALSE),0)</f>
        <v>317329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508815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14086</v>
      </c>
      <c r="E3764">
        <f>IFERROR(VLOOKUP(A3764,[1]Monitoramento_Base_somente_disp!$A:$J,8,FALSE),0)</f>
        <v>14160396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8830</v>
      </c>
      <c r="E3766">
        <f>IFERROR(VLOOKUP(A3766,[1]Monitoramento_Base_somente_disp!$A:$J,8,FALSE),0)</f>
        <v>6151858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4991700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34319</v>
      </c>
      <c r="E3768">
        <f>IFERROR(VLOOKUP(A3768,[1]Monitoramento_Base_somente_disp!$A:$J,8,FALSE),0)</f>
        <v>2519655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4358</v>
      </c>
      <c r="E3771">
        <f>IFERROR(VLOOKUP(A3771,[1]Monitoramento_Base_somente_disp!$A:$J,8,FALSE),0)</f>
        <v>613845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11997</v>
      </c>
      <c r="E3772">
        <f>IFERROR(VLOOKUP(A3772,[1]Monitoramento_Base_somente_disp!$A:$J,8,FALSE),0)</f>
        <v>1093377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0</v>
      </c>
      <c r="E3773">
        <f>IFERROR(VLOOKUP(A3773,[1]Monitoramento_Base_somente_disp!$A:$J,8,FALSE),0)</f>
        <v>175515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Sim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1504320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1162200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11616</v>
      </c>
      <c r="E3776">
        <f>IFERROR(VLOOKUP(A3776,[1]Monitoramento_Base_somente_disp!$A:$J,8,FALSE),0)</f>
        <v>660500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1166115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28357</v>
      </c>
      <c r="E3778">
        <f>IFERROR(VLOOKUP(A3778,[1]Monitoramento_Base_somente_disp!$A:$J,8,FALSE),0)</f>
        <v>2704832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973</v>
      </c>
      <c r="E3779">
        <f>IFERROR(VLOOKUP(A3779,[1]Monitoramento_Base_somente_disp!$A:$J,8,FALSE),0)</f>
        <v>596871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8171</v>
      </c>
      <c r="E3780">
        <f>IFERROR(VLOOKUP(A3780,[1]Monitoramento_Base_somente_disp!$A:$J,8,FALSE),0)</f>
        <v>1376782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36060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11151</v>
      </c>
      <c r="E3782">
        <f>IFERROR(VLOOKUP(A3782,[1]Monitoramento_Base_somente_disp!$A:$J,8,FALSE),0)</f>
        <v>392246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924375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67231</v>
      </c>
      <c r="E3785">
        <f>IFERROR(VLOOKUP(A3785,[1]Monitoramento_Base_somente_disp!$A:$J,8,FALSE),0)</f>
        <v>7366785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1028205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1728</v>
      </c>
      <c r="E3787">
        <f>IFERROR(VLOOKUP(A3787,[1]Monitoramento_Base_somente_disp!$A:$J,8,FALSE),0)</f>
        <v>600345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2454</v>
      </c>
      <c r="E3788">
        <f>IFERROR(VLOOKUP(A3788,[1]Monitoramento_Base_somente_disp!$A:$J,8,FALSE),0)</f>
        <v>4511282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2934</v>
      </c>
      <c r="E3790">
        <f>IFERROR(VLOOKUP(A3790,[1]Monitoramento_Base_somente_disp!$A:$J,8,FALSE),0)</f>
        <v>79776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Sim</v>
      </c>
      <c r="W3790" t="str">
        <f t="shared" si="358"/>
        <v>Sim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60</v>
      </c>
      <c r="E3793">
        <f>IFERROR(VLOOKUP(A3793,[1]Monitoramento_Base_somente_disp!$A:$J,8,FALSE),0)</f>
        <v>4503689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7500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1018254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0</v>
      </c>
      <c r="E3797">
        <f>IFERROR(VLOOKUP(A3797,[1]Monitoramento_Base_somente_disp!$A:$J,8,FALSE),0)</f>
        <v>573705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17874</v>
      </c>
      <c r="E3799">
        <f>IFERROR(VLOOKUP(A3799,[1]Monitoramento_Base_somente_disp!$A:$J,8,FALSE),0)</f>
        <v>951077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3520</v>
      </c>
      <c r="E3801">
        <f>IFERROR(VLOOKUP(A3801,[1]Monitoramento_Base_somente_disp!$A:$J,8,FALSE),0)</f>
        <v>375465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10631</v>
      </c>
      <c r="E3802">
        <f>IFERROR(VLOOKUP(A3802,[1]Monitoramento_Base_somente_disp!$A:$J,8,FALSE),0)</f>
        <v>2976833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10987</v>
      </c>
      <c r="E3803">
        <f>IFERROR(VLOOKUP(A3803,[1]Monitoramento_Base_somente_disp!$A:$J,8,FALSE),0)</f>
        <v>793993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19422</v>
      </c>
      <c r="E3804">
        <f>IFERROR(VLOOKUP(A3804,[1]Monitoramento_Base_somente_disp!$A:$J,8,FALSE),0)</f>
        <v>1486180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243</v>
      </c>
      <c r="E3805">
        <f>IFERROR(VLOOKUP(A3805,[1]Monitoramento_Base_somente_disp!$A:$J,8,FALSE),0)</f>
        <v>714208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518</v>
      </c>
      <c r="E3806">
        <f>IFERROR(VLOOKUP(A3806,[1]Monitoramento_Base_somente_disp!$A:$J,8,FALSE),0)</f>
        <v>946208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4359</v>
      </c>
      <c r="E3808">
        <f>IFERROR(VLOOKUP(A3808,[1]Monitoramento_Base_somente_disp!$A:$J,8,FALSE),0)</f>
        <v>1822557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1065</v>
      </c>
      <c r="E3809">
        <f>IFERROR(VLOOKUP(A3809,[1]Monitoramento_Base_somente_disp!$A:$J,8,FALSE),0)</f>
        <v>2300752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337</v>
      </c>
      <c r="E3810">
        <f>IFERROR(VLOOKUP(A3810,[1]Monitoramento_Base_somente_disp!$A:$J,8,FALSE),0)</f>
        <v>2699164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141</v>
      </c>
      <c r="E3812">
        <f>IFERROR(VLOOKUP(A3812,[1]Monitoramento_Base_somente_disp!$A:$J,8,FALSE),0)</f>
        <v>948770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650085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19658</v>
      </c>
      <c r="E3815">
        <f>IFERROR(VLOOKUP(A3815,[1]Monitoramento_Base_somente_disp!$A:$J,8,FALSE),0)</f>
        <v>1840015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82305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67788</v>
      </c>
      <c r="I3817">
        <f>IFERROR(VLOOKUP(A3817,[2]Sheet1!$A:$I,5,FALSE),0)</f>
        <v>0</v>
      </c>
      <c r="J3817">
        <f>IFERROR(VLOOKUP(A3817,[2]Sheet1!$A:$I,6,FALSE),0)</f>
        <v>19159</v>
      </c>
      <c r="K3817">
        <f>IFERROR(VLOOKUP(A3817,[2]Sheet1!$A:$I,7,FALSE),0)</f>
        <v>68650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Sim</v>
      </c>
      <c r="W3817" t="str">
        <f t="shared" si="358"/>
        <v>Sim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11284</v>
      </c>
      <c r="E3818">
        <f>IFERROR(VLOOKUP(A3818,[1]Monitoramento_Base_somente_disp!$A:$J,8,FALSE),0)</f>
        <v>660468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330</v>
      </c>
      <c r="E3819">
        <f>IFERROR(VLOOKUP(A3819,[1]Monitoramento_Base_somente_disp!$A:$J,8,FALSE),0)</f>
        <v>1101075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3330</v>
      </c>
      <c r="E3821">
        <f>IFERROR(VLOOKUP(A3821,[1]Monitoramento_Base_somente_disp!$A:$J,8,FALSE),0)</f>
        <v>2624916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1571730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3765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287146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33284</v>
      </c>
      <c r="E3826">
        <f>IFERROR(VLOOKUP(A3826,[1]Monitoramento_Base_somente_disp!$A:$J,8,FALSE),0)</f>
        <v>28650516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11327</v>
      </c>
      <c r="E3827">
        <f>IFERROR(VLOOKUP(A3827,[1]Monitoramento_Base_somente_disp!$A:$J,8,FALSE),0)</f>
        <v>1659860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5096</v>
      </c>
      <c r="E3828">
        <f>IFERROR(VLOOKUP(A3828,[1]Monitoramento_Base_somente_disp!$A:$J,8,FALSE),0)</f>
        <v>6474173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34</v>
      </c>
      <c r="E3829">
        <f>IFERROR(VLOOKUP(A3829,[1]Monitoramento_Base_somente_disp!$A:$J,8,FALSE),0)</f>
        <v>634176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451425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337</v>
      </c>
      <c r="E3831">
        <f>IFERROR(VLOOKUP(A3831,[1]Monitoramento_Base_somente_disp!$A:$J,8,FALSE),0)</f>
        <v>4375499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245</v>
      </c>
      <c r="E3833">
        <f>IFERROR(VLOOKUP(A3833,[1]Monitoramento_Base_somente_disp!$A:$J,8,FALSE),0)</f>
        <v>2019345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76140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37202</v>
      </c>
      <c r="E3834">
        <f>IFERROR(VLOOKUP(A3834,[1]Monitoramento_Base_somente_disp!$A:$J,8,FALSE),0)</f>
        <v>16536140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8697</v>
      </c>
      <c r="E3835">
        <f>IFERROR(VLOOKUP(A3835,[1]Monitoramento_Base_somente_disp!$A:$J,8,FALSE),0)</f>
        <v>2224364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1850610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60357</v>
      </c>
      <c r="O3841">
        <f>IFERROR(VLOOKUP(A3841,[3]Sheet1!$A:$G,3,FALSE),0)</f>
        <v>478463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50207</v>
      </c>
      <c r="O3842">
        <f>IFERROR(VLOOKUP(A3842,[3]Sheet1!$A:$G,3,FALSE),0)</f>
        <v>182255</v>
      </c>
      <c r="P3842">
        <f>IFERROR(VLOOKUP(A3842,[3]Sheet1!$A:$G,4,FALSE),0)</f>
        <v>30315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163856</v>
      </c>
      <c r="I3843">
        <f>IFERROR(VLOOKUP(A3843,[2]Sheet1!$A:$I,5,FALSE),0)</f>
        <v>975724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213206</v>
      </c>
      <c r="E3845">
        <f>IFERROR(VLOOKUP(A3845,[1]Monitoramento_Base_somente_disp!$A:$J,8,FALSE),0)</f>
        <v>28385474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40099</v>
      </c>
      <c r="E3846">
        <f>IFERROR(VLOOKUP(A3846,[1]Monitoramento_Base_somente_disp!$A:$J,8,FALSE),0)</f>
        <v>11213505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37332</v>
      </c>
      <c r="E3847">
        <f>IFERROR(VLOOKUP(A3847,[1]Monitoramento_Base_somente_disp!$A:$J,8,FALSE),0)</f>
        <v>10951532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28325</v>
      </c>
      <c r="E3848">
        <f>IFERROR(VLOOKUP(A3848,[1]Monitoramento_Base_somente_disp!$A:$J,8,FALSE),0)</f>
        <v>3233445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243</v>
      </c>
      <c r="E3849">
        <f>IFERROR(VLOOKUP(A3849,[1]Monitoramento_Base_somente_disp!$A:$J,8,FALSE),0)</f>
        <v>453628826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22252130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19018</v>
      </c>
      <c r="E3852">
        <f>IFERROR(VLOOKUP(A3852,[1]Monitoramento_Base_somente_disp!$A:$J,8,FALSE),0)</f>
        <v>23983697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12852</v>
      </c>
      <c r="E3853">
        <f>IFERROR(VLOOKUP(A3853,[1]Monitoramento_Base_somente_disp!$A:$J,8,FALSE),0)</f>
        <v>23306355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32000</v>
      </c>
      <c r="E3855">
        <f>IFERROR(VLOOKUP(A3855,[1]Monitoramento_Base_somente_disp!$A:$J,8,FALSE),0)</f>
        <v>7646688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10465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8200215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1198875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15274</v>
      </c>
      <c r="E3859">
        <f>IFERROR(VLOOKUP(A3859,[1]Monitoramento_Base_somente_disp!$A:$J,8,FALSE),0)</f>
        <v>829300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6338</v>
      </c>
      <c r="E3860">
        <f>IFERROR(VLOOKUP(A3860,[1]Monitoramento_Base_somente_disp!$A:$J,8,FALSE),0)</f>
        <v>2176775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8563</v>
      </c>
      <c r="E3861">
        <f>IFERROR(VLOOKUP(A3861,[1]Monitoramento_Base_somente_disp!$A:$J,8,FALSE),0)</f>
        <v>7395468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14985</v>
      </c>
      <c r="E3862">
        <f>IFERROR(VLOOKUP(A3862,[1]Monitoramento_Base_somente_disp!$A:$J,8,FALSE),0)</f>
        <v>3661760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  <ds:schemaRef ds:uri="http://schemas.microsoft.com/office/2006/documentManagement/types"/>
    <ds:schemaRef ds:uri="8c04557f-fd53-4c74-80a8-0d8bfa82ceea"/>
    <ds:schemaRef ds:uri="http://schemas.microsoft.com/office/infopath/2007/PartnerControls"/>
    <ds:schemaRef ds:uri="b0ada803-87a5-4f80-bf3c-49fd012dc2db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2024-09-16T14:15:17Z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