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1"/>
  </bookViews>
  <sheets>
    <sheet name="Answer Report 1" sheetId="4" r:id="rId1"/>
    <sheet name="Sheet1" sheetId="1" r:id="rId2"/>
    <sheet name="Sheet2" sheetId="2" r:id="rId3"/>
    <sheet name="Sheet3" sheetId="3" r:id="rId4"/>
  </sheets>
  <definedNames>
    <definedName name="solver_adj" localSheetId="1" hidden="1">Sheet1!$B$10:$B$12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Sheet1!$B$10</definedName>
    <definedName name="solver_lhs10" localSheetId="1" hidden="1">Sheet1!$B$14</definedName>
    <definedName name="solver_lhs11" localSheetId="1" hidden="1">Sheet1!$B$15</definedName>
    <definedName name="solver_lhs12" localSheetId="1" hidden="1">Sheet1!$B$15</definedName>
    <definedName name="solver_lhs2" localSheetId="1" hidden="1">Sheet1!$B$10</definedName>
    <definedName name="solver_lhs3" localSheetId="1" hidden="1">Sheet1!$B$11</definedName>
    <definedName name="solver_lhs4" localSheetId="1" hidden="1">Sheet1!$B$11</definedName>
    <definedName name="solver_lhs5" localSheetId="1" hidden="1">Sheet1!$B$12</definedName>
    <definedName name="solver_lhs6" localSheetId="1" hidden="1">Sheet1!$B$12</definedName>
    <definedName name="solver_lhs7" localSheetId="1" hidden="1">Sheet1!$B$13</definedName>
    <definedName name="solver_lhs8" localSheetId="1" hidden="1">Sheet1!$B$13</definedName>
    <definedName name="solver_lhs9" localSheetId="1" hidden="1">Sheet1!$B$14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12</definedName>
    <definedName name="solver_nwt" localSheetId="1" hidden="1">1</definedName>
    <definedName name="solver_opt" localSheetId="1" hidden="1">Sheet1!$B$19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10" localSheetId="1" hidden="1">3</definedName>
    <definedName name="solver_rel11" localSheetId="1" hidden="1">1</definedName>
    <definedName name="solver_rel12" localSheetId="1" hidden="1">3</definedName>
    <definedName name="solver_rel2" localSheetId="1" hidden="1">3</definedName>
    <definedName name="solver_rel3" localSheetId="1" hidden="1">1</definedName>
    <definedName name="solver_rel4" localSheetId="1" hidden="1">3</definedName>
    <definedName name="solver_rel5" localSheetId="1" hidden="1">1</definedName>
    <definedName name="solver_rel6" localSheetId="1" hidden="1">3</definedName>
    <definedName name="solver_rel7" localSheetId="1" hidden="1">1</definedName>
    <definedName name="solver_rel8" localSheetId="1" hidden="1">3</definedName>
    <definedName name="solver_rel9" localSheetId="1" hidden="1">1</definedName>
    <definedName name="solver_rhs1" localSheetId="1" hidden="1">5000</definedName>
    <definedName name="solver_rhs10" localSheetId="1" hidden="1">0</definedName>
    <definedName name="solver_rhs11" localSheetId="1" hidden="1">7000</definedName>
    <definedName name="solver_rhs12" localSheetId="1" hidden="1">0</definedName>
    <definedName name="solver_rhs2" localSheetId="1" hidden="1">0</definedName>
    <definedName name="solver_rhs3" localSheetId="1" hidden="1">5000</definedName>
    <definedName name="solver_rhs4" localSheetId="1" hidden="1">0</definedName>
    <definedName name="solver_rhs5" localSheetId="1" hidden="1">5000</definedName>
    <definedName name="solver_rhs6" localSheetId="1" hidden="1">0</definedName>
    <definedName name="solver_rhs7" localSheetId="1" hidden="1">10000</definedName>
    <definedName name="solver_rhs8" localSheetId="1" hidden="1">0</definedName>
    <definedName name="solver_rhs9" localSheetId="1" hidden="1">4000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/>
</workbook>
</file>

<file path=xl/calcChain.xml><?xml version="1.0" encoding="utf-8"?>
<calcChain xmlns="http://schemas.openxmlformats.org/spreadsheetml/2006/main">
  <c r="B15" i="1" l="1"/>
  <c r="B18" i="1" s="1"/>
  <c r="B14" i="1"/>
  <c r="B17" i="1" s="1"/>
  <c r="B13" i="1"/>
  <c r="B16" i="1" s="1"/>
  <c r="B19" i="1" l="1"/>
</calcChain>
</file>

<file path=xl/sharedStrings.xml><?xml version="1.0" encoding="utf-8"?>
<sst xmlns="http://schemas.openxmlformats.org/spreadsheetml/2006/main" count="111" uniqueCount="73">
  <si>
    <t>Yield (weight %)</t>
  </si>
  <si>
    <t>Unit A</t>
  </si>
  <si>
    <t>Unit B</t>
  </si>
  <si>
    <t>Unit C</t>
  </si>
  <si>
    <r>
      <t>P</t>
    </r>
    <r>
      <rPr>
        <vertAlign val="subscript"/>
        <sz val="12"/>
        <color rgb="FF000000"/>
        <rFont val="Times New Roman"/>
        <family val="1"/>
      </rPr>
      <t>1</t>
    </r>
  </si>
  <si>
    <r>
      <t>P</t>
    </r>
    <r>
      <rPr>
        <vertAlign val="subscript"/>
        <sz val="12"/>
        <color rgb="FF000000"/>
        <rFont val="Times New Roman"/>
        <family val="1"/>
      </rPr>
      <t>2</t>
    </r>
  </si>
  <si>
    <t>Stream</t>
  </si>
  <si>
    <t>F</t>
  </si>
  <si>
    <t>Value ($/lb)</t>
  </si>
  <si>
    <t xml:space="preserve">Feed to unit 1 (FA) = </t>
  </si>
  <si>
    <t xml:space="preserve">Feed to unit 2 (FB) = </t>
  </si>
  <si>
    <t>Feed to unit 3 (FC) =</t>
  </si>
  <si>
    <r>
      <t>TABLE - 2</t>
    </r>
    <r>
      <rPr>
        <b/>
        <sz val="11"/>
        <color rgb="FF92D050"/>
        <rFont val="Calibri"/>
        <family val="2"/>
        <scheme val="minor"/>
      </rPr>
      <t xml:space="preserve"> (stream value)</t>
    </r>
  </si>
  <si>
    <r>
      <t>TABLE - 1</t>
    </r>
    <r>
      <rPr>
        <b/>
        <sz val="11"/>
        <color rgb="FF92D050"/>
        <rFont val="Calibri"/>
        <family val="2"/>
        <scheme val="minor"/>
      </rPr>
      <t xml:space="preserve"> (Yield)</t>
    </r>
  </si>
  <si>
    <t>Total Inlet feed (F) =</t>
  </si>
  <si>
    <t>Outlet flow of product 1 (P1) =</t>
  </si>
  <si>
    <t>Outlet flow of product 2 (P2) =</t>
  </si>
  <si>
    <t>Cost of feed (Cf) =</t>
  </si>
  <si>
    <t>Income from product 1 (I1) =</t>
  </si>
  <si>
    <t>Income from product 2 (I2) =</t>
  </si>
  <si>
    <t xml:space="preserve">Daily Profit = </t>
  </si>
  <si>
    <t>Microsoft Excel 14.0 Answer Report</t>
  </si>
  <si>
    <t>Worksheet: [stream_split.xlsx]Sheet1</t>
  </si>
  <si>
    <t>Report Created: 11-05-2017 12:25:48 PM</t>
  </si>
  <si>
    <t>Result: Solver found a solution.  All Constraints and optimality conditions are satisfied.</t>
  </si>
  <si>
    <t>Solver Engine</t>
  </si>
  <si>
    <t>Engine: Simplex LP</t>
  </si>
  <si>
    <t>Solution Time: 0.031 Seconds.</t>
  </si>
  <si>
    <t>Iterations: 6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</si>
  <si>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</si>
  <si>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</si>
  <si>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</si>
  <si>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</si>
  <si>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</si>
  <si>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</si>
  <si>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</si>
  <si>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</si>
  <si>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</si>
  <si>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</si>
  <si>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</si>
  <si>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</si>
  <si>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</si>
  <si>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</si>
  <si>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</si>
  <si>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$B$19</t>
  </si>
  <si>
    <t>Daily Profit =  Value ($/lb)</t>
  </si>
  <si>
    <t>$B$10</t>
  </si>
  <si>
    <t>Feed to unit 1 (FA) =  Value ($/lb)</t>
  </si>
  <si>
    <t>Contin</t>
  </si>
  <si>
    <t>$B$11</t>
  </si>
  <si>
    <t>Feed to unit 2 (FB) =  Value ($/lb)</t>
  </si>
  <si>
    <t>$B$12</t>
  </si>
  <si>
    <t>Feed to unit 3 (FC) = Value ($/lb)</t>
  </si>
  <si>
    <t>$B$13</t>
  </si>
  <si>
    <t>Total Inlet feed (F) = Value ($/lb)</t>
  </si>
  <si>
    <t>$B$13&lt;=10000</t>
  </si>
  <si>
    <t>Binding</t>
  </si>
  <si>
    <t>$B$13&gt;=0</t>
  </si>
  <si>
    <t>Not Binding</t>
  </si>
  <si>
    <t>$B$14</t>
  </si>
  <si>
    <t>Outlet flow of product 1 (P1) = Value ($/lb)</t>
  </si>
  <si>
    <t>$B$14&lt;=4000</t>
  </si>
  <si>
    <t>$B$14&gt;=0</t>
  </si>
  <si>
    <t>$B$15</t>
  </si>
  <si>
    <t>Outlet flow of product 2 (P2) = Value ($/lb)</t>
  </si>
  <si>
    <t>$B$15&lt;=7000</t>
  </si>
  <si>
    <t>$B$15&gt;=0</t>
  </si>
  <si>
    <t>$B$10&lt;=5000</t>
  </si>
  <si>
    <t>$B$10&gt;=0</t>
  </si>
  <si>
    <t>$B$11&lt;=5000</t>
  </si>
  <si>
    <t>$B$11&gt;=0</t>
  </si>
  <si>
    <t>$B$12&lt;=5000</t>
  </si>
  <si>
    <t>$B$12&gt;=0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</si>
</sst>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b/>
      <u/>
      <sz val="11"/>
      <color rgb="FF92D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4" fillId="0" borderId="0" xfId="0" applyFont="1"/>
    <xf numFmtId="0" fontId="1" fillId="0" borderId="0" xfId="0" applyFont="1"/>
    <xf numFmtId="0" fontId="0" fillId="0" borderId="3" xfId="0" applyFill="1" applyBorder="1" applyAlignment="1"/>
    <xf numFmtId="0" fontId="6" fillId="0" borderId="2" xfId="0" applyFont="1" applyFill="1" applyBorder="1" applyAlignment="1">
      <alignment horizontal="center"/>
    </xf>
    <xf numFmtId="0" fontId="0" fillId="0" borderId="4" xfId="0" applyFill="1" applyBorder="1" applyAlignment="1"/>
    <xf numFmtId="0" fontId="0" fillId="0" borderId="3" xfId="0" applyNumberFormat="1" applyFill="1" applyBorder="1" applyAlignment="1"/>
    <xf numFmtId="0" fontId="0" fillId="0" borderId="4" xfId="0" applyNumberFormat="1" applyFill="1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workbookViewId="0"/>
  </sheetViews>
  <sheetFormatPr defaultRowHeight="15" x14ac:dyDescent="0.25"/>
  <cols>
    <col min="1" max="1" width="2.28515625" customWidth="1"/>
    <col min="2" max="2" width="6.140625" customWidth="1"/>
    <col min="3" max="3" width="39.5703125" customWidth="1"/>
    <col min="4" max="4" width="13.7109375" bestFit="1" customWidth="1"/>
    <col min="5" max="5" width="13.28515625" bestFit="1" customWidth="1"/>
    <col min="6" max="6" width="11.42578125" customWidth="1"/>
    <col min="7" max="7" width="6" customWidth="1"/>
  </cols>
  <sheetData>
    <row r="1" spans="1:5" x14ac:dyDescent="0.25">
      <c r="A1" s="3" t="s">
        <v>21</v>
      </c>
    </row>
    <row r="2" spans="1:5" x14ac:dyDescent="0.25">
      <c r="A2" s="3" t="s">
        <v>22</v>
      </c>
    </row>
    <row r="3" spans="1:5" x14ac:dyDescent="0.25">
      <c r="A3" s="3" t="s">
        <v>23</v>
      </c>
    </row>
    <row r="4" spans="1:5" x14ac:dyDescent="0.25">
      <c r="A4" s="3" t="s">
        <v>24</v>
      </c>
    </row>
    <row r="5" spans="1:5" x14ac:dyDescent="0.25">
      <c r="A5" s="3" t="s">
        <v>25</v>
      </c>
    </row>
    <row r="6" spans="1:5" x14ac:dyDescent="0.25">
      <c r="A6" s="3"/>
      <c r="B6" t="s">
        <v>26</v>
      </c>
    </row>
    <row r="7" spans="1:5" x14ac:dyDescent="0.25">
      <c r="A7" s="3"/>
      <c r="B7" t="s">
        <v>27</v>
      </c>
    </row>
    <row r="8" spans="1:5" x14ac:dyDescent="0.25">
      <c r="A8" s="3"/>
      <c r="B8" t="s">
        <v>28</v>
      </c>
    </row>
    <row r="9" spans="1:5" x14ac:dyDescent="0.25">
      <c r="A9" s="3" t="s">
        <v>29</v>
      </c>
    </row>
    <row r="10" spans="1:5" x14ac:dyDescent="0.25">
      <c r="B10" t="s">
        <v>30</v>
      </c>
    </row>
    <row r="11" spans="1:5" x14ac:dyDescent="0.25">
      <c r="B11" t="s">
        <v>31</v>
      </c>
    </row>
    <row r="14" spans="1:5" ht="15.75" thickBot="1" x14ac:dyDescent="0.3">
      <c r="A14" t="s">
        <v>32</v>
      </c>
    </row>
    <row r="15" spans="1:5" ht="15.75" thickBot="1" x14ac:dyDescent="0.3">
      <c r="B15" s="5" t="s">
        <v>33</v>
      </c>
      <c r="C15" s="5" t="s">
        <v>34</v>
      </c>
      <c r="D15" s="5" t="s">
        <v>35</v>
      </c>
      <c r="E15" s="5" t="s">
        <v>36</v>
      </c>
    </row>
    <row r="16" spans="1:5" ht="15.75" thickBot="1" x14ac:dyDescent="0.3">
      <c r="B16" s="4" t="s">
        <v>44</v>
      </c>
      <c r="C16" s="4" t="s">
        <v>45</v>
      </c>
      <c r="D16" s="7">
        <v>0</v>
      </c>
      <c r="E16" s="7">
        <v>1400</v>
      </c>
    </row>
    <row r="19" spans="1:7" ht="15.75" thickBot="1" x14ac:dyDescent="0.3">
      <c r="A19" t="s">
        <v>37</v>
      </c>
    </row>
    <row r="20" spans="1:7" ht="15.75" thickBot="1" x14ac:dyDescent="0.3">
      <c r="B20" s="5" t="s">
        <v>33</v>
      </c>
      <c r="C20" s="5" t="s">
        <v>34</v>
      </c>
      <c r="D20" s="5" t="s">
        <v>35</v>
      </c>
      <c r="E20" s="5" t="s">
        <v>36</v>
      </c>
      <c r="F20" s="5" t="s">
        <v>38</v>
      </c>
    </row>
    <row r="21" spans="1:7" x14ac:dyDescent="0.25">
      <c r="B21" s="6" t="s">
        <v>46</v>
      </c>
      <c r="C21" s="6" t="s">
        <v>47</v>
      </c>
      <c r="D21" s="8">
        <v>0</v>
      </c>
      <c r="E21" s="8">
        <v>5000</v>
      </c>
      <c r="F21" s="6" t="s">
        <v>48</v>
      </c>
    </row>
    <row r="22" spans="1:7" x14ac:dyDescent="0.25">
      <c r="B22" s="6" t="s">
        <v>49</v>
      </c>
      <c r="C22" s="6" t="s">
        <v>50</v>
      </c>
      <c r="D22" s="8">
        <v>0</v>
      </c>
      <c r="E22" s="8">
        <v>2500</v>
      </c>
      <c r="F22" s="6" t="s">
        <v>48</v>
      </c>
    </row>
    <row r="23" spans="1:7" ht="15.75" thickBot="1" x14ac:dyDescent="0.3">
      <c r="B23" s="4" t="s">
        <v>51</v>
      </c>
      <c r="C23" s="4" t="s">
        <v>52</v>
      </c>
      <c r="D23" s="7">
        <v>0</v>
      </c>
      <c r="E23" s="7">
        <v>2499.9999999999995</v>
      </c>
      <c r="F23" s="4" t="s">
        <v>48</v>
      </c>
    </row>
    <row r="26" spans="1:7" ht="15.75" thickBot="1" x14ac:dyDescent="0.3">
      <c r="A26" t="s">
        <v>39</v>
      </c>
    </row>
    <row r="27" spans="1:7" ht="15.75" thickBot="1" x14ac:dyDescent="0.3">
      <c r="B27" s="5" t="s">
        <v>33</v>
      </c>
      <c r="C27" s="5" t="s">
        <v>34</v>
      </c>
      <c r="D27" s="5" t="s">
        <v>40</v>
      </c>
      <c r="E27" s="5" t="s">
        <v>41</v>
      </c>
      <c r="F27" s="5" t="s">
        <v>42</v>
      </c>
      <c r="G27" s="5" t="s">
        <v>43</v>
      </c>
    </row>
    <row r="28" spans="1:7" x14ac:dyDescent="0.25">
      <c r="B28" s="6" t="s">
        <v>53</v>
      </c>
      <c r="C28" s="6" t="s">
        <v>54</v>
      </c>
      <c r="D28" s="8">
        <v>10000</v>
      </c>
      <c r="E28" s="6" t="s">
        <v>55</v>
      </c>
      <c r="F28" s="6" t="s">
        <v>56</v>
      </c>
      <c r="G28" s="6">
        <v>0</v>
      </c>
    </row>
    <row r="29" spans="1:7" x14ac:dyDescent="0.25">
      <c r="B29" s="6" t="s">
        <v>53</v>
      </c>
      <c r="C29" s="6" t="s">
        <v>54</v>
      </c>
      <c r="D29" s="8">
        <v>10000</v>
      </c>
      <c r="E29" s="6" t="s">
        <v>57</v>
      </c>
      <c r="F29" s="6" t="s">
        <v>58</v>
      </c>
      <c r="G29" s="8">
        <v>10000</v>
      </c>
    </row>
    <row r="30" spans="1:7" x14ac:dyDescent="0.25">
      <c r="B30" s="6" t="s">
        <v>59</v>
      </c>
      <c r="C30" s="6" t="s">
        <v>60</v>
      </c>
      <c r="D30" s="8">
        <v>4000</v>
      </c>
      <c r="E30" s="6" t="s">
        <v>61</v>
      </c>
      <c r="F30" s="6" t="s">
        <v>56</v>
      </c>
      <c r="G30" s="6">
        <v>0</v>
      </c>
    </row>
    <row r="31" spans="1:7" x14ac:dyDescent="0.25">
      <c r="B31" s="6" t="s">
        <v>59</v>
      </c>
      <c r="C31" s="6" t="s">
        <v>60</v>
      </c>
      <c r="D31" s="8">
        <v>4000</v>
      </c>
      <c r="E31" s="6" t="s">
        <v>62</v>
      </c>
      <c r="F31" s="6" t="s">
        <v>58</v>
      </c>
      <c r="G31" s="8">
        <v>4000</v>
      </c>
    </row>
    <row r="32" spans="1:7" x14ac:dyDescent="0.25">
      <c r="B32" s="6" t="s">
        <v>63</v>
      </c>
      <c r="C32" s="6" t="s">
        <v>64</v>
      </c>
      <c r="D32" s="8">
        <v>6000</v>
      </c>
      <c r="E32" s="6" t="s">
        <v>65</v>
      </c>
      <c r="F32" s="6" t="s">
        <v>58</v>
      </c>
      <c r="G32" s="6">
        <v>1000</v>
      </c>
    </row>
    <row r="33" spans="2:7" x14ac:dyDescent="0.25">
      <c r="B33" s="6" t="s">
        <v>63</v>
      </c>
      <c r="C33" s="6" t="s">
        <v>64</v>
      </c>
      <c r="D33" s="8">
        <v>6000</v>
      </c>
      <c r="E33" s="6" t="s">
        <v>66</v>
      </c>
      <c r="F33" s="6" t="s">
        <v>58</v>
      </c>
      <c r="G33" s="8">
        <v>6000</v>
      </c>
    </row>
    <row r="34" spans="2:7" x14ac:dyDescent="0.25">
      <c r="B34" s="6" t="s">
        <v>46</v>
      </c>
      <c r="C34" s="6" t="s">
        <v>47</v>
      </c>
      <c r="D34" s="8">
        <v>5000</v>
      </c>
      <c r="E34" s="6" t="s">
        <v>67</v>
      </c>
      <c r="F34" s="6" t="s">
        <v>56</v>
      </c>
      <c r="G34" s="6">
        <v>0</v>
      </c>
    </row>
    <row r="35" spans="2:7" x14ac:dyDescent="0.25">
      <c r="B35" s="6" t="s">
        <v>46</v>
      </c>
      <c r="C35" s="6" t="s">
        <v>47</v>
      </c>
      <c r="D35" s="8">
        <v>5000</v>
      </c>
      <c r="E35" s="6" t="s">
        <v>68</v>
      </c>
      <c r="F35" s="6" t="s">
        <v>58</v>
      </c>
      <c r="G35" s="8">
        <v>5000</v>
      </c>
    </row>
    <row r="36" spans="2:7" x14ac:dyDescent="0.25">
      <c r="B36" s="6" t="s">
        <v>49</v>
      </c>
      <c r="C36" s="6" t="s">
        <v>50</v>
      </c>
      <c r="D36" s="8">
        <v>2500</v>
      </c>
      <c r="E36" s="6" t="s">
        <v>69</v>
      </c>
      <c r="F36" s="6" t="s">
        <v>58</v>
      </c>
      <c r="G36" s="6">
        <v>2500</v>
      </c>
    </row>
    <row r="37" spans="2:7" x14ac:dyDescent="0.25">
      <c r="B37" s="6" t="s">
        <v>49</v>
      </c>
      <c r="C37" s="6" t="s">
        <v>50</v>
      </c>
      <c r="D37" s="8">
        <v>2500</v>
      </c>
      <c r="E37" s="6" t="s">
        <v>70</v>
      </c>
      <c r="F37" s="6" t="s">
        <v>58</v>
      </c>
      <c r="G37" s="8">
        <v>2500</v>
      </c>
    </row>
    <row r="38" spans="2:7" x14ac:dyDescent="0.25">
      <c r="B38" s="6" t="s">
        <v>51</v>
      </c>
      <c r="C38" s="6" t="s">
        <v>52</v>
      </c>
      <c r="D38" s="8">
        <v>2499.9999999999995</v>
      </c>
      <c r="E38" s="6" t="s">
        <v>71</v>
      </c>
      <c r="F38" s="6" t="s">
        <v>58</v>
      </c>
      <c r="G38" s="6">
        <v>2500.0000000000005</v>
      </c>
    </row>
    <row r="39" spans="2:7" ht="15.75" thickBot="1" x14ac:dyDescent="0.3">
      <c r="B39" s="4" t="s">
        <v>51</v>
      </c>
      <c r="C39" s="4" t="s">
        <v>52</v>
      </c>
      <c r="D39" s="7">
        <v>2499.9999999999995</v>
      </c>
      <c r="E39" s="4" t="s">
        <v>72</v>
      </c>
      <c r="F39" s="4" t="s">
        <v>58</v>
      </c>
      <c r="G39" s="7">
        <v>2499.9999999999995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15" sqref="H15"/>
    </sheetView>
  </sheetViews>
  <sheetFormatPr defaultRowHeight="15" x14ac:dyDescent="0.25"/>
  <cols>
    <col min="1" max="1" width="28.42578125" customWidth="1"/>
    <col min="2" max="2" width="16.28515625" customWidth="1"/>
  </cols>
  <sheetData>
    <row r="1" spans="1:5" x14ac:dyDescent="0.25">
      <c r="B1" s="2" t="s">
        <v>13</v>
      </c>
    </row>
    <row r="2" spans="1:5" ht="15.7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1:5" ht="18.75" x14ac:dyDescent="0.25">
      <c r="B3" s="1" t="s">
        <v>4</v>
      </c>
      <c r="C3" s="1">
        <v>40</v>
      </c>
      <c r="D3" s="1">
        <v>30</v>
      </c>
      <c r="E3" s="1">
        <v>50</v>
      </c>
    </row>
    <row r="4" spans="1:5" ht="18.75" x14ac:dyDescent="0.25">
      <c r="B4" s="1" t="s">
        <v>5</v>
      </c>
      <c r="C4" s="1">
        <v>60</v>
      </c>
      <c r="D4" s="1">
        <v>70</v>
      </c>
      <c r="E4" s="1">
        <v>50</v>
      </c>
    </row>
    <row r="6" spans="1:5" x14ac:dyDescent="0.25">
      <c r="B6" s="2" t="s">
        <v>12</v>
      </c>
    </row>
    <row r="7" spans="1:5" ht="18.75" x14ac:dyDescent="0.25">
      <c r="B7" s="1" t="s">
        <v>6</v>
      </c>
      <c r="C7" s="1" t="s">
        <v>7</v>
      </c>
      <c r="D7" s="1" t="s">
        <v>4</v>
      </c>
      <c r="E7" s="1" t="s">
        <v>5</v>
      </c>
    </row>
    <row r="8" spans="1:5" ht="15.75" x14ac:dyDescent="0.25">
      <c r="B8" s="1" t="s">
        <v>8</v>
      </c>
      <c r="C8" s="1">
        <v>0.4</v>
      </c>
      <c r="D8" s="1">
        <v>0.6</v>
      </c>
      <c r="E8" s="1">
        <v>0.5</v>
      </c>
    </row>
    <row r="10" spans="1:5" x14ac:dyDescent="0.25">
      <c r="A10" s="9" t="s">
        <v>9</v>
      </c>
      <c r="B10" s="9">
        <v>5000</v>
      </c>
    </row>
    <row r="11" spans="1:5" x14ac:dyDescent="0.25">
      <c r="A11" s="9" t="s">
        <v>10</v>
      </c>
      <c r="B11" s="9">
        <v>2500</v>
      </c>
    </row>
    <row r="12" spans="1:5" x14ac:dyDescent="0.25">
      <c r="A12" s="9" t="s">
        <v>11</v>
      </c>
      <c r="B12" s="9">
        <v>2499.9999999999995</v>
      </c>
    </row>
    <row r="13" spans="1:5" x14ac:dyDescent="0.25">
      <c r="A13" t="s">
        <v>14</v>
      </c>
      <c r="B13">
        <f>(B10+B11+B12)</f>
        <v>10000</v>
      </c>
    </row>
    <row r="14" spans="1:5" x14ac:dyDescent="0.25">
      <c r="A14" t="s">
        <v>15</v>
      </c>
      <c r="B14">
        <f>(((C3*B10)/100) + ((D3*B11)/100) + ((E3*B12)/100))</f>
        <v>4000</v>
      </c>
    </row>
    <row r="15" spans="1:5" x14ac:dyDescent="0.25">
      <c r="A15" t="s">
        <v>16</v>
      </c>
      <c r="B15">
        <f xml:space="preserve"> (((C4*B10)/100) + ((D4*B11)/100) + ((E4*B12)/100))</f>
        <v>6000</v>
      </c>
    </row>
    <row r="16" spans="1:5" x14ac:dyDescent="0.25">
      <c r="A16" t="s">
        <v>17</v>
      </c>
      <c r="B16">
        <f>(C8*B13)</f>
        <v>4000</v>
      </c>
    </row>
    <row r="17" spans="1:2" x14ac:dyDescent="0.25">
      <c r="A17" t="s">
        <v>18</v>
      </c>
      <c r="B17">
        <f>(D8*B14)</f>
        <v>2400</v>
      </c>
    </row>
    <row r="18" spans="1:2" x14ac:dyDescent="0.25">
      <c r="A18" t="s">
        <v>19</v>
      </c>
      <c r="B18">
        <f>(E8*B15)</f>
        <v>3000</v>
      </c>
    </row>
    <row r="19" spans="1:2" x14ac:dyDescent="0.25">
      <c r="A19" t="s">
        <v>20</v>
      </c>
      <c r="B19">
        <f>(B17+B18)-B16</f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</dc:creator>
  <cp:lastModifiedBy>suri</cp:lastModifiedBy>
  <dcterms:created xsi:type="dcterms:W3CDTF">2017-05-11T06:00:51Z</dcterms:created>
  <dcterms:modified xsi:type="dcterms:W3CDTF">2017-07-23T06:45:27Z</dcterms:modified>
</cp:coreProperties>
</file>